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66925"/>
  <xr:revisionPtr revIDLastSave="0" documentId="13_ncr:1_{EB7A06C3-4080-4D22-9E13-D82D77A69A7B}" xr6:coauthVersionLast="47" xr6:coauthVersionMax="47" xr10:uidLastSave="{00000000-0000-0000-0000-000000000000}"/>
  <workbookProtection workbookAlgorithmName="SHA-512" workbookHashValue="ZwKpHg3R6xanVQ/NUn+hnrjdUAgOPKzxGw9I4suGD9zoufvAxFieVkSXbK1HlDxmXATQNCHalOJZkGJEXx8j8w==" workbookSaltValue="KeRnwl8sb+xIFHenLcn2Kg==" workbookSpinCount="100000" lockStructure="1"/>
  <bookViews>
    <workbookView xWindow="20370" yWindow="-120" windowWidth="29040" windowHeight="16440" xr2:uid="{7D921FBD-262E-4C41-8F32-E9CCD5765F92}"/>
  </bookViews>
  <sheets>
    <sheet name="確認書" sheetId="1" r:id="rId1"/>
    <sheet name="対象月①" sheetId="2" r:id="rId2"/>
    <sheet name="対象月②" sheetId="6" r:id="rId3"/>
    <sheet name="対象月③" sheetId="7" r:id="rId4"/>
    <sheet name="記入例（確認書）" sheetId="8" r:id="rId5"/>
    <sheet name="記入例（対象月）" sheetId="5" r:id="rId6"/>
    <sheet name="最低賃金" sheetId="3" state="hidden" r:id="rId7"/>
    <sheet name="Sheet1" sheetId="4" state="hidden" r:id="rId8"/>
  </sheets>
  <definedNames>
    <definedName name="_xlnm.Print_Area" localSheetId="0">確認書!$A$1:$P$36</definedName>
    <definedName name="_xlnm.Print_Area" localSheetId="4">'記入例（確認書）'!$A$1:$P$36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2" l="1"/>
  <c r="I15" i="2" l="1" a="1"/>
  <c r="I15" i="2" s="1"/>
  <c r="M20" i="1" l="1"/>
  <c r="K20" i="1"/>
  <c r="I1009" i="7" a="1"/>
  <c r="I1009" i="7" s="1"/>
  <c r="E1009" i="7"/>
  <c r="A1009" i="7"/>
  <c r="I1008" i="7"/>
  <c r="I1008" i="7" a="1"/>
  <c r="E1008" i="7"/>
  <c r="J1008" i="7" s="1" a="1"/>
  <c r="J1008" i="7" s="1"/>
  <c r="A1008" i="7"/>
  <c r="I1007" i="7"/>
  <c r="I1007" i="7" a="1"/>
  <c r="E1007" i="7"/>
  <c r="J1007" i="7" s="1" a="1"/>
  <c r="J1007" i="7" s="1"/>
  <c r="A1007" i="7"/>
  <c r="I1006" i="7"/>
  <c r="I1006" i="7" a="1"/>
  <c r="E1006" i="7"/>
  <c r="J1006" i="7" s="1" a="1"/>
  <c r="J1006" i="7" s="1"/>
  <c r="A1006" i="7"/>
  <c r="I1005" i="7"/>
  <c r="I1005" i="7" a="1"/>
  <c r="E1005" i="7"/>
  <c r="J1005" i="7" s="1" a="1"/>
  <c r="J1005" i="7" s="1"/>
  <c r="A1005" i="7"/>
  <c r="I1004" i="7"/>
  <c r="I1004" i="7" a="1"/>
  <c r="E1004" i="7"/>
  <c r="A1004" i="7"/>
  <c r="I1003" i="7"/>
  <c r="I1003" i="7" a="1"/>
  <c r="E1003" i="7"/>
  <c r="A1003" i="7"/>
  <c r="I1002" i="7"/>
  <c r="I1002" i="7" a="1"/>
  <c r="E1002" i="7"/>
  <c r="A1002" i="7"/>
  <c r="I1001" i="7"/>
  <c r="I1001" i="7" a="1"/>
  <c r="E1001" i="7"/>
  <c r="J1001" i="7" s="1" a="1"/>
  <c r="J1001" i="7" s="1"/>
  <c r="A1001" i="7"/>
  <c r="K1000" i="7" a="1"/>
  <c r="K1000" i="7" s="1"/>
  <c r="I1000" i="7"/>
  <c r="I1000" i="7" a="1"/>
  <c r="E1000" i="7"/>
  <c r="J1000" i="7" s="1" a="1"/>
  <c r="J1000" i="7" s="1"/>
  <c r="A1000" i="7"/>
  <c r="I999" i="7"/>
  <c r="I999" i="7" a="1"/>
  <c r="E999" i="7"/>
  <c r="J999" i="7" s="1" a="1"/>
  <c r="J999" i="7" s="1"/>
  <c r="A999" i="7"/>
  <c r="I998" i="7"/>
  <c r="I998" i="7" a="1"/>
  <c r="E998" i="7"/>
  <c r="J998" i="7" s="1" a="1"/>
  <c r="J998" i="7" s="1"/>
  <c r="A998" i="7"/>
  <c r="I997" i="7"/>
  <c r="I997" i="7" a="1"/>
  <c r="E997" i="7"/>
  <c r="A997" i="7"/>
  <c r="I996" i="7"/>
  <c r="I996" i="7" a="1"/>
  <c r="E996" i="7"/>
  <c r="J996" i="7" s="1" a="1"/>
  <c r="J996" i="7" s="1"/>
  <c r="A996" i="7"/>
  <c r="I995" i="7"/>
  <c r="I995" i="7" a="1"/>
  <c r="E995" i="7"/>
  <c r="A995" i="7"/>
  <c r="I994" i="7"/>
  <c r="I994" i="7" a="1"/>
  <c r="E994" i="7"/>
  <c r="J994" i="7" s="1" a="1"/>
  <c r="J994" i="7" s="1"/>
  <c r="A994" i="7"/>
  <c r="I993" i="7"/>
  <c r="I993" i="7" a="1"/>
  <c r="E993" i="7"/>
  <c r="A993" i="7"/>
  <c r="I992" i="7"/>
  <c r="I992" i="7" a="1"/>
  <c r="E992" i="7"/>
  <c r="J992" i="7" s="1" a="1"/>
  <c r="J992" i="7" s="1"/>
  <c r="A992" i="7"/>
  <c r="I991" i="7"/>
  <c r="I991" i="7" a="1"/>
  <c r="E991" i="7"/>
  <c r="A991" i="7"/>
  <c r="I990" i="7"/>
  <c r="I990" i="7" a="1"/>
  <c r="E990" i="7"/>
  <c r="A990" i="7"/>
  <c r="I989" i="7"/>
  <c r="I989" i="7" a="1"/>
  <c r="E989" i="7"/>
  <c r="K989" i="7" s="1" a="1"/>
  <c r="K989" i="7" s="1"/>
  <c r="A989" i="7"/>
  <c r="I988" i="7" a="1"/>
  <c r="I988" i="7" s="1"/>
  <c r="E988" i="7"/>
  <c r="K988" i="7" s="1" a="1"/>
  <c r="K988" i="7" s="1"/>
  <c r="A988" i="7"/>
  <c r="I987" i="7" a="1"/>
  <c r="I987" i="7" s="1"/>
  <c r="E987" i="7"/>
  <c r="K987" i="7" s="1" a="1"/>
  <c r="K987" i="7" s="1"/>
  <c r="A987" i="7"/>
  <c r="I986" i="7" a="1"/>
  <c r="I986" i="7" s="1"/>
  <c r="E986" i="7"/>
  <c r="K986" i="7" s="1" a="1"/>
  <c r="K986" i="7" s="1"/>
  <c r="A986" i="7"/>
  <c r="I985" i="7"/>
  <c r="I985" i="7" a="1"/>
  <c r="E985" i="7"/>
  <c r="K985" i="7" s="1" a="1"/>
  <c r="K985" i="7" s="1"/>
  <c r="A985" i="7"/>
  <c r="I984" i="7"/>
  <c r="I984" i="7" a="1"/>
  <c r="E984" i="7"/>
  <c r="A984" i="7"/>
  <c r="I983" i="7" a="1"/>
  <c r="I983" i="7" s="1"/>
  <c r="J983" i="7" s="1" a="1"/>
  <c r="J983" i="7" s="1"/>
  <c r="E983" i="7"/>
  <c r="A983" i="7"/>
  <c r="I982" i="7"/>
  <c r="I982" i="7" a="1"/>
  <c r="E982" i="7"/>
  <c r="A982" i="7"/>
  <c r="I981" i="7"/>
  <c r="I981" i="7" a="1"/>
  <c r="E981" i="7"/>
  <c r="A981" i="7"/>
  <c r="I980" i="7" a="1"/>
  <c r="I980" i="7" s="1"/>
  <c r="E980" i="7"/>
  <c r="K980" i="7" s="1" a="1"/>
  <c r="K980" i="7" s="1"/>
  <c r="A980" i="7"/>
  <c r="I979" i="7" a="1"/>
  <c r="I979" i="7" s="1"/>
  <c r="E979" i="7"/>
  <c r="K979" i="7" s="1" a="1"/>
  <c r="K979" i="7" s="1"/>
  <c r="A979" i="7"/>
  <c r="I978" i="7"/>
  <c r="J978" i="7" s="1" a="1"/>
  <c r="J978" i="7" s="1"/>
  <c r="I978" i="7" a="1"/>
  <c r="E978" i="7"/>
  <c r="A978" i="7"/>
  <c r="I977" i="7"/>
  <c r="I977" i="7" a="1"/>
  <c r="E977" i="7"/>
  <c r="K977" i="7" s="1" a="1"/>
  <c r="K977" i="7" s="1"/>
  <c r="A977" i="7"/>
  <c r="K976" i="7" a="1"/>
  <c r="K976" i="7" s="1"/>
  <c r="I976" i="7"/>
  <c r="I976" i="7" a="1"/>
  <c r="E976" i="7"/>
  <c r="A976" i="7"/>
  <c r="I975" i="7"/>
  <c r="I975" i="7" a="1"/>
  <c r="E975" i="7"/>
  <c r="A975" i="7"/>
  <c r="I974" i="7" a="1"/>
  <c r="I974" i="7" s="1"/>
  <c r="J974" i="7" s="1" a="1"/>
  <c r="J974" i="7" s="1"/>
  <c r="E974" i="7"/>
  <c r="A974" i="7"/>
  <c r="I973" i="7" a="1"/>
  <c r="I973" i="7" s="1"/>
  <c r="E973" i="7"/>
  <c r="A973" i="7"/>
  <c r="I972" i="7" a="1"/>
  <c r="I972" i="7" s="1"/>
  <c r="E972" i="7"/>
  <c r="K972" i="7" s="1" a="1"/>
  <c r="K972" i="7" s="1"/>
  <c r="A972" i="7"/>
  <c r="I971" i="7" a="1"/>
  <c r="I971" i="7" s="1"/>
  <c r="E971" i="7"/>
  <c r="K971" i="7" s="1" a="1"/>
  <c r="K971" i="7" s="1"/>
  <c r="A971" i="7"/>
  <c r="I970" i="7" a="1"/>
  <c r="I970" i="7" s="1"/>
  <c r="E970" i="7"/>
  <c r="K970" i="7" s="1" a="1"/>
  <c r="K970" i="7" s="1"/>
  <c r="A970" i="7"/>
  <c r="I969" i="7"/>
  <c r="I969" i="7" a="1"/>
  <c r="E969" i="7"/>
  <c r="K969" i="7" s="1" a="1"/>
  <c r="K969" i="7" s="1"/>
  <c r="A969" i="7"/>
  <c r="I968" i="7"/>
  <c r="I968" i="7" a="1"/>
  <c r="E968" i="7"/>
  <c r="A968" i="7"/>
  <c r="I967" i="7" a="1"/>
  <c r="I967" i="7" s="1"/>
  <c r="E967" i="7"/>
  <c r="A967" i="7"/>
  <c r="I966" i="7"/>
  <c r="I966" i="7" a="1"/>
  <c r="E966" i="7"/>
  <c r="A966" i="7"/>
  <c r="I965" i="7"/>
  <c r="I965" i="7" a="1"/>
  <c r="E965" i="7"/>
  <c r="A965" i="7"/>
  <c r="I964" i="7" a="1"/>
  <c r="I964" i="7" s="1"/>
  <c r="E964" i="7"/>
  <c r="A964" i="7"/>
  <c r="I963" i="7" a="1"/>
  <c r="I963" i="7" s="1"/>
  <c r="E963" i="7"/>
  <c r="K963" i="7" s="1" a="1"/>
  <c r="K963" i="7" s="1"/>
  <c r="A963" i="7"/>
  <c r="I962" i="7" a="1"/>
  <c r="I962" i="7" s="1"/>
  <c r="E962" i="7"/>
  <c r="A962" i="7"/>
  <c r="I961" i="7"/>
  <c r="I961" i="7" a="1"/>
  <c r="E961" i="7"/>
  <c r="K961" i="7" s="1" a="1"/>
  <c r="K961" i="7" s="1"/>
  <c r="A961" i="7"/>
  <c r="I960" i="7"/>
  <c r="J960" i="7" s="1" a="1"/>
  <c r="J960" i="7" s="1"/>
  <c r="I960" i="7" a="1"/>
  <c r="E960" i="7"/>
  <c r="A960" i="7"/>
  <c r="I959" i="7"/>
  <c r="I959" i="7" a="1"/>
  <c r="E959" i="7"/>
  <c r="K959" i="7" s="1" a="1"/>
  <c r="K959" i="7" s="1"/>
  <c r="A959" i="7"/>
  <c r="I958" i="7"/>
  <c r="J958" i="7" s="1" a="1"/>
  <c r="J958" i="7" s="1"/>
  <c r="I958" i="7" a="1"/>
  <c r="E958" i="7"/>
  <c r="A958" i="7"/>
  <c r="I957" i="7"/>
  <c r="I957" i="7" a="1"/>
  <c r="E957" i="7"/>
  <c r="K957" i="7" s="1" a="1"/>
  <c r="K957" i="7" s="1"/>
  <c r="A957" i="7"/>
  <c r="I956" i="7" a="1"/>
  <c r="I956" i="7" s="1"/>
  <c r="E956" i="7"/>
  <c r="A956" i="7"/>
  <c r="I955" i="7" a="1"/>
  <c r="I955" i="7" s="1"/>
  <c r="E955" i="7"/>
  <c r="A955" i="7"/>
  <c r="I954" i="7" a="1"/>
  <c r="I954" i="7" s="1"/>
  <c r="E954" i="7"/>
  <c r="K954" i="7" s="1" a="1"/>
  <c r="K954" i="7" s="1"/>
  <c r="A954" i="7"/>
  <c r="I953" i="7"/>
  <c r="I953" i="7" a="1"/>
  <c r="E953" i="7"/>
  <c r="K953" i="7" s="1" a="1"/>
  <c r="K953" i="7" s="1"/>
  <c r="A953" i="7"/>
  <c r="I952" i="7" a="1"/>
  <c r="I952" i="7" s="1"/>
  <c r="J952" i="7" s="1" a="1"/>
  <c r="J952" i="7" s="1"/>
  <c r="E952" i="7"/>
  <c r="A952" i="7"/>
  <c r="I951" i="7" a="1"/>
  <c r="I951" i="7" s="1"/>
  <c r="E951" i="7"/>
  <c r="K951" i="7" s="1" a="1"/>
  <c r="K951" i="7" s="1"/>
  <c r="A951" i="7"/>
  <c r="I950" i="7" a="1"/>
  <c r="I950" i="7" s="1"/>
  <c r="E950" i="7"/>
  <c r="A950" i="7"/>
  <c r="K949" i="7" a="1"/>
  <c r="K949" i="7" s="1"/>
  <c r="I949" i="7"/>
  <c r="J949" i="7" s="1" a="1"/>
  <c r="J949" i="7" s="1"/>
  <c r="I949" i="7" a="1"/>
  <c r="E949" i="7"/>
  <c r="A949" i="7"/>
  <c r="I948" i="7" a="1"/>
  <c r="I948" i="7" s="1"/>
  <c r="E948" i="7"/>
  <c r="A948" i="7"/>
  <c r="I947" i="7" a="1"/>
  <c r="I947" i="7" s="1"/>
  <c r="E947" i="7"/>
  <c r="K947" i="7" s="1" a="1"/>
  <c r="K947" i="7" s="1"/>
  <c r="A947" i="7"/>
  <c r="I946" i="7"/>
  <c r="I946" i="7" a="1"/>
  <c r="E946" i="7"/>
  <c r="A946" i="7"/>
  <c r="J945" i="7" a="1"/>
  <c r="J945" i="7" s="1"/>
  <c r="I945" i="7"/>
  <c r="I945" i="7" a="1"/>
  <c r="E945" i="7"/>
  <c r="K945" i="7" s="1" a="1"/>
  <c r="K945" i="7" s="1"/>
  <c r="A945" i="7"/>
  <c r="I944" i="7" a="1"/>
  <c r="I944" i="7" s="1"/>
  <c r="E944" i="7"/>
  <c r="A944" i="7"/>
  <c r="I943" i="7" a="1"/>
  <c r="I943" i="7" s="1"/>
  <c r="E943" i="7"/>
  <c r="K943" i="7" s="1" a="1"/>
  <c r="K943" i="7" s="1"/>
  <c r="A943" i="7"/>
  <c r="I942" i="7"/>
  <c r="I942" i="7" a="1"/>
  <c r="E942" i="7"/>
  <c r="K942" i="7" s="1" a="1"/>
  <c r="K942" i="7" s="1"/>
  <c r="A942" i="7"/>
  <c r="J941" i="7" a="1"/>
  <c r="J941" i="7" s="1"/>
  <c r="I941" i="7"/>
  <c r="I941" i="7" a="1"/>
  <c r="E941" i="7"/>
  <c r="K941" i="7" s="1" a="1"/>
  <c r="K941" i="7" s="1"/>
  <c r="A941" i="7"/>
  <c r="I940" i="7"/>
  <c r="I940" i="7" a="1"/>
  <c r="E940" i="7"/>
  <c r="A940" i="7"/>
  <c r="J939" i="7" a="1"/>
  <c r="J939" i="7" s="1"/>
  <c r="I939" i="7" a="1"/>
  <c r="I939" i="7" s="1"/>
  <c r="E939" i="7"/>
  <c r="K939" i="7" s="1" a="1"/>
  <c r="K939" i="7" s="1"/>
  <c r="A939" i="7"/>
  <c r="I938" i="7"/>
  <c r="I938" i="7" a="1"/>
  <c r="E938" i="7"/>
  <c r="A938" i="7"/>
  <c r="I937" i="7"/>
  <c r="J937" i="7" s="1" a="1"/>
  <c r="J937" i="7" s="1"/>
  <c r="I937" i="7" a="1"/>
  <c r="E937" i="7"/>
  <c r="A937" i="7"/>
  <c r="I936" i="7"/>
  <c r="I936" i="7" a="1"/>
  <c r="E936" i="7"/>
  <c r="A936" i="7"/>
  <c r="I935" i="7" a="1"/>
  <c r="I935" i="7" s="1"/>
  <c r="E935" i="7"/>
  <c r="A935" i="7"/>
  <c r="I934" i="7"/>
  <c r="I934" i="7" a="1"/>
  <c r="E934" i="7"/>
  <c r="A934" i="7"/>
  <c r="I933" i="7"/>
  <c r="I933" i="7" a="1"/>
  <c r="E933" i="7"/>
  <c r="K933" i="7" s="1" a="1"/>
  <c r="K933" i="7" s="1"/>
  <c r="A933" i="7"/>
  <c r="I932" i="7"/>
  <c r="I932" i="7" a="1"/>
  <c r="E932" i="7"/>
  <c r="A932" i="7"/>
  <c r="I931" i="7" a="1"/>
  <c r="I931" i="7" s="1"/>
  <c r="E931" i="7"/>
  <c r="A931" i="7"/>
  <c r="I930" i="7" a="1"/>
  <c r="I930" i="7" s="1"/>
  <c r="E930" i="7"/>
  <c r="A930" i="7"/>
  <c r="K929" i="7" a="1"/>
  <c r="K929" i="7" s="1"/>
  <c r="J929" i="7" a="1"/>
  <c r="J929" i="7" s="1"/>
  <c r="I929" i="7"/>
  <c r="I929" i="7" a="1"/>
  <c r="E929" i="7"/>
  <c r="A929" i="7"/>
  <c r="I928" i="7" a="1"/>
  <c r="I928" i="7" s="1"/>
  <c r="E928" i="7"/>
  <c r="A928" i="7"/>
  <c r="I927" i="7" a="1"/>
  <c r="I927" i="7" s="1"/>
  <c r="E927" i="7"/>
  <c r="K927" i="7" s="1" a="1"/>
  <c r="K927" i="7" s="1"/>
  <c r="A927" i="7"/>
  <c r="I926" i="7"/>
  <c r="I926" i="7" a="1"/>
  <c r="E926" i="7"/>
  <c r="A926" i="7"/>
  <c r="I925" i="7" a="1"/>
  <c r="I925" i="7" s="1"/>
  <c r="E925" i="7"/>
  <c r="A925" i="7"/>
  <c r="I924" i="7" a="1"/>
  <c r="I924" i="7" s="1"/>
  <c r="J924" i="7" s="1" a="1"/>
  <c r="J924" i="7" s="1"/>
  <c r="E924" i="7"/>
  <c r="A924" i="7"/>
  <c r="I923" i="7" a="1"/>
  <c r="I923" i="7" s="1"/>
  <c r="E923" i="7"/>
  <c r="K923" i="7" s="1" a="1"/>
  <c r="K923" i="7" s="1"/>
  <c r="A923" i="7"/>
  <c r="I922" i="7" a="1"/>
  <c r="I922" i="7" s="1"/>
  <c r="E922" i="7"/>
  <c r="K922" i="7" s="1" a="1"/>
  <c r="K922" i="7" s="1"/>
  <c r="A922" i="7"/>
  <c r="I921" i="7" a="1"/>
  <c r="I921" i="7" s="1"/>
  <c r="E921" i="7"/>
  <c r="K921" i="7" s="1" a="1"/>
  <c r="K921" i="7" s="1"/>
  <c r="A921" i="7"/>
  <c r="I920" i="7" a="1"/>
  <c r="I920" i="7" s="1"/>
  <c r="E920" i="7"/>
  <c r="A920" i="7"/>
  <c r="I919" i="7" a="1"/>
  <c r="I919" i="7" s="1"/>
  <c r="E919" i="7"/>
  <c r="J919" i="7" s="1" a="1"/>
  <c r="J919" i="7" s="1"/>
  <c r="A919" i="7"/>
  <c r="I918" i="7" a="1"/>
  <c r="I918" i="7" s="1"/>
  <c r="E918" i="7"/>
  <c r="A918" i="7"/>
  <c r="I917" i="7" a="1"/>
  <c r="I917" i="7" s="1"/>
  <c r="J917" i="7" s="1" a="1"/>
  <c r="J917" i="7" s="1"/>
  <c r="E917" i="7"/>
  <c r="A917" i="7"/>
  <c r="I916" i="7" a="1"/>
  <c r="I916" i="7" s="1"/>
  <c r="E916" i="7"/>
  <c r="A916" i="7"/>
  <c r="I915" i="7" a="1"/>
  <c r="I915" i="7" s="1"/>
  <c r="E915" i="7"/>
  <c r="K915" i="7" s="1" a="1"/>
  <c r="K915" i="7" s="1"/>
  <c r="A915" i="7"/>
  <c r="I914" i="7" a="1"/>
  <c r="I914" i="7" s="1"/>
  <c r="E914" i="7"/>
  <c r="J914" i="7" s="1" a="1"/>
  <c r="J914" i="7" s="1"/>
  <c r="A914" i="7"/>
  <c r="I913" i="7" a="1"/>
  <c r="I913" i="7" s="1"/>
  <c r="E913" i="7"/>
  <c r="K913" i="7" s="1" a="1"/>
  <c r="K913" i="7" s="1"/>
  <c r="A913" i="7"/>
  <c r="I912" i="7" a="1"/>
  <c r="I912" i="7" s="1"/>
  <c r="E912" i="7"/>
  <c r="A912" i="7"/>
  <c r="I911" i="7" a="1"/>
  <c r="I911" i="7" s="1"/>
  <c r="E911" i="7"/>
  <c r="A911" i="7"/>
  <c r="I910" i="7" a="1"/>
  <c r="I910" i="7" s="1"/>
  <c r="J910" i="7" s="1" a="1"/>
  <c r="J910" i="7" s="1"/>
  <c r="E910" i="7"/>
  <c r="A910" i="7"/>
  <c r="I909" i="7" a="1"/>
  <c r="I909" i="7" s="1"/>
  <c r="E909" i="7"/>
  <c r="A909" i="7"/>
  <c r="I908" i="7" a="1"/>
  <c r="I908" i="7" s="1"/>
  <c r="E908" i="7"/>
  <c r="K908" i="7" s="1" a="1"/>
  <c r="K908" i="7" s="1"/>
  <c r="A908" i="7"/>
  <c r="I907" i="7" a="1"/>
  <c r="I907" i="7" s="1"/>
  <c r="E907" i="7"/>
  <c r="A907" i="7"/>
  <c r="I906" i="7" a="1"/>
  <c r="I906" i="7" s="1"/>
  <c r="E906" i="7"/>
  <c r="J906" i="7" s="1" a="1"/>
  <c r="J906" i="7" s="1"/>
  <c r="A906" i="7"/>
  <c r="I905" i="7" a="1"/>
  <c r="I905" i="7" s="1"/>
  <c r="E905" i="7"/>
  <c r="K905" i="7" s="1" a="1"/>
  <c r="K905" i="7" s="1"/>
  <c r="A905" i="7"/>
  <c r="I904" i="7" a="1"/>
  <c r="I904" i="7" s="1"/>
  <c r="E904" i="7"/>
  <c r="K904" i="7" s="1" a="1"/>
  <c r="K904" i="7" s="1"/>
  <c r="A904" i="7"/>
  <c r="I903" i="7" a="1"/>
  <c r="I903" i="7" s="1"/>
  <c r="E903" i="7"/>
  <c r="A903" i="7"/>
  <c r="I902" i="7" a="1"/>
  <c r="I902" i="7" s="1"/>
  <c r="E902" i="7"/>
  <c r="K902" i="7" s="1" a="1"/>
  <c r="K902" i="7" s="1"/>
  <c r="A902" i="7"/>
  <c r="J901" i="7" a="1"/>
  <c r="J901" i="7" s="1"/>
  <c r="I901" i="7" a="1"/>
  <c r="I901" i="7" s="1"/>
  <c r="E901" i="7"/>
  <c r="K901" i="7" s="1" a="1"/>
  <c r="K901" i="7" s="1"/>
  <c r="A901" i="7"/>
  <c r="I900" i="7" a="1"/>
  <c r="I900" i="7" s="1"/>
  <c r="E900" i="7"/>
  <c r="K900" i="7" s="1" a="1"/>
  <c r="K900" i="7" s="1"/>
  <c r="A900" i="7"/>
  <c r="K899" i="7"/>
  <c r="J899" i="7" a="1"/>
  <c r="J899" i="7" s="1"/>
  <c r="I899" i="7" a="1"/>
  <c r="I899" i="7" s="1"/>
  <c r="E899" i="7"/>
  <c r="K899" i="7" s="1" a="1"/>
  <c r="A899" i="7"/>
  <c r="I898" i="7" a="1"/>
  <c r="I898" i="7" s="1"/>
  <c r="E898" i="7"/>
  <c r="K898" i="7" s="1" a="1"/>
  <c r="K898" i="7" s="1"/>
  <c r="A898" i="7"/>
  <c r="I897" i="7" a="1"/>
  <c r="I897" i="7" s="1"/>
  <c r="E897" i="7"/>
  <c r="A897" i="7"/>
  <c r="I896" i="7" a="1"/>
  <c r="I896" i="7" s="1"/>
  <c r="E896" i="7"/>
  <c r="A896" i="7"/>
  <c r="I895" i="7" a="1"/>
  <c r="I895" i="7" s="1"/>
  <c r="E895" i="7"/>
  <c r="J895" i="7" s="1" a="1"/>
  <c r="J895" i="7" s="1"/>
  <c r="A895" i="7"/>
  <c r="I894" i="7" a="1"/>
  <c r="I894" i="7" s="1"/>
  <c r="E894" i="7"/>
  <c r="K894" i="7" s="1" a="1"/>
  <c r="K894" i="7" s="1"/>
  <c r="A894" i="7"/>
  <c r="I893" i="7" a="1"/>
  <c r="I893" i="7" s="1"/>
  <c r="E893" i="7"/>
  <c r="A893" i="7"/>
  <c r="I892" i="7" a="1"/>
  <c r="I892" i="7" s="1"/>
  <c r="E892" i="7"/>
  <c r="A892" i="7"/>
  <c r="I891" i="7" a="1"/>
  <c r="I891" i="7" s="1"/>
  <c r="E891" i="7"/>
  <c r="A891" i="7"/>
  <c r="I890" i="7" a="1"/>
  <c r="I890" i="7" s="1"/>
  <c r="E890" i="7"/>
  <c r="K890" i="7" s="1" a="1"/>
  <c r="K890" i="7" s="1"/>
  <c r="A890" i="7"/>
  <c r="I889" i="7" a="1"/>
  <c r="I889" i="7" s="1"/>
  <c r="J889" i="7" s="1" a="1"/>
  <c r="J889" i="7" s="1"/>
  <c r="E889" i="7"/>
  <c r="A889" i="7"/>
  <c r="I888" i="7" a="1"/>
  <c r="I888" i="7" s="1"/>
  <c r="E888" i="7"/>
  <c r="K888" i="7" s="1" a="1"/>
  <c r="K888" i="7" s="1"/>
  <c r="A888" i="7"/>
  <c r="I887" i="7" a="1"/>
  <c r="I887" i="7" s="1"/>
  <c r="E887" i="7"/>
  <c r="J887" i="7" s="1" a="1"/>
  <c r="J887" i="7" s="1"/>
  <c r="A887" i="7"/>
  <c r="I886" i="7" a="1"/>
  <c r="I886" i="7" s="1"/>
  <c r="E886" i="7"/>
  <c r="A886" i="7"/>
  <c r="I885" i="7" a="1"/>
  <c r="I885" i="7" s="1"/>
  <c r="E885" i="7"/>
  <c r="A885" i="7"/>
  <c r="I884" i="7" a="1"/>
  <c r="I884" i="7" s="1"/>
  <c r="J884" i="7" s="1" a="1"/>
  <c r="J884" i="7" s="1"/>
  <c r="E884" i="7"/>
  <c r="A884" i="7"/>
  <c r="I883" i="7" a="1"/>
  <c r="I883" i="7" s="1"/>
  <c r="E883" i="7"/>
  <c r="A883" i="7"/>
  <c r="I882" i="7" a="1"/>
  <c r="I882" i="7" s="1"/>
  <c r="E882" i="7"/>
  <c r="K882" i="7" s="1" a="1"/>
  <c r="K882" i="7" s="1"/>
  <c r="A882" i="7"/>
  <c r="I881" i="7" a="1"/>
  <c r="I881" i="7" s="1"/>
  <c r="E881" i="7"/>
  <c r="K881" i="7" s="1" a="1"/>
  <c r="K881" i="7" s="1"/>
  <c r="A881" i="7"/>
  <c r="I880" i="7" a="1"/>
  <c r="I880" i="7" s="1"/>
  <c r="E880" i="7"/>
  <c r="K880" i="7" s="1" a="1"/>
  <c r="K880" i="7" s="1"/>
  <c r="A880" i="7"/>
  <c r="I879" i="7" a="1"/>
  <c r="I879" i="7" s="1"/>
  <c r="E879" i="7"/>
  <c r="A879" i="7"/>
  <c r="I878" i="7" a="1"/>
  <c r="I878" i="7" s="1"/>
  <c r="J878" i="7" s="1" a="1"/>
  <c r="J878" i="7" s="1"/>
  <c r="E878" i="7"/>
  <c r="A878" i="7"/>
  <c r="I877" i="7" a="1"/>
  <c r="I877" i="7" s="1"/>
  <c r="E877" i="7"/>
  <c r="K877" i="7" s="1" a="1"/>
  <c r="K877" i="7" s="1"/>
  <c r="A877" i="7"/>
  <c r="I876" i="7" a="1"/>
  <c r="I876" i="7" s="1"/>
  <c r="E876" i="7"/>
  <c r="K876" i="7" s="1" a="1"/>
  <c r="K876" i="7" s="1"/>
  <c r="A876" i="7"/>
  <c r="I875" i="7" a="1"/>
  <c r="I875" i="7" s="1"/>
  <c r="E875" i="7"/>
  <c r="K875" i="7" s="1" a="1"/>
  <c r="K875" i="7" s="1"/>
  <c r="A875" i="7"/>
  <c r="I874" i="7" a="1"/>
  <c r="I874" i="7" s="1"/>
  <c r="E874" i="7"/>
  <c r="J874" i="7" s="1" a="1"/>
  <c r="J874" i="7" s="1"/>
  <c r="A874" i="7"/>
  <c r="I873" i="7" a="1"/>
  <c r="I873" i="7" s="1"/>
  <c r="E873" i="7"/>
  <c r="K873" i="7" s="1" a="1"/>
  <c r="K873" i="7" s="1"/>
  <c r="A873" i="7"/>
  <c r="K872" i="7" a="1"/>
  <c r="K872" i="7" s="1"/>
  <c r="I872" i="7" a="1"/>
  <c r="I872" i="7" s="1"/>
  <c r="E872" i="7"/>
  <c r="J872" i="7" s="1" a="1"/>
  <c r="J872" i="7" s="1"/>
  <c r="A872" i="7"/>
  <c r="I871" i="7" a="1"/>
  <c r="I871" i="7" s="1"/>
  <c r="E871" i="7"/>
  <c r="A871" i="7"/>
  <c r="I870" i="7" a="1"/>
  <c r="I870" i="7" s="1"/>
  <c r="E870" i="7"/>
  <c r="K870" i="7" s="1" a="1"/>
  <c r="K870" i="7" s="1"/>
  <c r="A870" i="7"/>
  <c r="I869" i="7" a="1"/>
  <c r="I869" i="7" s="1"/>
  <c r="E869" i="7"/>
  <c r="A869" i="7"/>
  <c r="I868" i="7" a="1"/>
  <c r="I868" i="7" s="1"/>
  <c r="J868" i="7" s="1" a="1"/>
  <c r="J868" i="7" s="1"/>
  <c r="E868" i="7"/>
  <c r="K868" i="7" s="1" a="1"/>
  <c r="K868" i="7" s="1"/>
  <c r="A868" i="7"/>
  <c r="J867" i="7" a="1"/>
  <c r="J867" i="7" s="1"/>
  <c r="I867" i="7" a="1"/>
  <c r="I867" i="7" s="1"/>
  <c r="E867" i="7"/>
  <c r="K867" i="7" s="1" a="1"/>
  <c r="K867" i="7" s="1"/>
  <c r="A867" i="7"/>
  <c r="J866" i="7" a="1"/>
  <c r="J866" i="7" s="1"/>
  <c r="I866" i="7" a="1"/>
  <c r="I866" i="7" s="1"/>
  <c r="E866" i="7"/>
  <c r="K866" i="7" s="1" a="1"/>
  <c r="K866" i="7" s="1"/>
  <c r="A866" i="7"/>
  <c r="I865" i="7" a="1"/>
  <c r="I865" i="7" s="1"/>
  <c r="E865" i="7"/>
  <c r="A865" i="7"/>
  <c r="I864" i="7" a="1"/>
  <c r="I864" i="7" s="1"/>
  <c r="E864" i="7"/>
  <c r="J864" i="7" s="1" a="1"/>
  <c r="J864" i="7" s="1"/>
  <c r="A864" i="7"/>
  <c r="J863" i="7"/>
  <c r="I863" i="7" a="1"/>
  <c r="I863" i="7" s="1"/>
  <c r="K863" i="7" s="1" a="1"/>
  <c r="K863" i="7" s="1"/>
  <c r="E863" i="7"/>
  <c r="J863" i="7" s="1" a="1"/>
  <c r="A863" i="7"/>
  <c r="I862" i="7" a="1"/>
  <c r="I862" i="7" s="1"/>
  <c r="E862" i="7"/>
  <c r="K862" i="7" s="1" a="1"/>
  <c r="K862" i="7" s="1"/>
  <c r="A862" i="7"/>
  <c r="I861" i="7" a="1"/>
  <c r="I861" i="7" s="1"/>
  <c r="E861" i="7"/>
  <c r="K861" i="7" s="1" a="1"/>
  <c r="K861" i="7" s="1"/>
  <c r="A861" i="7"/>
  <c r="I860" i="7" a="1"/>
  <c r="I860" i="7" s="1"/>
  <c r="E860" i="7"/>
  <c r="A860" i="7"/>
  <c r="I859" i="7" a="1"/>
  <c r="I859" i="7" s="1"/>
  <c r="J859" i="7" s="1" a="1"/>
  <c r="J859" i="7" s="1"/>
  <c r="E859" i="7"/>
  <c r="A859" i="7"/>
  <c r="J858" i="7" a="1"/>
  <c r="J858" i="7" s="1"/>
  <c r="I858" i="7" a="1"/>
  <c r="I858" i="7" s="1"/>
  <c r="E858" i="7"/>
  <c r="K858" i="7" s="1" a="1"/>
  <c r="K858" i="7" s="1"/>
  <c r="A858" i="7"/>
  <c r="I857" i="7" a="1"/>
  <c r="I857" i="7" s="1"/>
  <c r="E857" i="7"/>
  <c r="A857" i="7"/>
  <c r="I856" i="7" a="1"/>
  <c r="I856" i="7" s="1"/>
  <c r="J856" i="7" s="1" a="1"/>
  <c r="J856" i="7" s="1"/>
  <c r="E856" i="7"/>
  <c r="A856" i="7"/>
  <c r="I855" i="7" a="1"/>
  <c r="I855" i="7" s="1"/>
  <c r="E855" i="7"/>
  <c r="J855" i="7" s="1" a="1"/>
  <c r="J855" i="7" s="1"/>
  <c r="A855" i="7"/>
  <c r="I854" i="7" a="1"/>
  <c r="I854" i="7" s="1"/>
  <c r="E854" i="7"/>
  <c r="A854" i="7"/>
  <c r="K853" i="7"/>
  <c r="I853" i="7" a="1"/>
  <c r="I853" i="7" s="1"/>
  <c r="E853" i="7"/>
  <c r="K853" i="7" s="1" a="1"/>
  <c r="A853" i="7"/>
  <c r="I852" i="7" a="1"/>
  <c r="I852" i="7" s="1"/>
  <c r="E852" i="7"/>
  <c r="J852" i="7" s="1" a="1"/>
  <c r="J852" i="7" s="1"/>
  <c r="A852" i="7"/>
  <c r="I851" i="7" a="1"/>
  <c r="I851" i="7" s="1"/>
  <c r="J851" i="7" s="1" a="1"/>
  <c r="J851" i="7" s="1"/>
  <c r="E851" i="7"/>
  <c r="A851" i="7"/>
  <c r="I850" i="7" a="1"/>
  <c r="I850" i="7" s="1"/>
  <c r="E850" i="7"/>
  <c r="A850" i="7"/>
  <c r="I849" i="7" a="1"/>
  <c r="I849" i="7" s="1"/>
  <c r="E849" i="7"/>
  <c r="A849" i="7"/>
  <c r="I848" i="7" a="1"/>
  <c r="I848" i="7" s="1"/>
  <c r="E848" i="7"/>
  <c r="A848" i="7"/>
  <c r="I847" i="7" a="1"/>
  <c r="I847" i="7" s="1"/>
  <c r="J847" i="7" s="1" a="1"/>
  <c r="J847" i="7" s="1"/>
  <c r="E847" i="7"/>
  <c r="K847" i="7" s="1" a="1"/>
  <c r="K847" i="7" s="1"/>
  <c r="A847" i="7"/>
  <c r="J846" i="7" a="1"/>
  <c r="J846" i="7" s="1"/>
  <c r="I846" i="7" a="1"/>
  <c r="I846" i="7" s="1"/>
  <c r="E846" i="7"/>
  <c r="K846" i="7" s="1" a="1"/>
  <c r="K846" i="7" s="1"/>
  <c r="A846" i="7"/>
  <c r="I845" i="7" a="1"/>
  <c r="I845" i="7" s="1"/>
  <c r="E845" i="7"/>
  <c r="K845" i="7" s="1" a="1"/>
  <c r="K845" i="7" s="1"/>
  <c r="A845" i="7"/>
  <c r="J844" i="7"/>
  <c r="I844" i="7" a="1"/>
  <c r="I844" i="7" s="1"/>
  <c r="J844" i="7" s="1" a="1"/>
  <c r="E844" i="7"/>
  <c r="A844" i="7"/>
  <c r="I843" i="7" a="1"/>
  <c r="I843" i="7" s="1"/>
  <c r="E843" i="7"/>
  <c r="A843" i="7"/>
  <c r="I842" i="7" a="1"/>
  <c r="I842" i="7" s="1"/>
  <c r="E842" i="7"/>
  <c r="K842" i="7" s="1" a="1"/>
  <c r="K842" i="7" s="1"/>
  <c r="A842" i="7"/>
  <c r="I841" i="7" a="1"/>
  <c r="I841" i="7" s="1"/>
  <c r="E841" i="7"/>
  <c r="K841" i="7" s="1" a="1"/>
  <c r="K841" i="7" s="1"/>
  <c r="A841" i="7"/>
  <c r="I840" i="7" a="1"/>
  <c r="I840" i="7" s="1"/>
  <c r="J840" i="7" s="1" a="1"/>
  <c r="J840" i="7" s="1"/>
  <c r="E840" i="7"/>
  <c r="A840" i="7"/>
  <c r="I839" i="7" a="1"/>
  <c r="I839" i="7" s="1"/>
  <c r="E839" i="7"/>
  <c r="K839" i="7" s="1" a="1"/>
  <c r="K839" i="7" s="1"/>
  <c r="A839" i="7"/>
  <c r="I838" i="7" a="1"/>
  <c r="I838" i="7" s="1"/>
  <c r="E838" i="7"/>
  <c r="K838" i="7" s="1" a="1"/>
  <c r="K838" i="7" s="1"/>
  <c r="A838" i="7"/>
  <c r="J837" i="7" a="1"/>
  <c r="J837" i="7" s="1"/>
  <c r="I837" i="7" a="1"/>
  <c r="I837" i="7" s="1"/>
  <c r="E837" i="7"/>
  <c r="K837" i="7" s="1" a="1"/>
  <c r="K837" i="7" s="1"/>
  <c r="A837" i="7"/>
  <c r="I836" i="7" a="1"/>
  <c r="I836" i="7" s="1"/>
  <c r="E836" i="7"/>
  <c r="K836" i="7" s="1" a="1"/>
  <c r="K836" i="7" s="1"/>
  <c r="A836" i="7"/>
  <c r="I835" i="7" a="1"/>
  <c r="I835" i="7" s="1"/>
  <c r="E835" i="7"/>
  <c r="K835" i="7" s="1" a="1"/>
  <c r="K835" i="7" s="1"/>
  <c r="A835" i="7"/>
  <c r="I834" i="7" a="1"/>
  <c r="I834" i="7" s="1"/>
  <c r="E834" i="7"/>
  <c r="K834" i="7" s="1" a="1"/>
  <c r="K834" i="7" s="1"/>
  <c r="A834" i="7"/>
  <c r="I833" i="7" a="1"/>
  <c r="I833" i="7" s="1"/>
  <c r="J833" i="7" s="1" a="1"/>
  <c r="J833" i="7" s="1"/>
  <c r="E833" i="7"/>
  <c r="A833" i="7"/>
  <c r="I832" i="7" a="1"/>
  <c r="I832" i="7" s="1"/>
  <c r="E832" i="7"/>
  <c r="A832" i="7"/>
  <c r="I831" i="7" a="1"/>
  <c r="I831" i="7" s="1"/>
  <c r="E831" i="7"/>
  <c r="A831" i="7"/>
  <c r="I830" i="7" a="1"/>
  <c r="I830" i="7" s="1"/>
  <c r="E830" i="7"/>
  <c r="A830" i="7"/>
  <c r="K829" i="7" a="1"/>
  <c r="K829" i="7" s="1"/>
  <c r="I829" i="7" a="1"/>
  <c r="I829" i="7" s="1"/>
  <c r="E829" i="7"/>
  <c r="J829" i="7" s="1" a="1"/>
  <c r="J829" i="7" s="1"/>
  <c r="A829" i="7"/>
  <c r="I828" i="7" a="1"/>
  <c r="I828" i="7" s="1"/>
  <c r="J828" i="7" s="1" a="1"/>
  <c r="J828" i="7" s="1"/>
  <c r="E828" i="7"/>
  <c r="K828" i="7" s="1" a="1"/>
  <c r="K828" i="7" s="1"/>
  <c r="A828" i="7"/>
  <c r="I827" i="7" a="1"/>
  <c r="I827" i="7" s="1"/>
  <c r="E827" i="7"/>
  <c r="A827" i="7"/>
  <c r="J826" i="7"/>
  <c r="I826" i="7" a="1"/>
  <c r="I826" i="7" s="1"/>
  <c r="J826" i="7" s="1" a="1"/>
  <c r="E826" i="7"/>
  <c r="K826" i="7" s="1" a="1"/>
  <c r="K826" i="7" s="1"/>
  <c r="A826" i="7"/>
  <c r="J825" i="7" a="1"/>
  <c r="J825" i="7" s="1"/>
  <c r="I825" i="7" a="1"/>
  <c r="I825" i="7" s="1"/>
  <c r="E825" i="7"/>
  <c r="A825" i="7"/>
  <c r="I824" i="7" a="1"/>
  <c r="I824" i="7" s="1"/>
  <c r="J824" i="7" s="1" a="1"/>
  <c r="J824" i="7" s="1"/>
  <c r="E824" i="7"/>
  <c r="A824" i="7"/>
  <c r="I823" i="7"/>
  <c r="I823" i="7" a="1"/>
  <c r="E823" i="7"/>
  <c r="K823" i="7" s="1" a="1"/>
  <c r="K823" i="7" s="1"/>
  <c r="A823" i="7"/>
  <c r="I822" i="7" a="1"/>
  <c r="I822" i="7" s="1"/>
  <c r="J822" i="7" s="1" a="1"/>
  <c r="J822" i="7" s="1"/>
  <c r="E822" i="7"/>
  <c r="K822" i="7" s="1" a="1"/>
  <c r="K822" i="7" s="1"/>
  <c r="A822" i="7"/>
  <c r="I821" i="7"/>
  <c r="I821" i="7" a="1"/>
  <c r="E821" i="7"/>
  <c r="K821" i="7" s="1" a="1"/>
  <c r="K821" i="7" s="1"/>
  <c r="A821" i="7"/>
  <c r="I820" i="7"/>
  <c r="J820" i="7" s="1" a="1"/>
  <c r="J820" i="7" s="1"/>
  <c r="I820" i="7" a="1"/>
  <c r="E820" i="7"/>
  <c r="K820" i="7" s="1" a="1"/>
  <c r="K820" i="7" s="1"/>
  <c r="A820" i="7"/>
  <c r="I819" i="7" a="1"/>
  <c r="I819" i="7" s="1"/>
  <c r="J819" i="7" s="1" a="1"/>
  <c r="J819" i="7" s="1"/>
  <c r="E819" i="7"/>
  <c r="A819" i="7"/>
  <c r="I818" i="7"/>
  <c r="I818" i="7" a="1"/>
  <c r="E818" i="7"/>
  <c r="K818" i="7" s="1" a="1"/>
  <c r="K818" i="7" s="1"/>
  <c r="A818" i="7"/>
  <c r="I817" i="7"/>
  <c r="K817" i="7" s="1" a="1"/>
  <c r="K817" i="7" s="1"/>
  <c r="I817" i="7" a="1"/>
  <c r="E817" i="7"/>
  <c r="J817" i="7" s="1" a="1"/>
  <c r="J817" i="7" s="1"/>
  <c r="A817" i="7"/>
  <c r="I816" i="7" a="1"/>
  <c r="I816" i="7" s="1"/>
  <c r="E816" i="7"/>
  <c r="K816" i="7" s="1" a="1"/>
  <c r="K816" i="7" s="1"/>
  <c r="A816" i="7"/>
  <c r="I815" i="7" a="1"/>
  <c r="I815" i="7" s="1"/>
  <c r="J815" i="7" s="1" a="1"/>
  <c r="J815" i="7" s="1"/>
  <c r="E815" i="7"/>
  <c r="A815" i="7"/>
  <c r="I814" i="7" a="1"/>
  <c r="I814" i="7" s="1"/>
  <c r="E814" i="7"/>
  <c r="J814" i="7" s="1" a="1"/>
  <c r="J814" i="7" s="1"/>
  <c r="A814" i="7"/>
  <c r="I813" i="7"/>
  <c r="I813" i="7" a="1"/>
  <c r="E813" i="7"/>
  <c r="A813" i="7"/>
  <c r="I812" i="7"/>
  <c r="I812" i="7" a="1"/>
  <c r="E812" i="7"/>
  <c r="K812" i="7" s="1" a="1"/>
  <c r="K812" i="7" s="1"/>
  <c r="A812" i="7"/>
  <c r="I811" i="7" a="1"/>
  <c r="I811" i="7" s="1"/>
  <c r="J811" i="7" s="1" a="1"/>
  <c r="J811" i="7" s="1"/>
  <c r="E811" i="7"/>
  <c r="K811" i="7" s="1" a="1"/>
  <c r="K811" i="7" s="1"/>
  <c r="A811" i="7"/>
  <c r="I810" i="7"/>
  <c r="I810" i="7" a="1"/>
  <c r="E810" i="7"/>
  <c r="K810" i="7" s="1" a="1"/>
  <c r="K810" i="7" s="1"/>
  <c r="A810" i="7"/>
  <c r="I809" i="7" a="1"/>
  <c r="I809" i="7" s="1"/>
  <c r="E809" i="7"/>
  <c r="A809" i="7"/>
  <c r="I808" i="7" a="1"/>
  <c r="I808" i="7" s="1"/>
  <c r="E808" i="7"/>
  <c r="J808" i="7" s="1" a="1"/>
  <c r="J808" i="7" s="1"/>
  <c r="A808" i="7"/>
  <c r="I807" i="7" a="1"/>
  <c r="I807" i="7" s="1"/>
  <c r="E807" i="7"/>
  <c r="A807" i="7"/>
  <c r="I806" i="7" a="1"/>
  <c r="I806" i="7" s="1"/>
  <c r="J806" i="7" s="1" a="1"/>
  <c r="J806" i="7" s="1"/>
  <c r="E806" i="7"/>
  <c r="K806" i="7" s="1" a="1"/>
  <c r="K806" i="7" s="1"/>
  <c r="A806" i="7"/>
  <c r="I805" i="7"/>
  <c r="I805" i="7" a="1"/>
  <c r="E805" i="7"/>
  <c r="K805" i="7" s="1" a="1"/>
  <c r="K805" i="7" s="1"/>
  <c r="A805" i="7"/>
  <c r="I804" i="7"/>
  <c r="I804" i="7" a="1"/>
  <c r="E804" i="7"/>
  <c r="A804" i="7"/>
  <c r="I803" i="7" a="1"/>
  <c r="I803" i="7" s="1"/>
  <c r="E803" i="7"/>
  <c r="K803" i="7" s="1" a="1"/>
  <c r="K803" i="7" s="1"/>
  <c r="A803" i="7"/>
  <c r="I802" i="7"/>
  <c r="I802" i="7" a="1"/>
  <c r="E802" i="7"/>
  <c r="A802" i="7"/>
  <c r="I801" i="7" a="1"/>
  <c r="I801" i="7" s="1"/>
  <c r="E801" i="7"/>
  <c r="A801" i="7"/>
  <c r="I800" i="7" a="1"/>
  <c r="I800" i="7" s="1"/>
  <c r="E800" i="7"/>
  <c r="K800" i="7" s="1" a="1"/>
  <c r="K800" i="7" s="1"/>
  <c r="A800" i="7"/>
  <c r="I799" i="7" a="1"/>
  <c r="I799" i="7" s="1"/>
  <c r="J799" i="7" s="1" a="1"/>
  <c r="J799" i="7" s="1"/>
  <c r="E799" i="7"/>
  <c r="A799" i="7"/>
  <c r="I798" i="7" a="1"/>
  <c r="I798" i="7" s="1"/>
  <c r="E798" i="7"/>
  <c r="J798" i="7" s="1" a="1"/>
  <c r="J798" i="7" s="1"/>
  <c r="A798" i="7"/>
  <c r="I797" i="7"/>
  <c r="I797" i="7" a="1"/>
  <c r="E797" i="7"/>
  <c r="A797" i="7"/>
  <c r="I796" i="7"/>
  <c r="I796" i="7" a="1"/>
  <c r="E796" i="7"/>
  <c r="A796" i="7"/>
  <c r="I795" i="7" a="1"/>
  <c r="I795" i="7" s="1"/>
  <c r="E795" i="7"/>
  <c r="K795" i="7" s="1" a="1"/>
  <c r="K795" i="7" s="1"/>
  <c r="A795" i="7"/>
  <c r="I794" i="7"/>
  <c r="I794" i="7" a="1"/>
  <c r="E794" i="7"/>
  <c r="K794" i="7" s="1" a="1"/>
  <c r="K794" i="7" s="1"/>
  <c r="A794" i="7"/>
  <c r="I793" i="7" a="1"/>
  <c r="I793" i="7" s="1"/>
  <c r="E793" i="7"/>
  <c r="A793" i="7"/>
  <c r="I792" i="7" a="1"/>
  <c r="I792" i="7" s="1"/>
  <c r="E792" i="7"/>
  <c r="A792" i="7"/>
  <c r="I791" i="7"/>
  <c r="I791" i="7" a="1"/>
  <c r="E791" i="7"/>
  <c r="A791" i="7"/>
  <c r="I790" i="7" a="1"/>
  <c r="I790" i="7" s="1"/>
  <c r="E790" i="7"/>
  <c r="K790" i="7" s="1" a="1"/>
  <c r="K790" i="7" s="1"/>
  <c r="A790" i="7"/>
  <c r="I789" i="7"/>
  <c r="I789" i="7" a="1"/>
  <c r="E789" i="7"/>
  <c r="K789" i="7" s="1" a="1"/>
  <c r="K789" i="7" s="1"/>
  <c r="A789" i="7"/>
  <c r="I788" i="7"/>
  <c r="I788" i="7" a="1"/>
  <c r="E788" i="7"/>
  <c r="A788" i="7"/>
  <c r="I787" i="7" a="1"/>
  <c r="I787" i="7" s="1"/>
  <c r="E787" i="7"/>
  <c r="A787" i="7"/>
  <c r="I786" i="7"/>
  <c r="I786" i="7" a="1"/>
  <c r="E786" i="7"/>
  <c r="K786" i="7" s="1" a="1"/>
  <c r="K786" i="7" s="1"/>
  <c r="A786" i="7"/>
  <c r="I785" i="7"/>
  <c r="K785" i="7" s="1" a="1"/>
  <c r="K785" i="7" s="1"/>
  <c r="I785" i="7" a="1"/>
  <c r="E785" i="7"/>
  <c r="J785" i="7" s="1" a="1"/>
  <c r="J785" i="7" s="1"/>
  <c r="A785" i="7"/>
  <c r="I784" i="7" a="1"/>
  <c r="I784" i="7" s="1"/>
  <c r="E784" i="7"/>
  <c r="A784" i="7"/>
  <c r="I783" i="7" a="1"/>
  <c r="I783" i="7" s="1"/>
  <c r="J783" i="7" s="1" a="1"/>
  <c r="J783" i="7" s="1"/>
  <c r="E783" i="7"/>
  <c r="A783" i="7"/>
  <c r="I782" i="7" a="1"/>
  <c r="I782" i="7" s="1"/>
  <c r="E782" i="7"/>
  <c r="J782" i="7" s="1" a="1"/>
  <c r="J782" i="7" s="1"/>
  <c r="A782" i="7"/>
  <c r="I781" i="7"/>
  <c r="I781" i="7" a="1"/>
  <c r="E781" i="7"/>
  <c r="A781" i="7"/>
  <c r="I780" i="7"/>
  <c r="I780" i="7" a="1"/>
  <c r="E780" i="7"/>
  <c r="K780" i="7" s="1" a="1"/>
  <c r="K780" i="7" s="1"/>
  <c r="A780" i="7"/>
  <c r="I779" i="7" a="1"/>
  <c r="I779" i="7" s="1"/>
  <c r="J779" i="7" s="1" a="1"/>
  <c r="J779" i="7" s="1"/>
  <c r="E779" i="7"/>
  <c r="K779" i="7" s="1" a="1"/>
  <c r="K779" i="7" s="1"/>
  <c r="A779" i="7"/>
  <c r="I778" i="7"/>
  <c r="I778" i="7" a="1"/>
  <c r="E778" i="7"/>
  <c r="K778" i="7" s="1" a="1"/>
  <c r="K778" i="7" s="1"/>
  <c r="A778" i="7"/>
  <c r="I777" i="7" a="1"/>
  <c r="I777" i="7" s="1"/>
  <c r="E777" i="7"/>
  <c r="A777" i="7"/>
  <c r="J776" i="7" a="1"/>
  <c r="J776" i="7" s="1"/>
  <c r="I776" i="7" a="1"/>
  <c r="I776" i="7" s="1"/>
  <c r="E776" i="7"/>
  <c r="A776" i="7"/>
  <c r="I775" i="7" a="1"/>
  <c r="I775" i="7" s="1"/>
  <c r="J775" i="7" s="1" a="1"/>
  <c r="J775" i="7" s="1"/>
  <c r="E775" i="7"/>
  <c r="A775" i="7"/>
  <c r="K774" i="7" a="1"/>
  <c r="K774" i="7" s="1"/>
  <c r="I774" i="7" a="1"/>
  <c r="I774" i="7" s="1"/>
  <c r="J774" i="7" s="1" a="1"/>
  <c r="J774" i="7" s="1"/>
  <c r="E774" i="7"/>
  <c r="A774" i="7"/>
  <c r="I773" i="7"/>
  <c r="I773" i="7" a="1"/>
  <c r="E773" i="7"/>
  <c r="K773" i="7" s="1" a="1"/>
  <c r="K773" i="7" s="1"/>
  <c r="A773" i="7"/>
  <c r="I772" i="7"/>
  <c r="J772" i="7" s="1" a="1"/>
  <c r="J772" i="7" s="1"/>
  <c r="I772" i="7" a="1"/>
  <c r="E772" i="7"/>
  <c r="A772" i="7"/>
  <c r="I771" i="7" a="1"/>
  <c r="I771" i="7" s="1"/>
  <c r="E771" i="7"/>
  <c r="K771" i="7" s="1" a="1"/>
  <c r="K771" i="7" s="1"/>
  <c r="A771" i="7"/>
  <c r="I770" i="7"/>
  <c r="I770" i="7" a="1"/>
  <c r="E770" i="7"/>
  <c r="A770" i="7"/>
  <c r="I769" i="7" a="1"/>
  <c r="I769" i="7" s="1"/>
  <c r="E769" i="7"/>
  <c r="A769" i="7"/>
  <c r="I768" i="7" a="1"/>
  <c r="I768" i="7" s="1"/>
  <c r="J768" i="7" s="1" a="1"/>
  <c r="J768" i="7" s="1"/>
  <c r="E768" i="7"/>
  <c r="K768" i="7" s="1" a="1"/>
  <c r="K768" i="7" s="1"/>
  <c r="A768" i="7"/>
  <c r="I767" i="7" a="1"/>
  <c r="I767" i="7" s="1"/>
  <c r="E767" i="7"/>
  <c r="A767" i="7"/>
  <c r="I766" i="7" a="1"/>
  <c r="I766" i="7" s="1"/>
  <c r="E766" i="7"/>
  <c r="J766" i="7" s="1" a="1"/>
  <c r="J766" i="7" s="1"/>
  <c r="A766" i="7"/>
  <c r="I765" i="7"/>
  <c r="I765" i="7" a="1"/>
  <c r="E765" i="7"/>
  <c r="A765" i="7"/>
  <c r="I764" i="7"/>
  <c r="I764" i="7" a="1"/>
  <c r="E764" i="7"/>
  <c r="A764" i="7"/>
  <c r="I763" i="7" a="1"/>
  <c r="I763" i="7" s="1"/>
  <c r="E763" i="7"/>
  <c r="K763" i="7" s="1" a="1"/>
  <c r="K763" i="7" s="1"/>
  <c r="A763" i="7"/>
  <c r="I762" i="7"/>
  <c r="I762" i="7" a="1"/>
  <c r="E762" i="7"/>
  <c r="K762" i="7" s="1" a="1"/>
  <c r="K762" i="7" s="1"/>
  <c r="A762" i="7"/>
  <c r="I761" i="7" a="1"/>
  <c r="I761" i="7" s="1"/>
  <c r="E761" i="7"/>
  <c r="A761" i="7"/>
  <c r="J760" i="7" a="1"/>
  <c r="J760" i="7" s="1"/>
  <c r="I760" i="7" a="1"/>
  <c r="I760" i="7" s="1"/>
  <c r="E760" i="7"/>
  <c r="K760" i="7" s="1" a="1"/>
  <c r="K760" i="7" s="1"/>
  <c r="A760" i="7"/>
  <c r="I759" i="7"/>
  <c r="J759" i="7" s="1" a="1"/>
  <c r="J759" i="7" s="1"/>
  <c r="I759" i="7" a="1"/>
  <c r="E759" i="7"/>
  <c r="A759" i="7"/>
  <c r="I758" i="7" a="1"/>
  <c r="I758" i="7" s="1"/>
  <c r="E758" i="7"/>
  <c r="A758" i="7"/>
  <c r="I757" i="7"/>
  <c r="I757" i="7" a="1"/>
  <c r="E757" i="7"/>
  <c r="K757" i="7" s="1" a="1"/>
  <c r="K757" i="7" s="1"/>
  <c r="A757" i="7"/>
  <c r="I756" i="7"/>
  <c r="I756" i="7" a="1"/>
  <c r="E756" i="7"/>
  <c r="A756" i="7"/>
  <c r="I755" i="7" a="1"/>
  <c r="I755" i="7" s="1"/>
  <c r="E755" i="7"/>
  <c r="A755" i="7"/>
  <c r="I754" i="7"/>
  <c r="J754" i="7" s="1" a="1"/>
  <c r="J754" i="7" s="1"/>
  <c r="I754" i="7" a="1"/>
  <c r="E754" i="7"/>
  <c r="K754" i="7" s="1" a="1"/>
  <c r="K754" i="7" s="1"/>
  <c r="A754" i="7"/>
  <c r="J753" i="7" a="1"/>
  <c r="J753" i="7" s="1"/>
  <c r="I753" i="7"/>
  <c r="I753" i="7" a="1"/>
  <c r="E753" i="7"/>
  <c r="A753" i="7"/>
  <c r="I752" i="7" a="1"/>
  <c r="I752" i="7" s="1"/>
  <c r="E752" i="7"/>
  <c r="A752" i="7"/>
  <c r="I751" i="7" a="1"/>
  <c r="I751" i="7" s="1"/>
  <c r="E751" i="7"/>
  <c r="A751" i="7"/>
  <c r="J750" i="7" a="1"/>
  <c r="J750" i="7" s="1"/>
  <c r="I750" i="7" a="1"/>
  <c r="I750" i="7" s="1"/>
  <c r="K750" i="7" s="1" a="1"/>
  <c r="K750" i="7" s="1"/>
  <c r="E750" i="7"/>
  <c r="A750" i="7"/>
  <c r="I749" i="7"/>
  <c r="J749" i="7" s="1" a="1"/>
  <c r="J749" i="7" s="1"/>
  <c r="I749" i="7" a="1"/>
  <c r="E749" i="7"/>
  <c r="A749" i="7"/>
  <c r="I748" i="7"/>
  <c r="I748" i="7" a="1"/>
  <c r="E748" i="7"/>
  <c r="K748" i="7" s="1" a="1"/>
  <c r="K748" i="7" s="1"/>
  <c r="A748" i="7"/>
  <c r="I747" i="7" a="1"/>
  <c r="I747" i="7" s="1"/>
  <c r="E747" i="7"/>
  <c r="K747" i="7" s="1" a="1"/>
  <c r="K747" i="7" s="1"/>
  <c r="A747" i="7"/>
  <c r="I746" i="7"/>
  <c r="J746" i="7" s="1" a="1"/>
  <c r="J746" i="7" s="1"/>
  <c r="I746" i="7" a="1"/>
  <c r="E746" i="7"/>
  <c r="K746" i="7" s="1" a="1"/>
  <c r="K746" i="7" s="1"/>
  <c r="A746" i="7"/>
  <c r="I745" i="7" a="1"/>
  <c r="I745" i="7" s="1"/>
  <c r="E745" i="7"/>
  <c r="A745" i="7"/>
  <c r="I744" i="7" a="1"/>
  <c r="I744" i="7" s="1"/>
  <c r="E744" i="7"/>
  <c r="J744" i="7" s="1" a="1"/>
  <c r="J744" i="7" s="1"/>
  <c r="A744" i="7"/>
  <c r="I743" i="7" a="1"/>
  <c r="I743" i="7" s="1"/>
  <c r="E743" i="7"/>
  <c r="A743" i="7"/>
  <c r="I742" i="7" a="1"/>
  <c r="I742" i="7" s="1"/>
  <c r="E742" i="7"/>
  <c r="K742" i="7" s="1" a="1"/>
  <c r="K742" i="7" s="1"/>
  <c r="A742" i="7"/>
  <c r="K741" i="7"/>
  <c r="I741" i="7"/>
  <c r="I741" i="7" a="1"/>
  <c r="E741" i="7"/>
  <c r="K741" i="7" s="1" a="1"/>
  <c r="A741" i="7"/>
  <c r="I740" i="7"/>
  <c r="I740" i="7" a="1"/>
  <c r="E740" i="7"/>
  <c r="A740" i="7"/>
  <c r="I739" i="7" a="1"/>
  <c r="I739" i="7" s="1"/>
  <c r="E739" i="7"/>
  <c r="K739" i="7" s="1" a="1"/>
  <c r="K739" i="7" s="1"/>
  <c r="A739" i="7"/>
  <c r="I738" i="7"/>
  <c r="I738" i="7" a="1"/>
  <c r="E738" i="7"/>
  <c r="A738" i="7"/>
  <c r="I737" i="7" a="1"/>
  <c r="I737" i="7" s="1"/>
  <c r="E737" i="7"/>
  <c r="A737" i="7"/>
  <c r="I736" i="7" a="1"/>
  <c r="I736" i="7" s="1"/>
  <c r="E736" i="7"/>
  <c r="K736" i="7" s="1" a="1"/>
  <c r="K736" i="7" s="1"/>
  <c r="A736" i="7"/>
  <c r="I735" i="7" a="1"/>
  <c r="I735" i="7" s="1"/>
  <c r="E735" i="7"/>
  <c r="A735" i="7"/>
  <c r="I734" i="7" a="1"/>
  <c r="I734" i="7" s="1"/>
  <c r="E734" i="7"/>
  <c r="J734" i="7" s="1" a="1"/>
  <c r="J734" i="7" s="1"/>
  <c r="A734" i="7"/>
  <c r="I733" i="7"/>
  <c r="I733" i="7" a="1"/>
  <c r="E733" i="7"/>
  <c r="A733" i="7"/>
  <c r="I732" i="7"/>
  <c r="I732" i="7" a="1"/>
  <c r="E732" i="7"/>
  <c r="A732" i="7"/>
  <c r="I731" i="7" a="1"/>
  <c r="I731" i="7" s="1"/>
  <c r="E731" i="7"/>
  <c r="K731" i="7" s="1" a="1"/>
  <c r="K731" i="7" s="1"/>
  <c r="A731" i="7"/>
  <c r="I730" i="7"/>
  <c r="I730" i="7" a="1"/>
  <c r="E730" i="7"/>
  <c r="K730" i="7" s="1" a="1"/>
  <c r="K730" i="7" s="1"/>
  <c r="A730" i="7"/>
  <c r="I729" i="7" a="1"/>
  <c r="I729" i="7" s="1"/>
  <c r="E729" i="7"/>
  <c r="A729" i="7"/>
  <c r="J728" i="7" a="1"/>
  <c r="J728" i="7" s="1"/>
  <c r="I728" i="7" a="1"/>
  <c r="I728" i="7" s="1"/>
  <c r="E728" i="7"/>
  <c r="K728" i="7" s="1" a="1"/>
  <c r="K728" i="7" s="1"/>
  <c r="A728" i="7"/>
  <c r="I727" i="7"/>
  <c r="I727" i="7" a="1"/>
  <c r="E727" i="7"/>
  <c r="A727" i="7"/>
  <c r="K726" i="7" a="1"/>
  <c r="K726" i="7" s="1"/>
  <c r="I726" i="7" a="1"/>
  <c r="I726" i="7" s="1"/>
  <c r="E726" i="7"/>
  <c r="J726" i="7" s="1" a="1"/>
  <c r="J726" i="7" s="1"/>
  <c r="A726" i="7"/>
  <c r="I725" i="7"/>
  <c r="I725" i="7" a="1"/>
  <c r="E725" i="7"/>
  <c r="K725" i="7" s="1" a="1"/>
  <c r="K725" i="7" s="1"/>
  <c r="A725" i="7"/>
  <c r="I724" i="7"/>
  <c r="I724" i="7" a="1"/>
  <c r="E724" i="7"/>
  <c r="A724" i="7"/>
  <c r="I723" i="7" a="1"/>
  <c r="I723" i="7" s="1"/>
  <c r="E723" i="7"/>
  <c r="A723" i="7"/>
  <c r="I722" i="7"/>
  <c r="I722" i="7" a="1"/>
  <c r="E722" i="7"/>
  <c r="K722" i="7" s="1" a="1"/>
  <c r="K722" i="7" s="1"/>
  <c r="A722" i="7"/>
  <c r="J721" i="7" a="1"/>
  <c r="J721" i="7" s="1"/>
  <c r="I721" i="7"/>
  <c r="K721" i="7" s="1" a="1"/>
  <c r="K721" i="7" s="1"/>
  <c r="I721" i="7" a="1"/>
  <c r="E721" i="7"/>
  <c r="A721" i="7"/>
  <c r="I720" i="7" a="1"/>
  <c r="I720" i="7" s="1"/>
  <c r="E720" i="7"/>
  <c r="K720" i="7" s="1" a="1"/>
  <c r="K720" i="7" s="1"/>
  <c r="A720" i="7"/>
  <c r="I719" i="7" a="1"/>
  <c r="I719" i="7" s="1"/>
  <c r="J719" i="7" s="1" a="1"/>
  <c r="J719" i="7" s="1"/>
  <c r="E719" i="7"/>
  <c r="A719" i="7"/>
  <c r="I718" i="7" a="1"/>
  <c r="I718" i="7" s="1"/>
  <c r="E718" i="7"/>
  <c r="J718" i="7" s="1" a="1"/>
  <c r="J718" i="7" s="1"/>
  <c r="A718" i="7"/>
  <c r="I717" i="7"/>
  <c r="I717" i="7" a="1"/>
  <c r="E717" i="7"/>
  <c r="A717" i="7"/>
  <c r="I716" i="7"/>
  <c r="I716" i="7" a="1"/>
  <c r="E716" i="7"/>
  <c r="K716" i="7" s="1" a="1"/>
  <c r="K716" i="7" s="1"/>
  <c r="A716" i="7"/>
  <c r="I715" i="7" a="1"/>
  <c r="I715" i="7" s="1"/>
  <c r="J715" i="7" s="1" a="1"/>
  <c r="J715" i="7" s="1"/>
  <c r="E715" i="7"/>
  <c r="K715" i="7" s="1" a="1"/>
  <c r="K715" i="7" s="1"/>
  <c r="A715" i="7"/>
  <c r="I714" i="7"/>
  <c r="I714" i="7" a="1"/>
  <c r="E714" i="7"/>
  <c r="K714" i="7" s="1" a="1"/>
  <c r="K714" i="7" s="1"/>
  <c r="A714" i="7"/>
  <c r="I713" i="7" a="1"/>
  <c r="I713" i="7" s="1"/>
  <c r="E713" i="7"/>
  <c r="A713" i="7"/>
  <c r="J712" i="7" a="1"/>
  <c r="J712" i="7" s="1"/>
  <c r="I712" i="7" a="1"/>
  <c r="I712" i="7" s="1"/>
  <c r="E712" i="7"/>
  <c r="A712" i="7"/>
  <c r="I711" i="7" a="1"/>
  <c r="I711" i="7" s="1"/>
  <c r="E711" i="7"/>
  <c r="A711" i="7"/>
  <c r="K710" i="7" a="1"/>
  <c r="K710" i="7" s="1"/>
  <c r="I710" i="7" a="1"/>
  <c r="I710" i="7" s="1"/>
  <c r="J710" i="7" s="1" a="1"/>
  <c r="J710" i="7" s="1"/>
  <c r="E710" i="7"/>
  <c r="A710" i="7"/>
  <c r="I709" i="7"/>
  <c r="I709" i="7" a="1"/>
  <c r="E709" i="7"/>
  <c r="K709" i="7" s="1" a="1"/>
  <c r="K709" i="7" s="1"/>
  <c r="A709" i="7"/>
  <c r="I708" i="7"/>
  <c r="J708" i="7" s="1" a="1"/>
  <c r="J708" i="7" s="1"/>
  <c r="I708" i="7" a="1"/>
  <c r="E708" i="7"/>
  <c r="A708" i="7"/>
  <c r="K707" i="7" a="1"/>
  <c r="K707" i="7" s="1"/>
  <c r="I707" i="7" a="1"/>
  <c r="I707" i="7" s="1"/>
  <c r="E707" i="7"/>
  <c r="A707" i="7"/>
  <c r="I706" i="7"/>
  <c r="K706" i="7" s="1" a="1"/>
  <c r="K706" i="7" s="1"/>
  <c r="I706" i="7" a="1"/>
  <c r="E706" i="7"/>
  <c r="A706" i="7"/>
  <c r="I705" i="7" a="1"/>
  <c r="I705" i="7" s="1"/>
  <c r="E705" i="7"/>
  <c r="A705" i="7"/>
  <c r="I704" i="7" a="1"/>
  <c r="I704" i="7" s="1"/>
  <c r="E704" i="7"/>
  <c r="K704" i="7" s="1" a="1"/>
  <c r="K704" i="7" s="1"/>
  <c r="A704" i="7"/>
  <c r="I703" i="7"/>
  <c r="I703" i="7" a="1"/>
  <c r="E703" i="7"/>
  <c r="A703" i="7"/>
  <c r="I702" i="7"/>
  <c r="I702" i="7" a="1"/>
  <c r="E702" i="7"/>
  <c r="A702" i="7"/>
  <c r="I701" i="7" a="1"/>
  <c r="I701" i="7" s="1"/>
  <c r="E701" i="7"/>
  <c r="A701" i="7"/>
  <c r="I700" i="7"/>
  <c r="J700" i="7" s="1" a="1"/>
  <c r="J700" i="7" s="1"/>
  <c r="I700" i="7" a="1"/>
  <c r="E700" i="7"/>
  <c r="K700" i="7" s="1" a="1"/>
  <c r="K700" i="7" s="1"/>
  <c r="A700" i="7"/>
  <c r="I699" i="7"/>
  <c r="I699" i="7" a="1"/>
  <c r="E699" i="7"/>
  <c r="J699" i="7" s="1" a="1"/>
  <c r="J699" i="7" s="1"/>
  <c r="A699" i="7"/>
  <c r="I698" i="7" a="1"/>
  <c r="I698" i="7" s="1"/>
  <c r="J698" i="7" s="1" a="1"/>
  <c r="J698" i="7" s="1"/>
  <c r="E698" i="7"/>
  <c r="A698" i="7"/>
  <c r="I697" i="7" a="1"/>
  <c r="I697" i="7" s="1"/>
  <c r="E697" i="7"/>
  <c r="A697" i="7"/>
  <c r="I696" i="7" a="1"/>
  <c r="I696" i="7" s="1"/>
  <c r="E696" i="7"/>
  <c r="K696" i="7" s="1" a="1"/>
  <c r="K696" i="7" s="1"/>
  <c r="A696" i="7"/>
  <c r="I695" i="7"/>
  <c r="I695" i="7" a="1"/>
  <c r="E695" i="7"/>
  <c r="A695" i="7"/>
  <c r="I694" i="7"/>
  <c r="I694" i="7" a="1"/>
  <c r="E694" i="7"/>
  <c r="A694" i="7"/>
  <c r="I693" i="7" a="1"/>
  <c r="I693" i="7" s="1"/>
  <c r="E693" i="7"/>
  <c r="A693" i="7"/>
  <c r="K692" i="7" a="1"/>
  <c r="K692" i="7" s="1"/>
  <c r="I692" i="7"/>
  <c r="I692" i="7" a="1"/>
  <c r="E692" i="7"/>
  <c r="A692" i="7"/>
  <c r="I691" i="7"/>
  <c r="I691" i="7" a="1"/>
  <c r="E691" i="7"/>
  <c r="J691" i="7" s="1" a="1"/>
  <c r="J691" i="7" s="1"/>
  <c r="A691" i="7"/>
  <c r="I690" i="7" a="1"/>
  <c r="I690" i="7" s="1"/>
  <c r="J690" i="7" s="1" a="1"/>
  <c r="J690" i="7" s="1"/>
  <c r="E690" i="7"/>
  <c r="A690" i="7"/>
  <c r="I689" i="7" a="1"/>
  <c r="I689" i="7" s="1"/>
  <c r="E689" i="7"/>
  <c r="A689" i="7"/>
  <c r="I688" i="7" a="1"/>
  <c r="I688" i="7" s="1"/>
  <c r="E688" i="7"/>
  <c r="K688" i="7" s="1" a="1"/>
  <c r="K688" i="7" s="1"/>
  <c r="A688" i="7"/>
  <c r="I687" i="7"/>
  <c r="I687" i="7" a="1"/>
  <c r="E687" i="7"/>
  <c r="A687" i="7"/>
  <c r="I686" i="7"/>
  <c r="I686" i="7" a="1"/>
  <c r="E686" i="7"/>
  <c r="A686" i="7"/>
  <c r="I685" i="7" a="1"/>
  <c r="I685" i="7" s="1"/>
  <c r="E685" i="7"/>
  <c r="A685" i="7"/>
  <c r="I684" i="7"/>
  <c r="I684" i="7" a="1"/>
  <c r="E684" i="7"/>
  <c r="K684" i="7" s="1" a="1"/>
  <c r="K684" i="7" s="1"/>
  <c r="A684" i="7"/>
  <c r="I683" i="7"/>
  <c r="I683" i="7" a="1"/>
  <c r="E683" i="7"/>
  <c r="J683" i="7" s="1" a="1"/>
  <c r="J683" i="7" s="1"/>
  <c r="A683" i="7"/>
  <c r="I682" i="7" a="1"/>
  <c r="I682" i="7" s="1"/>
  <c r="E682" i="7"/>
  <c r="A682" i="7"/>
  <c r="I681" i="7" a="1"/>
  <c r="I681" i="7" s="1"/>
  <c r="E681" i="7"/>
  <c r="A681" i="7"/>
  <c r="I680" i="7" a="1"/>
  <c r="I680" i="7" s="1"/>
  <c r="E680" i="7"/>
  <c r="K680" i="7" s="1" a="1"/>
  <c r="K680" i="7" s="1"/>
  <c r="A680" i="7"/>
  <c r="I679" i="7"/>
  <c r="I679" i="7" a="1"/>
  <c r="E679" i="7"/>
  <c r="A679" i="7"/>
  <c r="I678" i="7"/>
  <c r="I678" i="7" a="1"/>
  <c r="E678" i="7"/>
  <c r="A678" i="7"/>
  <c r="I677" i="7" a="1"/>
  <c r="I677" i="7" s="1"/>
  <c r="E677" i="7"/>
  <c r="K677" i="7" s="1" a="1"/>
  <c r="K677" i="7" s="1"/>
  <c r="A677" i="7"/>
  <c r="I676" i="7"/>
  <c r="I676" i="7" a="1"/>
  <c r="E676" i="7"/>
  <c r="K676" i="7" s="1" a="1"/>
  <c r="K676" i="7" s="1"/>
  <c r="A676" i="7"/>
  <c r="I675" i="7"/>
  <c r="I675" i="7" a="1"/>
  <c r="E675" i="7"/>
  <c r="J675" i="7" s="1" a="1"/>
  <c r="J675" i="7" s="1"/>
  <c r="A675" i="7"/>
  <c r="I674" i="7" a="1"/>
  <c r="I674" i="7" s="1"/>
  <c r="E674" i="7"/>
  <c r="A674" i="7"/>
  <c r="I673" i="7" a="1"/>
  <c r="I673" i="7" s="1"/>
  <c r="E673" i="7"/>
  <c r="A673" i="7"/>
  <c r="I672" i="7" a="1"/>
  <c r="I672" i="7" s="1"/>
  <c r="E672" i="7"/>
  <c r="K672" i="7" s="1" a="1"/>
  <c r="K672" i="7" s="1"/>
  <c r="A672" i="7"/>
  <c r="I671" i="7"/>
  <c r="J671" i="7" s="1" a="1"/>
  <c r="J671" i="7" s="1"/>
  <c r="I671" i="7" a="1"/>
  <c r="E671" i="7"/>
  <c r="A671" i="7"/>
  <c r="I670" i="7"/>
  <c r="J670" i="7" s="1" a="1"/>
  <c r="J670" i="7" s="1"/>
  <c r="I670" i="7" a="1"/>
  <c r="E670" i="7"/>
  <c r="A670" i="7"/>
  <c r="I669" i="7" a="1"/>
  <c r="I669" i="7" s="1"/>
  <c r="E669" i="7"/>
  <c r="K669" i="7" s="1" a="1"/>
  <c r="K669" i="7" s="1"/>
  <c r="A669" i="7"/>
  <c r="K668" i="7" a="1"/>
  <c r="K668" i="7" s="1"/>
  <c r="I668" i="7"/>
  <c r="I668" i="7" a="1"/>
  <c r="E668" i="7"/>
  <c r="A668" i="7"/>
  <c r="I667" i="7"/>
  <c r="I667" i="7" a="1"/>
  <c r="E667" i="7"/>
  <c r="J667" i="7" s="1" a="1"/>
  <c r="J667" i="7" s="1"/>
  <c r="A667" i="7"/>
  <c r="I666" i="7" a="1"/>
  <c r="I666" i="7" s="1"/>
  <c r="J666" i="7" s="1" a="1"/>
  <c r="J666" i="7" s="1"/>
  <c r="E666" i="7"/>
  <c r="A666" i="7"/>
  <c r="I665" i="7" a="1"/>
  <c r="I665" i="7" s="1"/>
  <c r="E665" i="7"/>
  <c r="A665" i="7"/>
  <c r="I664" i="7" a="1"/>
  <c r="I664" i="7" s="1"/>
  <c r="E664" i="7"/>
  <c r="K664" i="7" s="1" a="1"/>
  <c r="K664" i="7" s="1"/>
  <c r="A664" i="7"/>
  <c r="I663" i="7"/>
  <c r="J663" i="7" s="1" a="1"/>
  <c r="J663" i="7" s="1"/>
  <c r="I663" i="7" a="1"/>
  <c r="E663" i="7"/>
  <c r="A663" i="7"/>
  <c r="I662" i="7"/>
  <c r="I662" i="7" a="1"/>
  <c r="E662" i="7"/>
  <c r="A662" i="7"/>
  <c r="I661" i="7" a="1"/>
  <c r="I661" i="7" s="1"/>
  <c r="E661" i="7"/>
  <c r="K661" i="7" s="1" a="1"/>
  <c r="K661" i="7" s="1"/>
  <c r="A661" i="7"/>
  <c r="I660" i="7"/>
  <c r="I660" i="7" a="1"/>
  <c r="E660" i="7"/>
  <c r="K660" i="7" s="1" a="1"/>
  <c r="K660" i="7" s="1"/>
  <c r="A660" i="7"/>
  <c r="I659" i="7"/>
  <c r="I659" i="7" a="1"/>
  <c r="E659" i="7"/>
  <c r="J659" i="7" s="1" a="1"/>
  <c r="J659" i="7" s="1"/>
  <c r="A659" i="7"/>
  <c r="I658" i="7" a="1"/>
  <c r="I658" i="7" s="1"/>
  <c r="E658" i="7"/>
  <c r="J658" i="7" s="1" a="1"/>
  <c r="J658" i="7" s="1"/>
  <c r="A658" i="7"/>
  <c r="I657" i="7" a="1"/>
  <c r="I657" i="7" s="1"/>
  <c r="E657" i="7"/>
  <c r="A657" i="7"/>
  <c r="I656" i="7" a="1"/>
  <c r="I656" i="7" s="1"/>
  <c r="E656" i="7"/>
  <c r="K656" i="7" s="1" a="1"/>
  <c r="K656" i="7" s="1"/>
  <c r="A656" i="7"/>
  <c r="I655" i="7"/>
  <c r="I655" i="7" a="1"/>
  <c r="E655" i="7"/>
  <c r="A655" i="7"/>
  <c r="I654" i="7"/>
  <c r="I654" i="7" a="1"/>
  <c r="E654" i="7"/>
  <c r="A654" i="7"/>
  <c r="I653" i="7" a="1"/>
  <c r="I653" i="7" s="1"/>
  <c r="E653" i="7"/>
  <c r="A653" i="7"/>
  <c r="I652" i="7"/>
  <c r="I652" i="7" a="1"/>
  <c r="E652" i="7"/>
  <c r="K652" i="7" s="1" a="1"/>
  <c r="K652" i="7" s="1"/>
  <c r="A652" i="7"/>
  <c r="J651" i="7" a="1"/>
  <c r="J651" i="7" s="1"/>
  <c r="I651" i="7"/>
  <c r="K651" i="7" s="1" a="1"/>
  <c r="K651" i="7" s="1"/>
  <c r="I651" i="7" a="1"/>
  <c r="E651" i="7"/>
  <c r="A651" i="7"/>
  <c r="I650" i="7" a="1"/>
  <c r="I650" i="7" s="1"/>
  <c r="E650" i="7"/>
  <c r="A650" i="7"/>
  <c r="I649" i="7" a="1"/>
  <c r="I649" i="7" s="1"/>
  <c r="E649" i="7"/>
  <c r="A649" i="7"/>
  <c r="I648" i="7" a="1"/>
  <c r="I648" i="7" s="1"/>
  <c r="J648" i="7" s="1" a="1"/>
  <c r="J648" i="7" s="1"/>
  <c r="E648" i="7"/>
  <c r="K648" i="7" s="1" a="1"/>
  <c r="K648" i="7" s="1"/>
  <c r="A648" i="7"/>
  <c r="I647" i="7"/>
  <c r="I647" i="7" a="1"/>
  <c r="E647" i="7"/>
  <c r="A647" i="7"/>
  <c r="I646" i="7"/>
  <c r="I646" i="7" a="1"/>
  <c r="E646" i="7"/>
  <c r="A646" i="7"/>
  <c r="I645" i="7" a="1"/>
  <c r="I645" i="7" s="1"/>
  <c r="E645" i="7"/>
  <c r="A645" i="7"/>
  <c r="K644" i="7"/>
  <c r="I644" i="7"/>
  <c r="J644" i="7" s="1" a="1"/>
  <c r="J644" i="7" s="1"/>
  <c r="I644" i="7" a="1"/>
  <c r="E644" i="7"/>
  <c r="K644" i="7" s="1" a="1"/>
  <c r="A644" i="7"/>
  <c r="J643" i="7" a="1"/>
  <c r="J643" i="7" s="1"/>
  <c r="I643" i="7"/>
  <c r="I643" i="7" a="1"/>
  <c r="E643" i="7"/>
  <c r="A643" i="7"/>
  <c r="I642" i="7" a="1"/>
  <c r="I642" i="7" s="1"/>
  <c r="E642" i="7"/>
  <c r="J642" i="7" s="1" a="1"/>
  <c r="J642" i="7" s="1"/>
  <c r="A642" i="7"/>
  <c r="I641" i="7" a="1"/>
  <c r="I641" i="7" s="1"/>
  <c r="E641" i="7"/>
  <c r="A641" i="7"/>
  <c r="I640" i="7" a="1"/>
  <c r="I640" i="7" s="1"/>
  <c r="J640" i="7" s="1" a="1"/>
  <c r="J640" i="7" s="1"/>
  <c r="E640" i="7"/>
  <c r="K640" i="7" s="1" a="1"/>
  <c r="K640" i="7" s="1"/>
  <c r="A640" i="7"/>
  <c r="I639" i="7"/>
  <c r="I639" i="7" a="1"/>
  <c r="E639" i="7"/>
  <c r="A639" i="7"/>
  <c r="I638" i="7"/>
  <c r="I638" i="7" a="1"/>
  <c r="E638" i="7"/>
  <c r="A638" i="7"/>
  <c r="I637" i="7" a="1"/>
  <c r="I637" i="7" s="1"/>
  <c r="E637" i="7"/>
  <c r="A637" i="7"/>
  <c r="K636" i="7"/>
  <c r="I636" i="7"/>
  <c r="J636" i="7" s="1" a="1"/>
  <c r="J636" i="7" s="1"/>
  <c r="I636" i="7" a="1"/>
  <c r="E636" i="7"/>
  <c r="K636" i="7" s="1" a="1"/>
  <c r="A636" i="7"/>
  <c r="I635" i="7"/>
  <c r="I635" i="7" a="1"/>
  <c r="E635" i="7"/>
  <c r="J635" i="7" s="1" a="1"/>
  <c r="J635" i="7" s="1"/>
  <c r="A635" i="7"/>
  <c r="J634" i="7" a="1"/>
  <c r="J634" i="7" s="1"/>
  <c r="I634" i="7" a="1"/>
  <c r="I634" i="7" s="1"/>
  <c r="E634" i="7"/>
  <c r="A634" i="7"/>
  <c r="I633" i="7" a="1"/>
  <c r="I633" i="7" s="1"/>
  <c r="E633" i="7"/>
  <c r="A633" i="7"/>
  <c r="I632" i="7" a="1"/>
  <c r="I632" i="7" s="1"/>
  <c r="E632" i="7"/>
  <c r="K632" i="7" s="1" a="1"/>
  <c r="K632" i="7" s="1"/>
  <c r="A632" i="7"/>
  <c r="I631" i="7"/>
  <c r="I631" i="7" a="1"/>
  <c r="E631" i="7"/>
  <c r="A631" i="7"/>
  <c r="I630" i="7"/>
  <c r="I630" i="7" a="1"/>
  <c r="E630" i="7"/>
  <c r="A630" i="7"/>
  <c r="I629" i="7" a="1"/>
  <c r="I629" i="7" s="1"/>
  <c r="E629" i="7"/>
  <c r="A629" i="7"/>
  <c r="I628" i="7"/>
  <c r="I628" i="7" a="1"/>
  <c r="E628" i="7"/>
  <c r="K628" i="7" s="1" a="1"/>
  <c r="K628" i="7" s="1"/>
  <c r="A628" i="7"/>
  <c r="I627" i="7"/>
  <c r="I627" i="7" a="1"/>
  <c r="E627" i="7"/>
  <c r="J627" i="7" s="1" a="1"/>
  <c r="J627" i="7" s="1"/>
  <c r="A627" i="7"/>
  <c r="J626" i="7" a="1"/>
  <c r="J626" i="7" s="1"/>
  <c r="I626" i="7" a="1"/>
  <c r="I626" i="7" s="1"/>
  <c r="E626" i="7"/>
  <c r="A626" i="7"/>
  <c r="I625" i="7" a="1"/>
  <c r="I625" i="7" s="1"/>
  <c r="E625" i="7"/>
  <c r="A625" i="7"/>
  <c r="I624" i="7" a="1"/>
  <c r="I624" i="7" s="1"/>
  <c r="E624" i="7"/>
  <c r="K624" i="7" s="1" a="1"/>
  <c r="K624" i="7" s="1"/>
  <c r="A624" i="7"/>
  <c r="I623" i="7"/>
  <c r="J623" i="7" s="1" a="1"/>
  <c r="J623" i="7" s="1"/>
  <c r="I623" i="7" a="1"/>
  <c r="E623" i="7"/>
  <c r="A623" i="7"/>
  <c r="I622" i="7"/>
  <c r="I622" i="7" a="1"/>
  <c r="E622" i="7"/>
  <c r="A622" i="7"/>
  <c r="I621" i="7" a="1"/>
  <c r="I621" i="7" s="1"/>
  <c r="E621" i="7"/>
  <c r="K621" i="7" s="1" a="1"/>
  <c r="K621" i="7" s="1"/>
  <c r="A621" i="7"/>
  <c r="I620" i="7"/>
  <c r="I620" i="7" a="1"/>
  <c r="E620" i="7"/>
  <c r="K620" i="7" s="1" a="1"/>
  <c r="K620" i="7" s="1"/>
  <c r="A620" i="7"/>
  <c r="I619" i="7"/>
  <c r="I619" i="7" a="1"/>
  <c r="E619" i="7"/>
  <c r="J619" i="7" s="1" a="1"/>
  <c r="J619" i="7" s="1"/>
  <c r="A619" i="7"/>
  <c r="I618" i="7" a="1"/>
  <c r="I618" i="7" s="1"/>
  <c r="E618" i="7"/>
  <c r="J618" i="7" s="1" a="1"/>
  <c r="J618" i="7" s="1"/>
  <c r="A618" i="7"/>
  <c r="K617" i="7" a="1"/>
  <c r="K617" i="7" s="1"/>
  <c r="I617" i="7" a="1"/>
  <c r="I617" i="7" s="1"/>
  <c r="J617" i="7" s="1" a="1"/>
  <c r="J617" i="7" s="1"/>
  <c r="E617" i="7"/>
  <c r="A617" i="7"/>
  <c r="I616" i="7" a="1"/>
  <c r="I616" i="7" s="1"/>
  <c r="E616" i="7"/>
  <c r="K616" i="7" s="1" a="1"/>
  <c r="K616" i="7" s="1"/>
  <c r="A616" i="7"/>
  <c r="I615" i="7"/>
  <c r="J615" i="7" s="1" a="1"/>
  <c r="J615" i="7" s="1"/>
  <c r="I615" i="7" a="1"/>
  <c r="E615" i="7"/>
  <c r="A615" i="7"/>
  <c r="I614" i="7"/>
  <c r="I614" i="7" a="1"/>
  <c r="E614" i="7"/>
  <c r="A614" i="7"/>
  <c r="J613" i="7" a="1"/>
  <c r="J613" i="7" s="1"/>
  <c r="I613" i="7" a="1"/>
  <c r="I613" i="7" s="1"/>
  <c r="E613" i="7"/>
  <c r="K613" i="7" s="1" a="1"/>
  <c r="K613" i="7" s="1"/>
  <c r="A613" i="7"/>
  <c r="I612" i="7"/>
  <c r="J612" i="7" s="1" a="1"/>
  <c r="J612" i="7" s="1"/>
  <c r="I612" i="7" a="1"/>
  <c r="E612" i="7"/>
  <c r="K612" i="7" s="1" a="1"/>
  <c r="K612" i="7" s="1"/>
  <c r="A612" i="7"/>
  <c r="I611" i="7"/>
  <c r="I611" i="7" a="1"/>
  <c r="E611" i="7"/>
  <c r="J611" i="7" s="1" a="1"/>
  <c r="J611" i="7" s="1"/>
  <c r="A611" i="7"/>
  <c r="J610" i="7" a="1"/>
  <c r="J610" i="7" s="1"/>
  <c r="I610" i="7" a="1"/>
  <c r="I610" i="7" s="1"/>
  <c r="E610" i="7"/>
  <c r="A610" i="7"/>
  <c r="I609" i="7" a="1"/>
  <c r="I609" i="7" s="1"/>
  <c r="J609" i="7" s="1" a="1"/>
  <c r="J609" i="7" s="1"/>
  <c r="E609" i="7"/>
  <c r="K609" i="7" s="1" a="1"/>
  <c r="K609" i="7" s="1"/>
  <c r="A609" i="7"/>
  <c r="I608" i="7" a="1"/>
  <c r="I608" i="7" s="1"/>
  <c r="E608" i="7"/>
  <c r="K608" i="7" s="1" a="1"/>
  <c r="K608" i="7" s="1"/>
  <c r="A608" i="7"/>
  <c r="I607" i="7"/>
  <c r="I607" i="7" a="1"/>
  <c r="E607" i="7"/>
  <c r="A607" i="7"/>
  <c r="I606" i="7"/>
  <c r="I606" i="7" a="1"/>
  <c r="E606" i="7"/>
  <c r="A606" i="7"/>
  <c r="I605" i="7" a="1"/>
  <c r="I605" i="7" s="1"/>
  <c r="E605" i="7"/>
  <c r="K605" i="7" s="1" a="1"/>
  <c r="K605" i="7" s="1"/>
  <c r="A605" i="7"/>
  <c r="I604" i="7"/>
  <c r="I604" i="7" a="1"/>
  <c r="E604" i="7"/>
  <c r="K604" i="7" s="1" a="1"/>
  <c r="K604" i="7" s="1"/>
  <c r="A604" i="7"/>
  <c r="J603" i="7" a="1"/>
  <c r="J603" i="7" s="1"/>
  <c r="I603" i="7"/>
  <c r="I603" i="7" a="1"/>
  <c r="E603" i="7"/>
  <c r="A603" i="7"/>
  <c r="I602" i="7" a="1"/>
  <c r="I602" i="7" s="1"/>
  <c r="E602" i="7"/>
  <c r="K602" i="7" s="1" a="1"/>
  <c r="K602" i="7" s="1"/>
  <c r="A602" i="7"/>
  <c r="K601" i="7" a="1"/>
  <c r="K601" i="7" s="1"/>
  <c r="I601" i="7" a="1"/>
  <c r="I601" i="7" s="1"/>
  <c r="E601" i="7"/>
  <c r="A601" i="7"/>
  <c r="I600" i="7" a="1"/>
  <c r="I600" i="7" s="1"/>
  <c r="E600" i="7"/>
  <c r="K600" i="7" s="1" a="1"/>
  <c r="K600" i="7" s="1"/>
  <c r="A600" i="7"/>
  <c r="I599" i="7"/>
  <c r="I599" i="7" a="1"/>
  <c r="E599" i="7"/>
  <c r="A599" i="7"/>
  <c r="I598" i="7"/>
  <c r="I598" i="7" a="1"/>
  <c r="E598" i="7"/>
  <c r="A598" i="7"/>
  <c r="I597" i="7" a="1"/>
  <c r="I597" i="7" s="1"/>
  <c r="E597" i="7"/>
  <c r="K597" i="7" s="1" a="1"/>
  <c r="K597" i="7" s="1"/>
  <c r="A597" i="7"/>
  <c r="I596" i="7"/>
  <c r="I596" i="7" a="1"/>
  <c r="E596" i="7"/>
  <c r="K596" i="7" s="1" a="1"/>
  <c r="K596" i="7" s="1"/>
  <c r="A596" i="7"/>
  <c r="I595" i="7"/>
  <c r="I595" i="7" a="1"/>
  <c r="E595" i="7"/>
  <c r="J595" i="7" s="1" a="1"/>
  <c r="J595" i="7" s="1"/>
  <c r="A595" i="7"/>
  <c r="I594" i="7" a="1"/>
  <c r="I594" i="7" s="1"/>
  <c r="E594" i="7"/>
  <c r="K594" i="7" s="1" a="1"/>
  <c r="K594" i="7" s="1"/>
  <c r="A594" i="7"/>
  <c r="I593" i="7" a="1"/>
  <c r="I593" i="7" s="1"/>
  <c r="E593" i="7"/>
  <c r="A593" i="7"/>
  <c r="I592" i="7" a="1"/>
  <c r="I592" i="7" s="1"/>
  <c r="E592" i="7"/>
  <c r="K592" i="7" s="1" a="1"/>
  <c r="K592" i="7" s="1"/>
  <c r="A592" i="7"/>
  <c r="I591" i="7"/>
  <c r="I591" i="7" a="1"/>
  <c r="E591" i="7"/>
  <c r="A591" i="7"/>
  <c r="I590" i="7"/>
  <c r="I590" i="7" a="1"/>
  <c r="E590" i="7"/>
  <c r="A590" i="7"/>
  <c r="I589" i="7" a="1"/>
  <c r="I589" i="7" s="1"/>
  <c r="E589" i="7"/>
  <c r="A589" i="7"/>
  <c r="K588" i="7" a="1"/>
  <c r="K588" i="7" s="1"/>
  <c r="I588" i="7"/>
  <c r="J588" i="7" s="1" a="1"/>
  <c r="J588" i="7" s="1"/>
  <c r="I588" i="7" a="1"/>
  <c r="E588" i="7"/>
  <c r="A588" i="7"/>
  <c r="I587" i="7"/>
  <c r="I587" i="7" a="1"/>
  <c r="E587" i="7"/>
  <c r="J587" i="7" s="1" a="1"/>
  <c r="J587" i="7" s="1"/>
  <c r="A587" i="7"/>
  <c r="J586" i="7" a="1"/>
  <c r="J586" i="7" s="1"/>
  <c r="I586" i="7" a="1"/>
  <c r="I586" i="7" s="1"/>
  <c r="E586" i="7"/>
  <c r="A586" i="7"/>
  <c r="I585" i="7" a="1"/>
  <c r="I585" i="7" s="1"/>
  <c r="E585" i="7"/>
  <c r="A585" i="7"/>
  <c r="K584" i="7" a="1"/>
  <c r="K584" i="7" s="1"/>
  <c r="I584" i="7" a="1"/>
  <c r="I584" i="7" s="1"/>
  <c r="J584" i="7" s="1" a="1"/>
  <c r="J584" i="7" s="1"/>
  <c r="E584" i="7"/>
  <c r="A584" i="7"/>
  <c r="I583" i="7"/>
  <c r="J583" i="7" s="1" a="1"/>
  <c r="J583" i="7" s="1"/>
  <c r="I583" i="7" a="1"/>
  <c r="E583" i="7"/>
  <c r="A583" i="7"/>
  <c r="I582" i="7"/>
  <c r="I582" i="7" a="1"/>
  <c r="E582" i="7"/>
  <c r="A582" i="7"/>
  <c r="I581" i="7" a="1"/>
  <c r="I581" i="7" s="1"/>
  <c r="E581" i="7"/>
  <c r="K581" i="7" s="1" a="1"/>
  <c r="K581" i="7" s="1"/>
  <c r="A581" i="7"/>
  <c r="K580" i="7" a="1"/>
  <c r="K580" i="7" s="1"/>
  <c r="I580" i="7"/>
  <c r="J580" i="7" s="1" a="1"/>
  <c r="J580" i="7" s="1"/>
  <c r="I580" i="7" a="1"/>
  <c r="E580" i="7"/>
  <c r="A580" i="7"/>
  <c r="I579" i="7"/>
  <c r="I579" i="7" a="1"/>
  <c r="E579" i="7"/>
  <c r="J579" i="7" s="1" a="1"/>
  <c r="J579" i="7" s="1"/>
  <c r="A579" i="7"/>
  <c r="I578" i="7" a="1"/>
  <c r="I578" i="7" s="1"/>
  <c r="E578" i="7"/>
  <c r="J578" i="7" s="1" a="1"/>
  <c r="J578" i="7" s="1"/>
  <c r="A578" i="7"/>
  <c r="I577" i="7" a="1"/>
  <c r="I577" i="7" s="1"/>
  <c r="E577" i="7"/>
  <c r="K577" i="7" s="1" a="1"/>
  <c r="K577" i="7" s="1"/>
  <c r="A577" i="7"/>
  <c r="I576" i="7" a="1"/>
  <c r="I576" i="7" s="1"/>
  <c r="E576" i="7"/>
  <c r="K576" i="7" s="1" a="1"/>
  <c r="K576" i="7" s="1"/>
  <c r="A576" i="7"/>
  <c r="I575" i="7"/>
  <c r="I575" i="7" a="1"/>
  <c r="E575" i="7"/>
  <c r="A575" i="7"/>
  <c r="I574" i="7"/>
  <c r="I574" i="7" a="1"/>
  <c r="E574" i="7"/>
  <c r="A574" i="7"/>
  <c r="I573" i="7" a="1"/>
  <c r="I573" i="7" s="1"/>
  <c r="E573" i="7"/>
  <c r="K573" i="7" s="1" a="1"/>
  <c r="K573" i="7" s="1"/>
  <c r="A573" i="7"/>
  <c r="I572" i="7"/>
  <c r="I572" i="7" a="1"/>
  <c r="E572" i="7"/>
  <c r="K572" i="7" s="1" a="1"/>
  <c r="K572" i="7" s="1"/>
  <c r="A572" i="7"/>
  <c r="I571" i="7"/>
  <c r="K571" i="7" s="1" a="1"/>
  <c r="K571" i="7" s="1"/>
  <c r="I571" i="7" a="1"/>
  <c r="E571" i="7"/>
  <c r="J571" i="7" s="1" a="1"/>
  <c r="J571" i="7" s="1"/>
  <c r="A571" i="7"/>
  <c r="I570" i="7" a="1"/>
  <c r="I570" i="7" s="1"/>
  <c r="E570" i="7"/>
  <c r="J570" i="7" s="1" a="1"/>
  <c r="J570" i="7" s="1"/>
  <c r="A570" i="7"/>
  <c r="I569" i="7" a="1"/>
  <c r="I569" i="7" s="1"/>
  <c r="E569" i="7"/>
  <c r="K569" i="7" s="1" a="1"/>
  <c r="K569" i="7" s="1"/>
  <c r="A569" i="7"/>
  <c r="I568" i="7" a="1"/>
  <c r="I568" i="7" s="1"/>
  <c r="J568" i="7" s="1" a="1"/>
  <c r="J568" i="7" s="1"/>
  <c r="E568" i="7"/>
  <c r="K568" i="7" s="1" a="1"/>
  <c r="K568" i="7" s="1"/>
  <c r="A568" i="7"/>
  <c r="I567" i="7"/>
  <c r="I567" i="7" a="1"/>
  <c r="E567" i="7"/>
  <c r="A567" i="7"/>
  <c r="I566" i="7"/>
  <c r="I566" i="7" a="1"/>
  <c r="E566" i="7"/>
  <c r="A566" i="7"/>
  <c r="I565" i="7" a="1"/>
  <c r="I565" i="7" s="1"/>
  <c r="E565" i="7"/>
  <c r="K565" i="7" s="1" a="1"/>
  <c r="K565" i="7" s="1"/>
  <c r="A565" i="7"/>
  <c r="I564" i="7"/>
  <c r="J564" i="7" s="1" a="1"/>
  <c r="J564" i="7" s="1"/>
  <c r="I564" i="7" a="1"/>
  <c r="E564" i="7"/>
  <c r="K564" i="7" s="1" a="1"/>
  <c r="K564" i="7" s="1"/>
  <c r="A564" i="7"/>
  <c r="I563" i="7"/>
  <c r="I563" i="7" a="1"/>
  <c r="E563" i="7"/>
  <c r="J563" i="7" s="1" a="1"/>
  <c r="J563" i="7" s="1"/>
  <c r="A563" i="7"/>
  <c r="I562" i="7" a="1"/>
  <c r="I562" i="7" s="1"/>
  <c r="E562" i="7"/>
  <c r="A562" i="7"/>
  <c r="I561" i="7" a="1"/>
  <c r="I561" i="7" s="1"/>
  <c r="E561" i="7"/>
  <c r="A561" i="7"/>
  <c r="I560" i="7" a="1"/>
  <c r="I560" i="7" s="1"/>
  <c r="E560" i="7"/>
  <c r="K560" i="7" s="1" a="1"/>
  <c r="K560" i="7" s="1"/>
  <c r="A560" i="7"/>
  <c r="I559" i="7"/>
  <c r="I559" i="7" a="1"/>
  <c r="E559" i="7"/>
  <c r="A559" i="7"/>
  <c r="I558" i="7"/>
  <c r="I558" i="7" a="1"/>
  <c r="E558" i="7"/>
  <c r="K558" i="7" s="1" a="1"/>
  <c r="K558" i="7" s="1"/>
  <c r="A558" i="7"/>
  <c r="I557" i="7" a="1"/>
  <c r="I557" i="7" s="1"/>
  <c r="E557" i="7"/>
  <c r="A557" i="7"/>
  <c r="I556" i="7"/>
  <c r="I556" i="7" a="1"/>
  <c r="E556" i="7"/>
  <c r="K556" i="7" s="1" a="1"/>
  <c r="K556" i="7" s="1"/>
  <c r="A556" i="7"/>
  <c r="I555" i="7"/>
  <c r="I555" i="7" a="1"/>
  <c r="E555" i="7"/>
  <c r="A555" i="7"/>
  <c r="I554" i="7" a="1"/>
  <c r="I554" i="7" s="1"/>
  <c r="E554" i="7"/>
  <c r="K554" i="7" s="1" a="1"/>
  <c r="K554" i="7" s="1"/>
  <c r="A554" i="7"/>
  <c r="I553" i="7" a="1"/>
  <c r="I553" i="7" s="1"/>
  <c r="E553" i="7"/>
  <c r="A553" i="7"/>
  <c r="I552" i="7" a="1"/>
  <c r="I552" i="7" s="1"/>
  <c r="E552" i="7"/>
  <c r="K552" i="7" s="1" a="1"/>
  <c r="K552" i="7" s="1"/>
  <c r="A552" i="7"/>
  <c r="I551" i="7"/>
  <c r="J551" i="7" s="1" a="1"/>
  <c r="J551" i="7" s="1"/>
  <c r="I551" i="7" a="1"/>
  <c r="E551" i="7"/>
  <c r="A551" i="7"/>
  <c r="I550" i="7"/>
  <c r="I550" i="7" a="1"/>
  <c r="E550" i="7"/>
  <c r="K550" i="7" s="1" a="1"/>
  <c r="K550" i="7" s="1"/>
  <c r="A550" i="7"/>
  <c r="I549" i="7" a="1"/>
  <c r="I549" i="7" s="1"/>
  <c r="J549" i="7" s="1" a="1"/>
  <c r="J549" i="7" s="1"/>
  <c r="E549" i="7"/>
  <c r="A549" i="7"/>
  <c r="I548" i="7"/>
  <c r="I548" i="7" a="1"/>
  <c r="E548" i="7"/>
  <c r="K548" i="7" s="1" a="1"/>
  <c r="K548" i="7" s="1"/>
  <c r="A548" i="7"/>
  <c r="I547" i="7"/>
  <c r="K547" i="7" s="1" a="1"/>
  <c r="K547" i="7" s="1"/>
  <c r="I547" i="7" a="1"/>
  <c r="E547" i="7"/>
  <c r="A547" i="7"/>
  <c r="I546" i="7" a="1"/>
  <c r="I546" i="7" s="1"/>
  <c r="E546" i="7"/>
  <c r="K546" i="7" s="1" a="1"/>
  <c r="K546" i="7" s="1"/>
  <c r="A546" i="7"/>
  <c r="I545" i="7" a="1"/>
  <c r="I545" i="7" s="1"/>
  <c r="E545" i="7"/>
  <c r="A545" i="7"/>
  <c r="I544" i="7" a="1"/>
  <c r="I544" i="7" s="1"/>
  <c r="E544" i="7"/>
  <c r="K544" i="7" s="1" a="1"/>
  <c r="K544" i="7" s="1"/>
  <c r="A544" i="7"/>
  <c r="I543" i="7"/>
  <c r="I543" i="7" a="1"/>
  <c r="E543" i="7"/>
  <c r="A543" i="7"/>
  <c r="K542" i="7" a="1"/>
  <c r="K542" i="7" s="1"/>
  <c r="I542" i="7"/>
  <c r="I542" i="7" a="1"/>
  <c r="E542" i="7"/>
  <c r="A542" i="7"/>
  <c r="I541" i="7" a="1"/>
  <c r="I541" i="7" s="1"/>
  <c r="E541" i="7"/>
  <c r="A541" i="7"/>
  <c r="I540" i="7"/>
  <c r="I540" i="7" a="1"/>
  <c r="E540" i="7"/>
  <c r="K540" i="7" s="1" a="1"/>
  <c r="K540" i="7" s="1"/>
  <c r="A540" i="7"/>
  <c r="I539" i="7"/>
  <c r="I539" i="7" a="1"/>
  <c r="E539" i="7"/>
  <c r="A539" i="7"/>
  <c r="I538" i="7" a="1"/>
  <c r="I538" i="7" s="1"/>
  <c r="E538" i="7"/>
  <c r="K538" i="7" s="1" a="1"/>
  <c r="K538" i="7" s="1"/>
  <c r="A538" i="7"/>
  <c r="I537" i="7" a="1"/>
  <c r="I537" i="7" s="1"/>
  <c r="E537" i="7"/>
  <c r="A537" i="7"/>
  <c r="I536" i="7" a="1"/>
  <c r="I536" i="7" s="1"/>
  <c r="J536" i="7" s="1" a="1"/>
  <c r="J536" i="7" s="1"/>
  <c r="E536" i="7"/>
  <c r="K536" i="7" s="1" a="1"/>
  <c r="K536" i="7" s="1"/>
  <c r="A536" i="7"/>
  <c r="I535" i="7"/>
  <c r="I535" i="7" a="1"/>
  <c r="E535" i="7"/>
  <c r="A535" i="7"/>
  <c r="I534" i="7"/>
  <c r="J534" i="7" s="1" a="1"/>
  <c r="J534" i="7" s="1"/>
  <c r="I534" i="7" a="1"/>
  <c r="E534" i="7"/>
  <c r="K534" i="7" s="1" a="1"/>
  <c r="K534" i="7" s="1"/>
  <c r="A534" i="7"/>
  <c r="I533" i="7" a="1"/>
  <c r="I533" i="7" s="1"/>
  <c r="E533" i="7"/>
  <c r="A533" i="7"/>
  <c r="I532" i="7"/>
  <c r="I532" i="7" a="1"/>
  <c r="E532" i="7"/>
  <c r="K532" i="7" s="1" a="1"/>
  <c r="K532" i="7" s="1"/>
  <c r="A532" i="7"/>
  <c r="I531" i="7"/>
  <c r="I531" i="7" a="1"/>
  <c r="E531" i="7"/>
  <c r="A531" i="7"/>
  <c r="I530" i="7" a="1"/>
  <c r="I530" i="7" s="1"/>
  <c r="E530" i="7"/>
  <c r="K530" i="7" s="1" a="1"/>
  <c r="K530" i="7" s="1"/>
  <c r="A530" i="7"/>
  <c r="I529" i="7" a="1"/>
  <c r="I529" i="7" s="1"/>
  <c r="E529" i="7"/>
  <c r="A529" i="7"/>
  <c r="I528" i="7" a="1"/>
  <c r="I528" i="7" s="1"/>
  <c r="E528" i="7"/>
  <c r="K528" i="7" s="1" a="1"/>
  <c r="K528" i="7" s="1"/>
  <c r="A528" i="7"/>
  <c r="I527" i="7"/>
  <c r="J527" i="7" s="1" a="1"/>
  <c r="J527" i="7" s="1"/>
  <c r="I527" i="7" a="1"/>
  <c r="E527" i="7"/>
  <c r="A527" i="7"/>
  <c r="I526" i="7"/>
  <c r="I526" i="7" a="1"/>
  <c r="E526" i="7"/>
  <c r="K526" i="7" s="1" a="1"/>
  <c r="K526" i="7" s="1"/>
  <c r="A526" i="7"/>
  <c r="I525" i="7" a="1"/>
  <c r="I525" i="7" s="1"/>
  <c r="J525" i="7" s="1" a="1"/>
  <c r="J525" i="7" s="1"/>
  <c r="E525" i="7"/>
  <c r="A525" i="7"/>
  <c r="I524" i="7"/>
  <c r="I524" i="7" a="1"/>
  <c r="E524" i="7"/>
  <c r="K524" i="7" s="1" a="1"/>
  <c r="K524" i="7" s="1"/>
  <c r="A524" i="7"/>
  <c r="I523" i="7"/>
  <c r="I523" i="7" a="1"/>
  <c r="E523" i="7"/>
  <c r="A523" i="7"/>
  <c r="I522" i="7" a="1"/>
  <c r="I522" i="7" s="1"/>
  <c r="E522" i="7"/>
  <c r="K522" i="7" s="1" a="1"/>
  <c r="K522" i="7" s="1"/>
  <c r="A522" i="7"/>
  <c r="I521" i="7" a="1"/>
  <c r="I521" i="7" s="1"/>
  <c r="E521" i="7"/>
  <c r="A521" i="7"/>
  <c r="K520" i="7" a="1"/>
  <c r="K520" i="7" s="1"/>
  <c r="I520" i="7" a="1"/>
  <c r="I520" i="7" s="1"/>
  <c r="E520" i="7"/>
  <c r="A520" i="7"/>
  <c r="I519" i="7"/>
  <c r="I519" i="7" a="1"/>
  <c r="E519" i="7"/>
  <c r="A519" i="7"/>
  <c r="K518" i="7" a="1"/>
  <c r="K518" i="7" s="1"/>
  <c r="I518" i="7"/>
  <c r="I518" i="7" a="1"/>
  <c r="E518" i="7"/>
  <c r="A518" i="7"/>
  <c r="I517" i="7" a="1"/>
  <c r="I517" i="7" s="1"/>
  <c r="E517" i="7"/>
  <c r="A517" i="7"/>
  <c r="K516" i="7"/>
  <c r="I516" i="7"/>
  <c r="I516" i="7" a="1"/>
  <c r="E516" i="7"/>
  <c r="K516" i="7" s="1" a="1"/>
  <c r="A516" i="7"/>
  <c r="J515" i="7" a="1"/>
  <c r="J515" i="7" s="1"/>
  <c r="I515" i="7"/>
  <c r="I515" i="7" a="1"/>
  <c r="E515" i="7"/>
  <c r="A515" i="7"/>
  <c r="I514" i="7" a="1"/>
  <c r="I514" i="7" s="1"/>
  <c r="E514" i="7"/>
  <c r="A514" i="7"/>
  <c r="I513" i="7" a="1"/>
  <c r="I513" i="7" s="1"/>
  <c r="E513" i="7"/>
  <c r="K513" i="7" s="1" a="1"/>
  <c r="K513" i="7" s="1"/>
  <c r="A513" i="7"/>
  <c r="I512" i="7" a="1"/>
  <c r="I512" i="7" s="1"/>
  <c r="E512" i="7"/>
  <c r="K512" i="7" s="1" a="1"/>
  <c r="K512" i="7" s="1"/>
  <c r="A512" i="7"/>
  <c r="I511" i="7"/>
  <c r="I511" i="7" a="1"/>
  <c r="E511" i="7"/>
  <c r="A511" i="7"/>
  <c r="K510" i="7" a="1"/>
  <c r="K510" i="7" s="1"/>
  <c r="I510" i="7"/>
  <c r="I510" i="7" a="1"/>
  <c r="E510" i="7"/>
  <c r="A510" i="7"/>
  <c r="I509" i="7" a="1"/>
  <c r="I509" i="7" s="1"/>
  <c r="E509" i="7"/>
  <c r="K509" i="7" s="1" a="1"/>
  <c r="K509" i="7" s="1"/>
  <c r="A509" i="7"/>
  <c r="I508" i="7"/>
  <c r="J508" i="7" s="1" a="1"/>
  <c r="J508" i="7" s="1"/>
  <c r="I508" i="7" a="1"/>
  <c r="E508" i="7"/>
  <c r="K508" i="7" s="1" a="1"/>
  <c r="K508" i="7" s="1"/>
  <c r="A508" i="7"/>
  <c r="I507" i="7"/>
  <c r="I507" i="7" a="1"/>
  <c r="E507" i="7"/>
  <c r="A507" i="7"/>
  <c r="I506" i="7" a="1"/>
  <c r="I506" i="7" s="1"/>
  <c r="E506" i="7"/>
  <c r="K506" i="7" s="1" a="1"/>
  <c r="K506" i="7" s="1"/>
  <c r="A506" i="7"/>
  <c r="I505" i="7" a="1"/>
  <c r="I505" i="7" s="1"/>
  <c r="E505" i="7"/>
  <c r="A505" i="7"/>
  <c r="I504" i="7" a="1"/>
  <c r="I504" i="7" s="1"/>
  <c r="E504" i="7"/>
  <c r="K504" i="7" s="1" a="1"/>
  <c r="K504" i="7" s="1"/>
  <c r="A504" i="7"/>
  <c r="I503" i="7"/>
  <c r="I503" i="7" a="1"/>
  <c r="E503" i="7"/>
  <c r="A503" i="7"/>
  <c r="I502" i="7"/>
  <c r="I502" i="7" a="1"/>
  <c r="E502" i="7"/>
  <c r="A502" i="7"/>
  <c r="I501" i="7" a="1"/>
  <c r="I501" i="7" s="1"/>
  <c r="E501" i="7"/>
  <c r="K501" i="7" s="1" a="1"/>
  <c r="K501" i="7" s="1"/>
  <c r="A501" i="7"/>
  <c r="I500" i="7"/>
  <c r="I500" i="7" a="1"/>
  <c r="E500" i="7"/>
  <c r="K500" i="7" s="1" a="1"/>
  <c r="K500" i="7" s="1"/>
  <c r="A500" i="7"/>
  <c r="I499" i="7"/>
  <c r="K499" i="7" s="1" a="1"/>
  <c r="K499" i="7" s="1"/>
  <c r="I499" i="7" a="1"/>
  <c r="E499" i="7"/>
  <c r="A499" i="7"/>
  <c r="I498" i="7" a="1"/>
  <c r="I498" i="7" s="1"/>
  <c r="E498" i="7"/>
  <c r="A498" i="7"/>
  <c r="I497" i="7"/>
  <c r="J497" i="7" s="1" a="1"/>
  <c r="J497" i="7" s="1"/>
  <c r="I497" i="7" a="1"/>
  <c r="E497" i="7"/>
  <c r="A497" i="7"/>
  <c r="I496" i="7"/>
  <c r="I496" i="7" a="1"/>
  <c r="E496" i="7"/>
  <c r="K496" i="7" s="1" a="1"/>
  <c r="K496" i="7" s="1"/>
  <c r="A496" i="7"/>
  <c r="I495" i="7" a="1"/>
  <c r="I495" i="7" s="1"/>
  <c r="E495" i="7"/>
  <c r="A495" i="7"/>
  <c r="I494" i="7"/>
  <c r="I494" i="7" a="1"/>
  <c r="E494" i="7"/>
  <c r="A494" i="7"/>
  <c r="I493" i="7" a="1"/>
  <c r="I493" i="7" s="1"/>
  <c r="E493" i="7"/>
  <c r="J493" i="7" s="1" a="1"/>
  <c r="J493" i="7" s="1"/>
  <c r="A493" i="7"/>
  <c r="I492" i="7"/>
  <c r="I492" i="7" a="1"/>
  <c r="E492" i="7"/>
  <c r="J492" i="7" s="1" a="1"/>
  <c r="J492" i="7" s="1"/>
  <c r="A492" i="7"/>
  <c r="I491" i="7"/>
  <c r="I491" i="7" a="1"/>
  <c r="E491" i="7"/>
  <c r="A491" i="7"/>
  <c r="I490" i="7" a="1"/>
  <c r="I490" i="7" s="1"/>
  <c r="E490" i="7"/>
  <c r="K490" i="7" s="1" a="1"/>
  <c r="K490" i="7" s="1"/>
  <c r="A490" i="7"/>
  <c r="I489" i="7" a="1"/>
  <c r="I489" i="7" s="1"/>
  <c r="E489" i="7"/>
  <c r="K489" i="7" s="1" a="1"/>
  <c r="K489" i="7" s="1"/>
  <c r="A489" i="7"/>
  <c r="I488" i="7"/>
  <c r="I488" i="7" a="1"/>
  <c r="E488" i="7"/>
  <c r="K488" i="7" s="1" a="1"/>
  <c r="K488" i="7" s="1"/>
  <c r="A488" i="7"/>
  <c r="I487" i="7" a="1"/>
  <c r="I487" i="7" s="1"/>
  <c r="J487" i="7" s="1" a="1"/>
  <c r="J487" i="7" s="1"/>
  <c r="E487" i="7"/>
  <c r="A487" i="7"/>
  <c r="I486" i="7"/>
  <c r="I486" i="7" a="1"/>
  <c r="E486" i="7"/>
  <c r="K486" i="7" s="1" a="1"/>
  <c r="K486" i="7" s="1"/>
  <c r="A486" i="7"/>
  <c r="I485" i="7"/>
  <c r="I485" i="7" a="1"/>
  <c r="E485" i="7"/>
  <c r="J485" i="7" s="1" a="1"/>
  <c r="J485" i="7" s="1"/>
  <c r="A485" i="7"/>
  <c r="I484" i="7"/>
  <c r="I484" i="7" a="1"/>
  <c r="E484" i="7"/>
  <c r="A484" i="7"/>
  <c r="I483" i="7" a="1"/>
  <c r="I483" i="7" s="1"/>
  <c r="E483" i="7"/>
  <c r="K483" i="7" s="1" a="1"/>
  <c r="K483" i="7" s="1"/>
  <c r="A483" i="7"/>
  <c r="I482" i="7" a="1"/>
  <c r="I482" i="7" s="1"/>
  <c r="E482" i="7"/>
  <c r="K482" i="7" s="1" a="1"/>
  <c r="K482" i="7" s="1"/>
  <c r="A482" i="7"/>
  <c r="I481" i="7"/>
  <c r="I481" i="7" a="1"/>
  <c r="E481" i="7"/>
  <c r="K481" i="7" s="1" a="1"/>
  <c r="K481" i="7" s="1"/>
  <c r="A481" i="7"/>
  <c r="I480" i="7"/>
  <c r="I480" i="7" a="1"/>
  <c r="E480" i="7"/>
  <c r="A480" i="7"/>
  <c r="I479" i="7" a="1"/>
  <c r="I479" i="7" s="1"/>
  <c r="E479" i="7"/>
  <c r="K479" i="7" s="1" a="1"/>
  <c r="K479" i="7" s="1"/>
  <c r="A479" i="7"/>
  <c r="I478" i="7"/>
  <c r="K478" i="7" s="1" a="1"/>
  <c r="K478" i="7" s="1"/>
  <c r="I478" i="7" a="1"/>
  <c r="E478" i="7"/>
  <c r="J478" i="7" s="1" a="1"/>
  <c r="J478" i="7" s="1"/>
  <c r="A478" i="7"/>
  <c r="I477" i="7" a="1"/>
  <c r="I477" i="7" s="1"/>
  <c r="E477" i="7"/>
  <c r="A477" i="7"/>
  <c r="I476" i="7" a="1"/>
  <c r="I476" i="7" s="1"/>
  <c r="E476" i="7"/>
  <c r="K476" i="7" s="1" a="1"/>
  <c r="K476" i="7" s="1"/>
  <c r="A476" i="7"/>
  <c r="I475" i="7" a="1"/>
  <c r="I475" i="7" s="1"/>
  <c r="E475" i="7"/>
  <c r="K475" i="7" s="1" a="1"/>
  <c r="K475" i="7" s="1"/>
  <c r="A475" i="7"/>
  <c r="I474" i="7" a="1"/>
  <c r="I474" i="7" s="1"/>
  <c r="E474" i="7"/>
  <c r="A474" i="7"/>
  <c r="I473" i="7"/>
  <c r="I473" i="7" a="1"/>
  <c r="E473" i="7"/>
  <c r="A473" i="7"/>
  <c r="I472" i="7" a="1"/>
  <c r="I472" i="7" s="1"/>
  <c r="E472" i="7"/>
  <c r="A472" i="7"/>
  <c r="I471" i="7" a="1"/>
  <c r="I471" i="7" s="1"/>
  <c r="E471" i="7"/>
  <c r="K471" i="7" s="1" a="1"/>
  <c r="K471" i="7" s="1"/>
  <c r="A471" i="7"/>
  <c r="I470" i="7"/>
  <c r="I470" i="7" a="1"/>
  <c r="E470" i="7"/>
  <c r="K470" i="7" s="1" a="1"/>
  <c r="K470" i="7" s="1"/>
  <c r="A470" i="7"/>
  <c r="I469" i="7"/>
  <c r="K469" i="7" s="1" a="1"/>
  <c r="K469" i="7" s="1"/>
  <c r="I469" i="7" a="1"/>
  <c r="E469" i="7"/>
  <c r="A469" i="7"/>
  <c r="I468" i="7" a="1"/>
  <c r="I468" i="7" s="1"/>
  <c r="E468" i="7"/>
  <c r="A468" i="7"/>
  <c r="K467" i="7" a="1"/>
  <c r="K467" i="7" s="1"/>
  <c r="I467" i="7" a="1"/>
  <c r="I467" i="7" s="1"/>
  <c r="J467" i="7" s="1" a="1"/>
  <c r="J467" i="7" s="1"/>
  <c r="E467" i="7"/>
  <c r="A467" i="7"/>
  <c r="I466" i="7" a="1"/>
  <c r="I466" i="7" s="1"/>
  <c r="E466" i="7"/>
  <c r="J466" i="7" s="1" a="1"/>
  <c r="J466" i="7" s="1"/>
  <c r="A466" i="7"/>
  <c r="I465" i="7"/>
  <c r="I465" i="7" a="1"/>
  <c r="E465" i="7"/>
  <c r="A465" i="7"/>
  <c r="I464" i="7"/>
  <c r="I464" i="7" a="1"/>
  <c r="E464" i="7"/>
  <c r="K464" i="7" s="1" a="1"/>
  <c r="K464" i="7" s="1"/>
  <c r="A464" i="7"/>
  <c r="I463" i="7"/>
  <c r="I463" i="7" a="1"/>
  <c r="E463" i="7"/>
  <c r="A463" i="7"/>
  <c r="I462" i="7" a="1"/>
  <c r="I462" i="7" s="1"/>
  <c r="E462" i="7"/>
  <c r="K462" i="7" s="1" a="1"/>
  <c r="K462" i="7" s="1"/>
  <c r="A462" i="7"/>
  <c r="I461" i="7"/>
  <c r="I461" i="7" a="1"/>
  <c r="E461" i="7"/>
  <c r="K461" i="7" s="1" a="1"/>
  <c r="K461" i="7" s="1"/>
  <c r="A461" i="7"/>
  <c r="I460" i="7"/>
  <c r="I460" i="7" a="1"/>
  <c r="E460" i="7"/>
  <c r="A460" i="7"/>
  <c r="I459" i="7"/>
  <c r="I459" i="7" a="1"/>
  <c r="E459" i="7"/>
  <c r="A459" i="7"/>
  <c r="I458" i="7" a="1"/>
  <c r="I458" i="7" s="1"/>
  <c r="E458" i="7"/>
  <c r="K458" i="7" s="1" a="1"/>
  <c r="K458" i="7" s="1"/>
  <c r="A458" i="7"/>
  <c r="I457" i="7" a="1"/>
  <c r="I457" i="7" s="1"/>
  <c r="E457" i="7"/>
  <c r="K457" i="7" s="1" a="1"/>
  <c r="K457" i="7" s="1"/>
  <c r="A457" i="7"/>
  <c r="I456" i="7"/>
  <c r="I456" i="7" a="1"/>
  <c r="E456" i="7"/>
  <c r="A456" i="7"/>
  <c r="I455" i="7"/>
  <c r="I455" i="7" a="1"/>
  <c r="E455" i="7"/>
  <c r="A455" i="7"/>
  <c r="I454" i="7" a="1"/>
  <c r="I454" i="7" s="1"/>
  <c r="E454" i="7"/>
  <c r="K454" i="7" s="1" a="1"/>
  <c r="K454" i="7" s="1"/>
  <c r="A454" i="7"/>
  <c r="I453" i="7"/>
  <c r="I453" i="7" a="1"/>
  <c r="E453" i="7"/>
  <c r="K453" i="7" s="1" a="1"/>
  <c r="K453" i="7" s="1"/>
  <c r="A453" i="7"/>
  <c r="I452" i="7"/>
  <c r="I452" i="7" a="1"/>
  <c r="E452" i="7"/>
  <c r="A452" i="7"/>
  <c r="I451" i="7"/>
  <c r="I451" i="7" a="1"/>
  <c r="E451" i="7"/>
  <c r="K451" i="7" s="1" a="1"/>
  <c r="K451" i="7" s="1"/>
  <c r="A451" i="7"/>
  <c r="I450" i="7" a="1"/>
  <c r="I450" i="7" s="1"/>
  <c r="E450" i="7"/>
  <c r="K450" i="7" s="1" a="1"/>
  <c r="K450" i="7" s="1"/>
  <c r="A450" i="7"/>
  <c r="I449" i="7" a="1"/>
  <c r="I449" i="7" s="1"/>
  <c r="E449" i="7"/>
  <c r="K449" i="7" s="1" a="1"/>
  <c r="K449" i="7" s="1"/>
  <c r="A449" i="7"/>
  <c r="I448" i="7"/>
  <c r="I448" i="7" a="1"/>
  <c r="E448" i="7"/>
  <c r="A448" i="7"/>
  <c r="I447" i="7"/>
  <c r="I447" i="7" a="1"/>
  <c r="E447" i="7"/>
  <c r="A447" i="7"/>
  <c r="I446" i="7" a="1"/>
  <c r="I446" i="7" s="1"/>
  <c r="E446" i="7"/>
  <c r="K446" i="7" s="1" a="1"/>
  <c r="K446" i="7" s="1"/>
  <c r="A446" i="7"/>
  <c r="I445" i="7"/>
  <c r="I445" i="7" a="1"/>
  <c r="E445" i="7"/>
  <c r="K445" i="7" s="1" a="1"/>
  <c r="K445" i="7" s="1"/>
  <c r="A445" i="7"/>
  <c r="I444" i="7"/>
  <c r="I444" i="7" a="1"/>
  <c r="E444" i="7"/>
  <c r="A444" i="7"/>
  <c r="I443" i="7"/>
  <c r="I443" i="7" a="1"/>
  <c r="E443" i="7"/>
  <c r="K443" i="7" s="1" a="1"/>
  <c r="K443" i="7" s="1"/>
  <c r="A443" i="7"/>
  <c r="I442" i="7" a="1"/>
  <c r="I442" i="7" s="1"/>
  <c r="E442" i="7"/>
  <c r="K442" i="7" s="1" a="1"/>
  <c r="K442" i="7" s="1"/>
  <c r="A442" i="7"/>
  <c r="K441" i="7" a="1"/>
  <c r="K441" i="7" s="1"/>
  <c r="I441" i="7" a="1"/>
  <c r="I441" i="7" s="1"/>
  <c r="E441" i="7"/>
  <c r="A441" i="7"/>
  <c r="I440" i="7"/>
  <c r="I440" i="7" a="1"/>
  <c r="E440" i="7"/>
  <c r="A440" i="7"/>
  <c r="I439" i="7"/>
  <c r="I439" i="7" a="1"/>
  <c r="E439" i="7"/>
  <c r="A439" i="7"/>
  <c r="I438" i="7" a="1"/>
  <c r="I438" i="7" s="1"/>
  <c r="E438" i="7"/>
  <c r="K438" i="7" s="1" a="1"/>
  <c r="K438" i="7" s="1"/>
  <c r="A438" i="7"/>
  <c r="I437" i="7"/>
  <c r="I437" i="7" a="1"/>
  <c r="E437" i="7"/>
  <c r="K437" i="7" s="1" a="1"/>
  <c r="K437" i="7" s="1"/>
  <c r="A437" i="7"/>
  <c r="I436" i="7"/>
  <c r="I436" i="7" a="1"/>
  <c r="E436" i="7"/>
  <c r="A436" i="7"/>
  <c r="I435" i="7"/>
  <c r="I435" i="7" a="1"/>
  <c r="E435" i="7"/>
  <c r="K435" i="7" s="1" a="1"/>
  <c r="K435" i="7" s="1"/>
  <c r="A435" i="7"/>
  <c r="I434" i="7" a="1"/>
  <c r="I434" i="7" s="1"/>
  <c r="E434" i="7"/>
  <c r="K434" i="7" s="1" a="1"/>
  <c r="K434" i="7" s="1"/>
  <c r="A434" i="7"/>
  <c r="K433" i="7" a="1"/>
  <c r="K433" i="7" s="1"/>
  <c r="I433" i="7" a="1"/>
  <c r="I433" i="7" s="1"/>
  <c r="E433" i="7"/>
  <c r="A433" i="7"/>
  <c r="I432" i="7"/>
  <c r="I432" i="7" a="1"/>
  <c r="E432" i="7"/>
  <c r="A432" i="7"/>
  <c r="I431" i="7"/>
  <c r="I431" i="7" a="1"/>
  <c r="E431" i="7"/>
  <c r="A431" i="7"/>
  <c r="I430" i="7" a="1"/>
  <c r="I430" i="7" s="1"/>
  <c r="E430" i="7"/>
  <c r="K430" i="7" s="1" a="1"/>
  <c r="K430" i="7" s="1"/>
  <c r="A430" i="7"/>
  <c r="I429" i="7"/>
  <c r="I429" i="7" a="1"/>
  <c r="E429" i="7"/>
  <c r="K429" i="7" s="1" a="1"/>
  <c r="K429" i="7" s="1"/>
  <c r="A429" i="7"/>
  <c r="I428" i="7"/>
  <c r="I428" i="7" a="1"/>
  <c r="E428" i="7"/>
  <c r="A428" i="7"/>
  <c r="I427" i="7"/>
  <c r="I427" i="7" a="1"/>
  <c r="E427" i="7"/>
  <c r="K427" i="7" s="1" a="1"/>
  <c r="K427" i="7" s="1"/>
  <c r="A427" i="7"/>
  <c r="I426" i="7" a="1"/>
  <c r="I426" i="7" s="1"/>
  <c r="E426" i="7"/>
  <c r="K426" i="7" s="1" a="1"/>
  <c r="K426" i="7" s="1"/>
  <c r="A426" i="7"/>
  <c r="I425" i="7"/>
  <c r="I425" i="7" a="1"/>
  <c r="E425" i="7"/>
  <c r="K425" i="7" s="1" a="1"/>
  <c r="K425" i="7" s="1"/>
  <c r="A425" i="7"/>
  <c r="I424" i="7"/>
  <c r="I424" i="7" a="1"/>
  <c r="E424" i="7"/>
  <c r="K424" i="7" s="1" a="1"/>
  <c r="K424" i="7" s="1"/>
  <c r="A424" i="7"/>
  <c r="I423" i="7"/>
  <c r="I423" i="7" a="1"/>
  <c r="E423" i="7"/>
  <c r="K423" i="7" s="1" a="1"/>
  <c r="K423" i="7" s="1"/>
  <c r="A423" i="7"/>
  <c r="I422" i="7" a="1"/>
  <c r="I422" i="7" s="1"/>
  <c r="E422" i="7"/>
  <c r="A422" i="7"/>
  <c r="I421" i="7"/>
  <c r="I421" i="7" a="1"/>
  <c r="E421" i="7"/>
  <c r="K421" i="7" s="1" a="1"/>
  <c r="K421" i="7" s="1"/>
  <c r="A421" i="7"/>
  <c r="I420" i="7"/>
  <c r="I420" i="7" a="1"/>
  <c r="E420" i="7"/>
  <c r="K420" i="7" s="1" a="1"/>
  <c r="K420" i="7" s="1"/>
  <c r="A420" i="7"/>
  <c r="I419" i="7"/>
  <c r="I419" i="7" a="1"/>
  <c r="E419" i="7"/>
  <c r="K419" i="7" s="1" a="1"/>
  <c r="K419" i="7" s="1"/>
  <c r="A419" i="7"/>
  <c r="I418" i="7" a="1"/>
  <c r="I418" i="7" s="1"/>
  <c r="E418" i="7"/>
  <c r="A418" i="7"/>
  <c r="I417" i="7"/>
  <c r="I417" i="7" a="1"/>
  <c r="E417" i="7"/>
  <c r="K417" i="7" s="1" a="1"/>
  <c r="K417" i="7" s="1"/>
  <c r="A417" i="7"/>
  <c r="I416" i="7"/>
  <c r="I416" i="7" a="1"/>
  <c r="E416" i="7"/>
  <c r="K416" i="7" s="1" a="1"/>
  <c r="K416" i="7" s="1"/>
  <c r="A416" i="7"/>
  <c r="I415" i="7"/>
  <c r="I415" i="7" a="1"/>
  <c r="E415" i="7"/>
  <c r="K415" i="7" s="1" a="1"/>
  <c r="K415" i="7" s="1"/>
  <c r="A415" i="7"/>
  <c r="I414" i="7" a="1"/>
  <c r="I414" i="7" s="1"/>
  <c r="E414" i="7"/>
  <c r="A414" i="7"/>
  <c r="I413" i="7"/>
  <c r="I413" i="7" a="1"/>
  <c r="E413" i="7"/>
  <c r="K413" i="7" s="1" a="1"/>
  <c r="K413" i="7" s="1"/>
  <c r="A413" i="7"/>
  <c r="I412" i="7"/>
  <c r="I412" i="7" a="1"/>
  <c r="E412" i="7"/>
  <c r="K412" i="7" s="1" a="1"/>
  <c r="K412" i="7" s="1"/>
  <c r="A412" i="7"/>
  <c r="I411" i="7"/>
  <c r="I411" i="7" a="1"/>
  <c r="E411" i="7"/>
  <c r="K411" i="7" s="1" a="1"/>
  <c r="K411" i="7" s="1"/>
  <c r="A411" i="7"/>
  <c r="I410" i="7" a="1"/>
  <c r="I410" i="7" s="1"/>
  <c r="E410" i="7"/>
  <c r="A410" i="7"/>
  <c r="I409" i="7"/>
  <c r="I409" i="7" a="1"/>
  <c r="E409" i="7"/>
  <c r="K409" i="7" s="1" a="1"/>
  <c r="K409" i="7" s="1"/>
  <c r="A409" i="7"/>
  <c r="I408" i="7"/>
  <c r="I408" i="7" a="1"/>
  <c r="E408" i="7"/>
  <c r="K408" i="7" s="1" a="1"/>
  <c r="K408" i="7" s="1"/>
  <c r="A408" i="7"/>
  <c r="I407" i="7" a="1"/>
  <c r="I407" i="7" s="1"/>
  <c r="E407" i="7"/>
  <c r="A407" i="7"/>
  <c r="I406" i="7" a="1"/>
  <c r="I406" i="7" s="1"/>
  <c r="E406" i="7"/>
  <c r="A406" i="7"/>
  <c r="K405" i="7" a="1"/>
  <c r="K405" i="7" s="1"/>
  <c r="I405" i="7"/>
  <c r="J405" i="7" s="1" a="1"/>
  <c r="J405" i="7" s="1"/>
  <c r="I405" i="7" a="1"/>
  <c r="E405" i="7"/>
  <c r="A405" i="7"/>
  <c r="I404" i="7"/>
  <c r="I404" i="7" a="1"/>
  <c r="E404" i="7"/>
  <c r="K404" i="7" s="1" a="1"/>
  <c r="K404" i="7" s="1"/>
  <c r="A404" i="7"/>
  <c r="I403" i="7" a="1"/>
  <c r="I403" i="7" s="1"/>
  <c r="J403" i="7" s="1" a="1"/>
  <c r="J403" i="7" s="1"/>
  <c r="E403" i="7"/>
  <c r="K403" i="7" s="1" a="1"/>
  <c r="K403" i="7" s="1"/>
  <c r="A403" i="7"/>
  <c r="I402" i="7" a="1"/>
  <c r="I402" i="7" s="1"/>
  <c r="E402" i="7"/>
  <c r="A402" i="7"/>
  <c r="K401" i="7" a="1"/>
  <c r="K401" i="7" s="1"/>
  <c r="I401" i="7"/>
  <c r="J401" i="7" s="1" a="1"/>
  <c r="J401" i="7" s="1"/>
  <c r="I401" i="7" a="1"/>
  <c r="E401" i="7"/>
  <c r="A401" i="7"/>
  <c r="I400" i="7"/>
  <c r="I400" i="7" a="1"/>
  <c r="E400" i="7"/>
  <c r="K400" i="7" s="1" a="1"/>
  <c r="K400" i="7" s="1"/>
  <c r="A400" i="7"/>
  <c r="I399" i="7" a="1"/>
  <c r="I399" i="7" s="1"/>
  <c r="E399" i="7"/>
  <c r="K399" i="7" s="1" a="1"/>
  <c r="K399" i="7" s="1"/>
  <c r="A399" i="7"/>
  <c r="I398" i="7" a="1"/>
  <c r="I398" i="7" s="1"/>
  <c r="E398" i="7"/>
  <c r="A398" i="7"/>
  <c r="I397" i="7"/>
  <c r="I397" i="7" a="1"/>
  <c r="E397" i="7"/>
  <c r="K397" i="7" s="1" a="1"/>
  <c r="K397" i="7" s="1"/>
  <c r="A397" i="7"/>
  <c r="I396" i="7"/>
  <c r="I396" i="7" a="1"/>
  <c r="E396" i="7"/>
  <c r="K396" i="7" s="1" a="1"/>
  <c r="K396" i="7" s="1"/>
  <c r="A396" i="7"/>
  <c r="I395" i="7" a="1"/>
  <c r="I395" i="7" s="1"/>
  <c r="E395" i="7"/>
  <c r="A395" i="7"/>
  <c r="I394" i="7" a="1"/>
  <c r="I394" i="7" s="1"/>
  <c r="E394" i="7"/>
  <c r="A394" i="7"/>
  <c r="I393" i="7"/>
  <c r="I393" i="7" a="1"/>
  <c r="E393" i="7"/>
  <c r="K393" i="7" s="1" a="1"/>
  <c r="K393" i="7" s="1"/>
  <c r="A393" i="7"/>
  <c r="I392" i="7"/>
  <c r="I392" i="7" a="1"/>
  <c r="E392" i="7"/>
  <c r="A392" i="7"/>
  <c r="I391" i="7" a="1"/>
  <c r="I391" i="7" s="1"/>
  <c r="E391" i="7"/>
  <c r="K391" i="7" s="1" a="1"/>
  <c r="K391" i="7" s="1"/>
  <c r="A391" i="7"/>
  <c r="I390" i="7" a="1"/>
  <c r="I390" i="7" s="1"/>
  <c r="E390" i="7"/>
  <c r="A390" i="7"/>
  <c r="I389" i="7"/>
  <c r="I389" i="7" a="1"/>
  <c r="E389" i="7"/>
  <c r="K389" i="7" s="1" a="1"/>
  <c r="K389" i="7" s="1"/>
  <c r="A389" i="7"/>
  <c r="I388" i="7"/>
  <c r="I388" i="7" a="1"/>
  <c r="E388" i="7"/>
  <c r="A388" i="7"/>
  <c r="I387" i="7" a="1"/>
  <c r="I387" i="7" s="1"/>
  <c r="E387" i="7"/>
  <c r="K387" i="7" s="1" a="1"/>
  <c r="K387" i="7" s="1"/>
  <c r="A387" i="7"/>
  <c r="I386" i="7" a="1"/>
  <c r="I386" i="7" s="1"/>
  <c r="E386" i="7"/>
  <c r="A386" i="7"/>
  <c r="I385" i="7"/>
  <c r="J385" i="7" s="1" a="1"/>
  <c r="J385" i="7" s="1"/>
  <c r="I385" i="7" a="1"/>
  <c r="E385" i="7"/>
  <c r="K385" i="7" s="1" a="1"/>
  <c r="K385" i="7" s="1"/>
  <c r="A385" i="7"/>
  <c r="I384" i="7"/>
  <c r="J384" i="7" s="1" a="1"/>
  <c r="J384" i="7" s="1"/>
  <c r="I384" i="7" a="1"/>
  <c r="E384" i="7"/>
  <c r="K384" i="7" s="1" a="1"/>
  <c r="K384" i="7" s="1"/>
  <c r="A384" i="7"/>
  <c r="I383" i="7" a="1"/>
  <c r="I383" i="7" s="1"/>
  <c r="J383" i="7" s="1" a="1"/>
  <c r="J383" i="7" s="1"/>
  <c r="E383" i="7"/>
  <c r="A383" i="7"/>
  <c r="I382" i="7" a="1"/>
  <c r="I382" i="7" s="1"/>
  <c r="E382" i="7"/>
  <c r="A382" i="7"/>
  <c r="I381" i="7"/>
  <c r="I381" i="7" a="1"/>
  <c r="E381" i="7"/>
  <c r="K381" i="7" s="1" a="1"/>
  <c r="K381" i="7" s="1"/>
  <c r="A381" i="7"/>
  <c r="I380" i="7"/>
  <c r="I380" i="7" a="1"/>
  <c r="E380" i="7"/>
  <c r="K380" i="7" s="1" a="1"/>
  <c r="K380" i="7" s="1"/>
  <c r="A380" i="7"/>
  <c r="I379" i="7" a="1"/>
  <c r="I379" i="7" s="1"/>
  <c r="E379" i="7"/>
  <c r="K379" i="7" s="1" a="1"/>
  <c r="K379" i="7" s="1"/>
  <c r="A379" i="7"/>
  <c r="I378" i="7" a="1"/>
  <c r="I378" i="7" s="1"/>
  <c r="E378" i="7"/>
  <c r="A378" i="7"/>
  <c r="I377" i="7"/>
  <c r="I377" i="7" a="1"/>
  <c r="E377" i="7"/>
  <c r="K377" i="7" s="1" a="1"/>
  <c r="K377" i="7" s="1"/>
  <c r="A377" i="7"/>
  <c r="I376" i="7"/>
  <c r="I376" i="7" a="1"/>
  <c r="E376" i="7"/>
  <c r="K376" i="7" s="1" a="1"/>
  <c r="K376" i="7" s="1"/>
  <c r="A376" i="7"/>
  <c r="I375" i="7" a="1"/>
  <c r="I375" i="7" s="1"/>
  <c r="J375" i="7" s="1" a="1"/>
  <c r="J375" i="7" s="1"/>
  <c r="E375" i="7"/>
  <c r="A375" i="7"/>
  <c r="I374" i="7" a="1"/>
  <c r="I374" i="7" s="1"/>
  <c r="E374" i="7"/>
  <c r="A374" i="7"/>
  <c r="I373" i="7"/>
  <c r="J373" i="7" s="1" a="1"/>
  <c r="J373" i="7" s="1"/>
  <c r="I373" i="7" a="1"/>
  <c r="E373" i="7"/>
  <c r="K373" i="7" s="1" a="1"/>
  <c r="K373" i="7" s="1"/>
  <c r="A373" i="7"/>
  <c r="I372" i="7"/>
  <c r="J372" i="7" s="1" a="1"/>
  <c r="J372" i="7" s="1"/>
  <c r="I372" i="7" a="1"/>
  <c r="E372" i="7"/>
  <c r="K372" i="7" s="1" a="1"/>
  <c r="K372" i="7" s="1"/>
  <c r="A372" i="7"/>
  <c r="I371" i="7" a="1"/>
  <c r="I371" i="7" s="1"/>
  <c r="E371" i="7"/>
  <c r="K371" i="7" s="1" a="1"/>
  <c r="K371" i="7" s="1"/>
  <c r="A371" i="7"/>
  <c r="I370" i="7" a="1"/>
  <c r="I370" i="7" s="1"/>
  <c r="E370" i="7"/>
  <c r="A370" i="7"/>
  <c r="I369" i="7"/>
  <c r="I369" i="7" a="1"/>
  <c r="E369" i="7"/>
  <c r="K369" i="7" s="1" a="1"/>
  <c r="K369" i="7" s="1"/>
  <c r="A369" i="7"/>
  <c r="I368" i="7"/>
  <c r="I368" i="7" a="1"/>
  <c r="E368" i="7"/>
  <c r="A368" i="7"/>
  <c r="I367" i="7" a="1"/>
  <c r="I367" i="7" s="1"/>
  <c r="E367" i="7"/>
  <c r="K367" i="7" s="1" a="1"/>
  <c r="K367" i="7" s="1"/>
  <c r="A367" i="7"/>
  <c r="I366" i="7" a="1"/>
  <c r="I366" i="7" s="1"/>
  <c r="J366" i="7" s="1" a="1"/>
  <c r="J366" i="7" s="1"/>
  <c r="E366" i="7"/>
  <c r="A366" i="7"/>
  <c r="I365" i="7"/>
  <c r="I365" i="7" a="1"/>
  <c r="E365" i="7"/>
  <c r="K365" i="7" s="1" a="1"/>
  <c r="K365" i="7" s="1"/>
  <c r="A365" i="7"/>
  <c r="I364" i="7"/>
  <c r="I364" i="7" a="1"/>
  <c r="E364" i="7"/>
  <c r="A364" i="7"/>
  <c r="I363" i="7" a="1"/>
  <c r="I363" i="7" s="1"/>
  <c r="E363" i="7"/>
  <c r="K363" i="7" s="1" a="1"/>
  <c r="K363" i="7" s="1"/>
  <c r="A363" i="7"/>
  <c r="I362" i="7" a="1"/>
  <c r="I362" i="7" s="1"/>
  <c r="E362" i="7"/>
  <c r="A362" i="7"/>
  <c r="K361" i="7" a="1"/>
  <c r="K361" i="7" s="1"/>
  <c r="I361" i="7"/>
  <c r="I361" i="7" a="1"/>
  <c r="E361" i="7"/>
  <c r="A361" i="7"/>
  <c r="I360" i="7"/>
  <c r="I360" i="7" a="1"/>
  <c r="E360" i="7"/>
  <c r="A360" i="7"/>
  <c r="I359" i="7" a="1"/>
  <c r="I359" i="7" s="1"/>
  <c r="E359" i="7"/>
  <c r="K359" i="7" s="1" a="1"/>
  <c r="K359" i="7" s="1"/>
  <c r="A359" i="7"/>
  <c r="I358" i="7" a="1"/>
  <c r="I358" i="7" s="1"/>
  <c r="J358" i="7" s="1" a="1"/>
  <c r="J358" i="7" s="1"/>
  <c r="E358" i="7"/>
  <c r="A358" i="7"/>
  <c r="I357" i="7"/>
  <c r="J357" i="7" s="1" a="1"/>
  <c r="J357" i="7" s="1"/>
  <c r="I357" i="7" a="1"/>
  <c r="E357" i="7"/>
  <c r="K357" i="7" s="1" a="1"/>
  <c r="K357" i="7" s="1"/>
  <c r="A357" i="7"/>
  <c r="I356" i="7"/>
  <c r="J356" i="7" s="1" a="1"/>
  <c r="J356" i="7" s="1"/>
  <c r="I356" i="7" a="1"/>
  <c r="E356" i="7"/>
  <c r="A356" i="7"/>
  <c r="I355" i="7" a="1"/>
  <c r="I355" i="7" s="1"/>
  <c r="E355" i="7"/>
  <c r="K355" i="7" s="1" a="1"/>
  <c r="K355" i="7" s="1"/>
  <c r="A355" i="7"/>
  <c r="I354" i="7" a="1"/>
  <c r="I354" i="7" s="1"/>
  <c r="E354" i="7"/>
  <c r="A354" i="7"/>
  <c r="I353" i="7"/>
  <c r="J353" i="7" s="1" a="1"/>
  <c r="J353" i="7" s="1"/>
  <c r="I353" i="7" a="1"/>
  <c r="E353" i="7"/>
  <c r="K353" i="7" s="1" a="1"/>
  <c r="K353" i="7" s="1"/>
  <c r="A353" i="7"/>
  <c r="I352" i="7"/>
  <c r="I352" i="7" a="1"/>
  <c r="E352" i="7"/>
  <c r="A352" i="7"/>
  <c r="I351" i="7" a="1"/>
  <c r="I351" i="7" s="1"/>
  <c r="E351" i="7"/>
  <c r="K351" i="7" s="1" a="1"/>
  <c r="K351" i="7" s="1"/>
  <c r="A351" i="7"/>
  <c r="I350" i="7" a="1"/>
  <c r="I350" i="7" s="1"/>
  <c r="E350" i="7"/>
  <c r="A350" i="7"/>
  <c r="I349" i="7"/>
  <c r="I349" i="7" a="1"/>
  <c r="E349" i="7"/>
  <c r="K349" i="7" s="1" a="1"/>
  <c r="K349" i="7" s="1"/>
  <c r="A349" i="7"/>
  <c r="I348" i="7"/>
  <c r="I348" i="7" a="1"/>
  <c r="E348" i="7"/>
  <c r="A348" i="7"/>
  <c r="I347" i="7" a="1"/>
  <c r="I347" i="7" s="1"/>
  <c r="E347" i="7"/>
  <c r="K347" i="7" s="1" a="1"/>
  <c r="K347" i="7" s="1"/>
  <c r="A347" i="7"/>
  <c r="I346" i="7" a="1"/>
  <c r="I346" i="7" s="1"/>
  <c r="E346" i="7"/>
  <c r="A346" i="7"/>
  <c r="I345" i="7"/>
  <c r="I345" i="7" a="1"/>
  <c r="E345" i="7"/>
  <c r="K345" i="7" s="1" a="1"/>
  <c r="K345" i="7" s="1"/>
  <c r="A345" i="7"/>
  <c r="I344" i="7"/>
  <c r="I344" i="7" a="1"/>
  <c r="E344" i="7"/>
  <c r="A344" i="7"/>
  <c r="I343" i="7" a="1"/>
  <c r="I343" i="7" s="1"/>
  <c r="E343" i="7"/>
  <c r="K343" i="7" s="1" a="1"/>
  <c r="K343" i="7" s="1"/>
  <c r="A343" i="7"/>
  <c r="I342" i="7" a="1"/>
  <c r="I342" i="7" s="1"/>
  <c r="J342" i="7" s="1" a="1"/>
  <c r="J342" i="7" s="1"/>
  <c r="E342" i="7"/>
  <c r="A342" i="7"/>
  <c r="K341" i="7" a="1"/>
  <c r="K341" i="7" s="1"/>
  <c r="I341" i="7"/>
  <c r="J341" i="7" s="1" a="1"/>
  <c r="J341" i="7" s="1"/>
  <c r="I341" i="7" a="1"/>
  <c r="E341" i="7"/>
  <c r="A341" i="7"/>
  <c r="I340" i="7"/>
  <c r="J340" i="7" s="1" a="1"/>
  <c r="J340" i="7" s="1"/>
  <c r="I340" i="7" a="1"/>
  <c r="E340" i="7"/>
  <c r="A340" i="7"/>
  <c r="I339" i="7" a="1"/>
  <c r="I339" i="7" s="1"/>
  <c r="E339" i="7"/>
  <c r="K339" i="7" s="1" a="1"/>
  <c r="K339" i="7" s="1"/>
  <c r="A339" i="7"/>
  <c r="I338" i="7" a="1"/>
  <c r="I338" i="7" s="1"/>
  <c r="E338" i="7"/>
  <c r="A338" i="7"/>
  <c r="I337" i="7"/>
  <c r="I337" i="7" a="1"/>
  <c r="E337" i="7"/>
  <c r="K337" i="7" s="1" a="1"/>
  <c r="K337" i="7" s="1"/>
  <c r="A337" i="7"/>
  <c r="I336" i="7"/>
  <c r="I336" i="7" a="1"/>
  <c r="E336" i="7"/>
  <c r="A336" i="7"/>
  <c r="I335" i="7" a="1"/>
  <c r="I335" i="7" s="1"/>
  <c r="E335" i="7"/>
  <c r="K335" i="7" s="1" a="1"/>
  <c r="K335" i="7" s="1"/>
  <c r="A335" i="7"/>
  <c r="I334" i="7" a="1"/>
  <c r="I334" i="7" s="1"/>
  <c r="J334" i="7" s="1" a="1"/>
  <c r="J334" i="7" s="1"/>
  <c r="E334" i="7"/>
  <c r="A334" i="7"/>
  <c r="I333" i="7"/>
  <c r="I333" i="7" a="1"/>
  <c r="E333" i="7"/>
  <c r="K333" i="7" s="1" a="1"/>
  <c r="K333" i="7" s="1"/>
  <c r="A333" i="7"/>
  <c r="I332" i="7"/>
  <c r="I332" i="7" a="1"/>
  <c r="E332" i="7"/>
  <c r="A332" i="7"/>
  <c r="I331" i="7" a="1"/>
  <c r="I331" i="7" s="1"/>
  <c r="E331" i="7"/>
  <c r="K331" i="7" s="1" a="1"/>
  <c r="K331" i="7" s="1"/>
  <c r="A331" i="7"/>
  <c r="I330" i="7" a="1"/>
  <c r="I330" i="7" s="1"/>
  <c r="J330" i="7" s="1" a="1"/>
  <c r="J330" i="7" s="1"/>
  <c r="E330" i="7"/>
  <c r="A330" i="7"/>
  <c r="I329" i="7"/>
  <c r="I329" i="7" a="1"/>
  <c r="E329" i="7"/>
  <c r="K329" i="7" s="1" a="1"/>
  <c r="K329" i="7" s="1"/>
  <c r="A329" i="7"/>
  <c r="I328" i="7"/>
  <c r="J328" i="7" s="1" a="1"/>
  <c r="J328" i="7" s="1"/>
  <c r="I328" i="7" a="1"/>
  <c r="E328" i="7"/>
  <c r="A328" i="7"/>
  <c r="I327" i="7" a="1"/>
  <c r="I327" i="7" s="1"/>
  <c r="E327" i="7"/>
  <c r="K327" i="7" s="1" a="1"/>
  <c r="K327" i="7" s="1"/>
  <c r="A327" i="7"/>
  <c r="I326" i="7" a="1"/>
  <c r="I326" i="7" s="1"/>
  <c r="E326" i="7"/>
  <c r="A326" i="7"/>
  <c r="I325" i="7"/>
  <c r="J325" i="7" s="1" a="1"/>
  <c r="J325" i="7" s="1"/>
  <c r="I325" i="7" a="1"/>
  <c r="E325" i="7"/>
  <c r="K325" i="7" s="1" a="1"/>
  <c r="K325" i="7" s="1"/>
  <c r="A325" i="7"/>
  <c r="I324" i="7"/>
  <c r="J324" i="7" s="1" a="1"/>
  <c r="J324" i="7" s="1"/>
  <c r="I324" i="7" a="1"/>
  <c r="E324" i="7"/>
  <c r="A324" i="7"/>
  <c r="I323" i="7" a="1"/>
  <c r="I323" i="7" s="1"/>
  <c r="E323" i="7"/>
  <c r="K323" i="7" s="1" a="1"/>
  <c r="K323" i="7" s="1"/>
  <c r="A323" i="7"/>
  <c r="I322" i="7" a="1"/>
  <c r="I322" i="7" s="1"/>
  <c r="E322" i="7"/>
  <c r="A322" i="7"/>
  <c r="K321" i="7" a="1"/>
  <c r="K321" i="7" s="1"/>
  <c r="I321" i="7"/>
  <c r="J321" i="7" s="1" a="1"/>
  <c r="J321" i="7" s="1"/>
  <c r="I321" i="7" a="1"/>
  <c r="E321" i="7"/>
  <c r="A321" i="7"/>
  <c r="I320" i="7"/>
  <c r="J320" i="7" s="1" a="1"/>
  <c r="J320" i="7" s="1"/>
  <c r="I320" i="7" a="1"/>
  <c r="E320" i="7"/>
  <c r="A320" i="7"/>
  <c r="I319" i="7" a="1"/>
  <c r="I319" i="7" s="1"/>
  <c r="E319" i="7"/>
  <c r="K319" i="7" s="1" a="1"/>
  <c r="K319" i="7" s="1"/>
  <c r="A319" i="7"/>
  <c r="I318" i="7" a="1"/>
  <c r="I318" i="7" s="1"/>
  <c r="E318" i="7"/>
  <c r="A318" i="7"/>
  <c r="I317" i="7"/>
  <c r="I317" i="7" a="1"/>
  <c r="E317" i="7"/>
  <c r="K317" i="7" s="1" a="1"/>
  <c r="K317" i="7" s="1"/>
  <c r="A317" i="7"/>
  <c r="I316" i="7"/>
  <c r="I316" i="7" a="1"/>
  <c r="E316" i="7"/>
  <c r="A316" i="7"/>
  <c r="I315" i="7" a="1"/>
  <c r="I315" i="7" s="1"/>
  <c r="E315" i="7"/>
  <c r="K315" i="7" s="1" a="1"/>
  <c r="K315" i="7" s="1"/>
  <c r="A315" i="7"/>
  <c r="I314" i="7" a="1"/>
  <c r="I314" i="7" s="1"/>
  <c r="E314" i="7"/>
  <c r="A314" i="7"/>
  <c r="I313" i="7"/>
  <c r="J313" i="7" s="1" a="1"/>
  <c r="J313" i="7" s="1"/>
  <c r="I313" i="7" a="1"/>
  <c r="E313" i="7"/>
  <c r="K313" i="7" s="1" a="1"/>
  <c r="K313" i="7" s="1"/>
  <c r="A313" i="7"/>
  <c r="I312" i="7"/>
  <c r="I312" i="7" a="1"/>
  <c r="E312" i="7"/>
  <c r="A312" i="7"/>
  <c r="I311" i="7" a="1"/>
  <c r="I311" i="7" s="1"/>
  <c r="E311" i="7"/>
  <c r="K311" i="7" s="1" a="1"/>
  <c r="K311" i="7" s="1"/>
  <c r="A311" i="7"/>
  <c r="I310" i="7" a="1"/>
  <c r="I310" i="7" s="1"/>
  <c r="J310" i="7" s="1" a="1"/>
  <c r="J310" i="7" s="1"/>
  <c r="E310" i="7"/>
  <c r="A310" i="7"/>
  <c r="I309" i="7"/>
  <c r="J309" i="7" s="1" a="1"/>
  <c r="J309" i="7" s="1"/>
  <c r="I309" i="7" a="1"/>
  <c r="E309" i="7"/>
  <c r="K309" i="7" s="1" a="1"/>
  <c r="K309" i="7" s="1"/>
  <c r="A309" i="7"/>
  <c r="I308" i="7"/>
  <c r="J308" i="7" s="1" a="1"/>
  <c r="J308" i="7" s="1"/>
  <c r="I308" i="7" a="1"/>
  <c r="E308" i="7"/>
  <c r="A308" i="7"/>
  <c r="I307" i="7" a="1"/>
  <c r="I307" i="7" s="1"/>
  <c r="E307" i="7"/>
  <c r="K307" i="7" s="1" a="1"/>
  <c r="K307" i="7" s="1"/>
  <c r="A307" i="7"/>
  <c r="I306" i="7" a="1"/>
  <c r="I306" i="7" s="1"/>
  <c r="E306" i="7"/>
  <c r="A306" i="7"/>
  <c r="I305" i="7"/>
  <c r="I305" i="7" a="1"/>
  <c r="E305" i="7"/>
  <c r="K305" i="7" s="1" a="1"/>
  <c r="K305" i="7" s="1"/>
  <c r="A305" i="7"/>
  <c r="I304" i="7"/>
  <c r="I304" i="7" a="1"/>
  <c r="E304" i="7"/>
  <c r="A304" i="7"/>
  <c r="I303" i="7" a="1"/>
  <c r="I303" i="7" s="1"/>
  <c r="E303" i="7"/>
  <c r="K303" i="7" s="1" a="1"/>
  <c r="K303" i="7" s="1"/>
  <c r="A303" i="7"/>
  <c r="I302" i="7" a="1"/>
  <c r="I302" i="7" s="1"/>
  <c r="J302" i="7" s="1" a="1"/>
  <c r="J302" i="7" s="1"/>
  <c r="E302" i="7"/>
  <c r="A302" i="7"/>
  <c r="I301" i="7"/>
  <c r="I301" i="7" a="1"/>
  <c r="E301" i="7"/>
  <c r="A301" i="7"/>
  <c r="I300" i="7"/>
  <c r="J300" i="7" s="1" a="1"/>
  <c r="J300" i="7" s="1"/>
  <c r="I300" i="7" a="1"/>
  <c r="E300" i="7"/>
  <c r="A300" i="7"/>
  <c r="I299" i="7" a="1"/>
  <c r="I299" i="7" s="1"/>
  <c r="E299" i="7"/>
  <c r="K299" i="7" s="1" a="1"/>
  <c r="K299" i="7" s="1"/>
  <c r="A299" i="7"/>
  <c r="I298" i="7" a="1"/>
  <c r="I298" i="7" s="1"/>
  <c r="E298" i="7"/>
  <c r="A298" i="7"/>
  <c r="I297" i="7"/>
  <c r="I297" i="7" a="1"/>
  <c r="E297" i="7"/>
  <c r="A297" i="7"/>
  <c r="I296" i="7"/>
  <c r="I296" i="7" a="1"/>
  <c r="E296" i="7"/>
  <c r="A296" i="7"/>
  <c r="I295" i="7" a="1"/>
  <c r="I295" i="7" s="1"/>
  <c r="E295" i="7"/>
  <c r="A295" i="7"/>
  <c r="I294" i="7" a="1"/>
  <c r="I294" i="7" s="1"/>
  <c r="E294" i="7"/>
  <c r="K294" i="7" s="1" a="1"/>
  <c r="K294" i="7" s="1"/>
  <c r="A294" i="7"/>
  <c r="I293" i="7"/>
  <c r="I293" i="7" a="1"/>
  <c r="E293" i="7"/>
  <c r="A293" i="7"/>
  <c r="I292" i="7"/>
  <c r="I292" i="7" a="1"/>
  <c r="E292" i="7"/>
  <c r="K292" i="7" s="1" a="1"/>
  <c r="K292" i="7" s="1"/>
  <c r="A292" i="7"/>
  <c r="I291" i="7" a="1"/>
  <c r="I291" i="7" s="1"/>
  <c r="E291" i="7"/>
  <c r="A291" i="7"/>
  <c r="I290" i="7" a="1"/>
  <c r="I290" i="7" s="1"/>
  <c r="E290" i="7"/>
  <c r="A290" i="7"/>
  <c r="I289" i="7"/>
  <c r="I289" i="7" a="1"/>
  <c r="E289" i="7"/>
  <c r="K289" i="7" s="1" a="1"/>
  <c r="K289" i="7" s="1"/>
  <c r="A289" i="7"/>
  <c r="I288" i="7"/>
  <c r="I288" i="7" a="1"/>
  <c r="E288" i="7"/>
  <c r="K288" i="7" s="1" a="1"/>
  <c r="K288" i="7" s="1"/>
  <c r="A288" i="7"/>
  <c r="I287" i="7" a="1"/>
  <c r="I287" i="7" s="1"/>
  <c r="E287" i="7"/>
  <c r="K287" i="7" s="1" a="1"/>
  <c r="K287" i="7" s="1"/>
  <c r="A287" i="7"/>
  <c r="I286" i="7" a="1"/>
  <c r="I286" i="7" s="1"/>
  <c r="E286" i="7"/>
  <c r="A286" i="7"/>
  <c r="I285" i="7"/>
  <c r="I285" i="7" a="1"/>
  <c r="E285" i="7"/>
  <c r="K285" i="7" s="1" a="1"/>
  <c r="K285" i="7" s="1"/>
  <c r="A285" i="7"/>
  <c r="I284" i="7"/>
  <c r="I284" i="7" a="1"/>
  <c r="E284" i="7"/>
  <c r="K284" i="7" s="1" a="1"/>
  <c r="K284" i="7" s="1"/>
  <c r="A284" i="7"/>
  <c r="I283" i="7" a="1"/>
  <c r="I283" i="7" s="1"/>
  <c r="J283" i="7" s="1" a="1"/>
  <c r="J283" i="7" s="1"/>
  <c r="E283" i="7"/>
  <c r="A283" i="7"/>
  <c r="I282" i="7" a="1"/>
  <c r="I282" i="7" s="1"/>
  <c r="J282" i="7" s="1" a="1"/>
  <c r="J282" i="7" s="1"/>
  <c r="E282" i="7"/>
  <c r="A282" i="7"/>
  <c r="I281" i="7"/>
  <c r="J281" i="7" s="1" a="1"/>
  <c r="J281" i="7" s="1"/>
  <c r="I281" i="7" a="1"/>
  <c r="E281" i="7"/>
  <c r="A281" i="7"/>
  <c r="I280" i="7"/>
  <c r="J280" i="7" s="1" a="1"/>
  <c r="J280" i="7" s="1"/>
  <c r="I280" i="7" a="1"/>
  <c r="E280" i="7"/>
  <c r="A280" i="7"/>
  <c r="I279" i="7" a="1"/>
  <c r="I279" i="7" s="1"/>
  <c r="E279" i="7"/>
  <c r="K279" i="7" s="1" a="1"/>
  <c r="K279" i="7" s="1"/>
  <c r="A279" i="7"/>
  <c r="I278" i="7" a="1"/>
  <c r="I278" i="7" s="1"/>
  <c r="E278" i="7"/>
  <c r="A278" i="7"/>
  <c r="I277" i="7"/>
  <c r="I277" i="7" a="1"/>
  <c r="E277" i="7"/>
  <c r="K277" i="7" s="1" a="1"/>
  <c r="K277" i="7" s="1"/>
  <c r="A277" i="7"/>
  <c r="I276" i="7"/>
  <c r="I276" i="7" a="1"/>
  <c r="E276" i="7"/>
  <c r="A276" i="7"/>
  <c r="I275" i="7" a="1"/>
  <c r="I275" i="7" s="1"/>
  <c r="E275" i="7"/>
  <c r="K275" i="7" s="1" a="1"/>
  <c r="K275" i="7" s="1"/>
  <c r="A275" i="7"/>
  <c r="I274" i="7" a="1"/>
  <c r="I274" i="7" s="1"/>
  <c r="E274" i="7"/>
  <c r="K274" i="7" s="1" a="1"/>
  <c r="K274" i="7" s="1"/>
  <c r="A274" i="7"/>
  <c r="I273" i="7"/>
  <c r="I273" i="7" a="1"/>
  <c r="E273" i="7"/>
  <c r="A273" i="7"/>
  <c r="I272" i="7"/>
  <c r="I272" i="7" a="1"/>
  <c r="E272" i="7"/>
  <c r="K272" i="7" s="1" a="1"/>
  <c r="K272" i="7" s="1"/>
  <c r="A272" i="7"/>
  <c r="I271" i="7" a="1"/>
  <c r="I271" i="7" s="1"/>
  <c r="E271" i="7"/>
  <c r="K271" i="7" s="1" a="1"/>
  <c r="K271" i="7" s="1"/>
  <c r="A271" i="7"/>
  <c r="K270" i="7" a="1"/>
  <c r="K270" i="7" s="1"/>
  <c r="I270" i="7" a="1"/>
  <c r="I270" i="7" s="1"/>
  <c r="J270" i="7" s="1" a="1"/>
  <c r="J270" i="7" s="1"/>
  <c r="E270" i="7"/>
  <c r="A270" i="7"/>
  <c r="I269" i="7"/>
  <c r="I269" i="7" a="1"/>
  <c r="E269" i="7"/>
  <c r="A269" i="7"/>
  <c r="I268" i="7"/>
  <c r="I268" i="7" a="1"/>
  <c r="E268" i="7"/>
  <c r="K268" i="7" s="1" a="1"/>
  <c r="K268" i="7" s="1"/>
  <c r="A268" i="7"/>
  <c r="I267" i="7" a="1"/>
  <c r="I267" i="7" s="1"/>
  <c r="E267" i="7"/>
  <c r="K267" i="7" s="1" a="1"/>
  <c r="K267" i="7" s="1"/>
  <c r="A267" i="7"/>
  <c r="I266" i="7" a="1"/>
  <c r="I266" i="7" s="1"/>
  <c r="E266" i="7"/>
  <c r="A266" i="7"/>
  <c r="I265" i="7"/>
  <c r="I265" i="7" a="1"/>
  <c r="E265" i="7"/>
  <c r="A265" i="7"/>
  <c r="I264" i="7"/>
  <c r="I264" i="7" a="1"/>
  <c r="E264" i="7"/>
  <c r="A264" i="7"/>
  <c r="I263" i="7" a="1"/>
  <c r="I263" i="7" s="1"/>
  <c r="E263" i="7"/>
  <c r="A263" i="7"/>
  <c r="I262" i="7" a="1"/>
  <c r="I262" i="7" s="1"/>
  <c r="E262" i="7"/>
  <c r="K262" i="7" s="1" a="1"/>
  <c r="K262" i="7" s="1"/>
  <c r="A262" i="7"/>
  <c r="I261" i="7"/>
  <c r="J261" i="7" s="1" a="1"/>
  <c r="J261" i="7" s="1"/>
  <c r="I261" i="7" a="1"/>
  <c r="E261" i="7"/>
  <c r="A261" i="7"/>
  <c r="I260" i="7"/>
  <c r="I260" i="7" a="1"/>
  <c r="E260" i="7"/>
  <c r="K260" i="7" s="1" a="1"/>
  <c r="K260" i="7" s="1"/>
  <c r="A260" i="7"/>
  <c r="I259" i="7" a="1"/>
  <c r="I259" i="7" s="1"/>
  <c r="E259" i="7"/>
  <c r="A259" i="7"/>
  <c r="I258" i="7" a="1"/>
  <c r="I258" i="7" s="1"/>
  <c r="E258" i="7"/>
  <c r="A258" i="7"/>
  <c r="K257" i="7" a="1"/>
  <c r="K257" i="7" s="1"/>
  <c r="I257" i="7"/>
  <c r="I257" i="7" a="1"/>
  <c r="E257" i="7"/>
  <c r="A257" i="7"/>
  <c r="I256" i="7"/>
  <c r="I256" i="7" a="1"/>
  <c r="E256" i="7"/>
  <c r="K256" i="7" s="1" a="1"/>
  <c r="K256" i="7" s="1"/>
  <c r="A256" i="7"/>
  <c r="I255" i="7" a="1"/>
  <c r="I255" i="7" s="1"/>
  <c r="E255" i="7"/>
  <c r="K255" i="7" s="1" a="1"/>
  <c r="K255" i="7" s="1"/>
  <c r="A255" i="7"/>
  <c r="I254" i="7" a="1"/>
  <c r="I254" i="7" s="1"/>
  <c r="E254" i="7"/>
  <c r="A254" i="7"/>
  <c r="I253" i="7"/>
  <c r="I253" i="7" a="1"/>
  <c r="E253" i="7"/>
  <c r="A253" i="7"/>
  <c r="I252" i="7"/>
  <c r="I252" i="7" a="1"/>
  <c r="E252" i="7"/>
  <c r="A252" i="7"/>
  <c r="I251" i="7" a="1"/>
  <c r="I251" i="7" s="1"/>
  <c r="J251" i="7" s="1" a="1"/>
  <c r="J251" i="7" s="1"/>
  <c r="E251" i="7"/>
  <c r="K251" i="7" s="1" a="1"/>
  <c r="K251" i="7" s="1"/>
  <c r="A251" i="7"/>
  <c r="I250" i="7"/>
  <c r="I250" i="7" a="1"/>
  <c r="E250" i="7"/>
  <c r="K250" i="7" s="1" a="1"/>
  <c r="K250" i="7" s="1"/>
  <c r="A250" i="7"/>
  <c r="I249" i="7" a="1"/>
  <c r="I249" i="7" s="1"/>
  <c r="E249" i="7"/>
  <c r="A249" i="7"/>
  <c r="I248" i="7" a="1"/>
  <c r="I248" i="7" s="1"/>
  <c r="E248" i="7"/>
  <c r="K248" i="7" s="1" a="1"/>
  <c r="K248" i="7" s="1"/>
  <c r="A248" i="7"/>
  <c r="I247" i="7"/>
  <c r="I247" i="7" a="1"/>
  <c r="E247" i="7"/>
  <c r="A247" i="7"/>
  <c r="I246" i="7" a="1"/>
  <c r="I246" i="7" s="1"/>
  <c r="E246" i="7"/>
  <c r="A246" i="7"/>
  <c r="I245" i="7"/>
  <c r="I245" i="7" a="1"/>
  <c r="E245" i="7"/>
  <c r="J245" i="7" s="1" a="1"/>
  <c r="J245" i="7" s="1"/>
  <c r="A245" i="7"/>
  <c r="I244" i="7"/>
  <c r="I244" i="7" a="1"/>
  <c r="E244" i="7"/>
  <c r="A244" i="7"/>
  <c r="J243" i="7" a="1"/>
  <c r="J243" i="7" s="1"/>
  <c r="I243" i="7" a="1"/>
  <c r="I243" i="7" s="1"/>
  <c r="E243" i="7"/>
  <c r="K243" i="7" s="1" a="1"/>
  <c r="K243" i="7" s="1"/>
  <c r="A243" i="7"/>
  <c r="I242" i="7"/>
  <c r="I242" i="7" a="1"/>
  <c r="E242" i="7"/>
  <c r="K242" i="7" s="1" a="1"/>
  <c r="K242" i="7" s="1"/>
  <c r="A242" i="7"/>
  <c r="I241" i="7" a="1"/>
  <c r="I241" i="7" s="1"/>
  <c r="E241" i="7"/>
  <c r="A241" i="7"/>
  <c r="I240" i="7" a="1"/>
  <c r="I240" i="7" s="1"/>
  <c r="E240" i="7"/>
  <c r="K240" i="7" s="1" a="1"/>
  <c r="K240" i="7" s="1"/>
  <c r="A240" i="7"/>
  <c r="I239" i="7"/>
  <c r="I239" i="7" a="1"/>
  <c r="E239" i="7"/>
  <c r="A239" i="7"/>
  <c r="I238" i="7" a="1"/>
  <c r="I238" i="7" s="1"/>
  <c r="E238" i="7"/>
  <c r="A238" i="7"/>
  <c r="I237" i="7"/>
  <c r="I237" i="7" a="1"/>
  <c r="E237" i="7"/>
  <c r="J237" i="7" s="1" a="1"/>
  <c r="J237" i="7" s="1"/>
  <c r="A237" i="7"/>
  <c r="I236" i="7"/>
  <c r="I236" i="7" a="1"/>
  <c r="E236" i="7"/>
  <c r="A236" i="7"/>
  <c r="I235" i="7" a="1"/>
  <c r="I235" i="7" s="1"/>
  <c r="E235" i="7"/>
  <c r="K235" i="7" s="1" a="1"/>
  <c r="K235" i="7" s="1"/>
  <c r="A235" i="7"/>
  <c r="I234" i="7"/>
  <c r="J234" i="7" s="1" a="1"/>
  <c r="J234" i="7" s="1"/>
  <c r="I234" i="7" a="1"/>
  <c r="E234" i="7"/>
  <c r="K234" i="7" s="1" a="1"/>
  <c r="K234" i="7" s="1"/>
  <c r="A234" i="7"/>
  <c r="I233" i="7" a="1"/>
  <c r="I233" i="7" s="1"/>
  <c r="J233" i="7" s="1" a="1"/>
  <c r="J233" i="7" s="1"/>
  <c r="E233" i="7"/>
  <c r="A233" i="7"/>
  <c r="I232" i="7" a="1"/>
  <c r="I232" i="7" s="1"/>
  <c r="E232" i="7"/>
  <c r="K232" i="7" s="1" a="1"/>
  <c r="K232" i="7" s="1"/>
  <c r="A232" i="7"/>
  <c r="I231" i="7"/>
  <c r="I231" i="7" a="1"/>
  <c r="E231" i="7"/>
  <c r="A231" i="7"/>
  <c r="I230" i="7" a="1"/>
  <c r="I230" i="7" s="1"/>
  <c r="E230" i="7"/>
  <c r="K230" i="7" s="1" a="1"/>
  <c r="K230" i="7" s="1"/>
  <c r="A230" i="7"/>
  <c r="I229" i="7"/>
  <c r="I229" i="7" a="1"/>
  <c r="E229" i="7"/>
  <c r="K229" i="7" s="1" a="1"/>
  <c r="K229" i="7" s="1"/>
  <c r="A229" i="7"/>
  <c r="I228" i="7"/>
  <c r="I228" i="7" a="1"/>
  <c r="E228" i="7"/>
  <c r="A228" i="7"/>
  <c r="I227" i="7" a="1"/>
  <c r="I227" i="7" s="1"/>
  <c r="E227" i="7"/>
  <c r="K227" i="7" s="1" a="1"/>
  <c r="K227" i="7" s="1"/>
  <c r="A227" i="7"/>
  <c r="I226" i="7"/>
  <c r="I226" i="7" a="1"/>
  <c r="E226" i="7"/>
  <c r="A226" i="7"/>
  <c r="I225" i="7" a="1"/>
  <c r="I225" i="7" s="1"/>
  <c r="E225" i="7"/>
  <c r="K225" i="7" s="1" a="1"/>
  <c r="K225" i="7" s="1"/>
  <c r="A225" i="7"/>
  <c r="I224" i="7" a="1"/>
  <c r="I224" i="7" s="1"/>
  <c r="E224" i="7"/>
  <c r="J224" i="7" s="1" a="1"/>
  <c r="J224" i="7" s="1"/>
  <c r="A224" i="7"/>
  <c r="I223" i="7"/>
  <c r="J223" i="7" s="1" a="1"/>
  <c r="J223" i="7" s="1"/>
  <c r="I223" i="7" a="1"/>
  <c r="E223" i="7"/>
  <c r="A223" i="7"/>
  <c r="I222" i="7" a="1"/>
  <c r="I222" i="7" s="1"/>
  <c r="E222" i="7"/>
  <c r="K222" i="7" s="1" a="1"/>
  <c r="K222" i="7" s="1"/>
  <c r="A222" i="7"/>
  <c r="I221" i="7"/>
  <c r="I221" i="7" a="1"/>
  <c r="E221" i="7"/>
  <c r="K221" i="7" s="1" a="1"/>
  <c r="K221" i="7" s="1"/>
  <c r="A221" i="7"/>
  <c r="I220" i="7"/>
  <c r="I220" i="7" a="1"/>
  <c r="E220" i="7"/>
  <c r="A220" i="7"/>
  <c r="I219" i="7" a="1"/>
  <c r="I219" i="7" s="1"/>
  <c r="E219" i="7"/>
  <c r="J219" i="7" s="1" a="1"/>
  <c r="J219" i="7" s="1"/>
  <c r="A219" i="7"/>
  <c r="I218" i="7"/>
  <c r="I218" i="7" a="1"/>
  <c r="E218" i="7"/>
  <c r="K218" i="7" s="1" a="1"/>
  <c r="K218" i="7" s="1"/>
  <c r="A218" i="7"/>
  <c r="I217" i="7" a="1"/>
  <c r="I217" i="7" s="1"/>
  <c r="E217" i="7"/>
  <c r="K217" i="7" s="1" a="1"/>
  <c r="K217" i="7" s="1"/>
  <c r="A217" i="7"/>
  <c r="I216" i="7" a="1"/>
  <c r="I216" i="7" s="1"/>
  <c r="E216" i="7"/>
  <c r="A216" i="7"/>
  <c r="I215" i="7"/>
  <c r="I215" i="7" a="1"/>
  <c r="E215" i="7"/>
  <c r="K215" i="7" s="1" a="1"/>
  <c r="K215" i="7" s="1"/>
  <c r="A215" i="7"/>
  <c r="I214" i="7" a="1"/>
  <c r="I214" i="7" s="1"/>
  <c r="J214" i="7" s="1" a="1"/>
  <c r="J214" i="7" s="1"/>
  <c r="E214" i="7"/>
  <c r="K214" i="7" s="1" a="1"/>
  <c r="K214" i="7" s="1"/>
  <c r="A214" i="7"/>
  <c r="I213" i="7"/>
  <c r="I213" i="7" a="1"/>
  <c r="E213" i="7"/>
  <c r="A213" i="7"/>
  <c r="I212" i="7"/>
  <c r="I212" i="7" a="1"/>
  <c r="E212" i="7"/>
  <c r="A212" i="7"/>
  <c r="I211" i="7" a="1"/>
  <c r="I211" i="7" s="1"/>
  <c r="E211" i="7"/>
  <c r="A211" i="7"/>
  <c r="I210" i="7"/>
  <c r="J210" i="7" s="1" a="1"/>
  <c r="J210" i="7" s="1"/>
  <c r="I210" i="7" a="1"/>
  <c r="E210" i="7"/>
  <c r="K210" i="7" s="1" a="1"/>
  <c r="K210" i="7" s="1"/>
  <c r="A210" i="7"/>
  <c r="I209" i="7" a="1"/>
  <c r="I209" i="7" s="1"/>
  <c r="E209" i="7"/>
  <c r="A209" i="7"/>
  <c r="I208" i="7" a="1"/>
  <c r="I208" i="7" s="1"/>
  <c r="E208" i="7"/>
  <c r="K208" i="7" s="1" a="1"/>
  <c r="K208" i="7" s="1"/>
  <c r="A208" i="7"/>
  <c r="I207" i="7"/>
  <c r="I207" i="7" a="1"/>
  <c r="E207" i="7"/>
  <c r="A207" i="7"/>
  <c r="I206" i="7" a="1"/>
  <c r="I206" i="7" s="1"/>
  <c r="E206" i="7"/>
  <c r="K206" i="7" s="1" a="1"/>
  <c r="K206" i="7" s="1"/>
  <c r="A206" i="7"/>
  <c r="I205" i="7"/>
  <c r="I205" i="7" a="1"/>
  <c r="E205" i="7"/>
  <c r="K205" i="7" s="1" a="1"/>
  <c r="K205" i="7" s="1"/>
  <c r="A205" i="7"/>
  <c r="I204" i="7"/>
  <c r="I204" i="7" a="1"/>
  <c r="E204" i="7"/>
  <c r="A204" i="7"/>
  <c r="I203" i="7" a="1"/>
  <c r="I203" i="7" s="1"/>
  <c r="E203" i="7"/>
  <c r="A203" i="7"/>
  <c r="I202" i="7"/>
  <c r="I202" i="7" a="1"/>
  <c r="E202" i="7"/>
  <c r="A202" i="7"/>
  <c r="I201" i="7"/>
  <c r="I201" i="7" a="1"/>
  <c r="E201" i="7"/>
  <c r="A201" i="7"/>
  <c r="I200" i="7" a="1"/>
  <c r="I200" i="7" s="1"/>
  <c r="E200" i="7"/>
  <c r="K200" i="7" s="1" a="1"/>
  <c r="K200" i="7" s="1"/>
  <c r="A200" i="7"/>
  <c r="I199" i="7"/>
  <c r="I199" i="7" a="1"/>
  <c r="E199" i="7"/>
  <c r="K199" i="7" s="1" a="1"/>
  <c r="K199" i="7" s="1"/>
  <c r="A199" i="7"/>
  <c r="I198" i="7" a="1"/>
  <c r="I198" i="7" s="1"/>
  <c r="E198" i="7"/>
  <c r="A198" i="7"/>
  <c r="K197" i="7" a="1"/>
  <c r="K197" i="7" s="1"/>
  <c r="I197" i="7"/>
  <c r="I197" i="7" a="1"/>
  <c r="E197" i="7"/>
  <c r="J197" i="7" s="1" a="1"/>
  <c r="J197" i="7" s="1"/>
  <c r="A197" i="7"/>
  <c r="I196" i="7"/>
  <c r="J196" i="7" s="1" a="1"/>
  <c r="J196" i="7" s="1"/>
  <c r="I196" i="7" a="1"/>
  <c r="E196" i="7"/>
  <c r="K196" i="7" s="1" a="1"/>
  <c r="K196" i="7" s="1"/>
  <c r="A196" i="7"/>
  <c r="J195" i="7" a="1"/>
  <c r="J195" i="7" s="1"/>
  <c r="I195" i="7" a="1"/>
  <c r="I195" i="7" s="1"/>
  <c r="E195" i="7"/>
  <c r="K195" i="7" s="1" a="1"/>
  <c r="K195" i="7" s="1"/>
  <c r="A195" i="7"/>
  <c r="I194" i="7"/>
  <c r="I194" i="7" a="1"/>
  <c r="E194" i="7"/>
  <c r="A194" i="7"/>
  <c r="I193" i="7"/>
  <c r="I193" i="7" a="1"/>
  <c r="E193" i="7"/>
  <c r="K193" i="7" s="1" a="1"/>
  <c r="K193" i="7" s="1"/>
  <c r="A193" i="7"/>
  <c r="I192" i="7" a="1"/>
  <c r="I192" i="7" s="1"/>
  <c r="E192" i="7"/>
  <c r="A192" i="7"/>
  <c r="K191" i="7" a="1"/>
  <c r="K191" i="7" s="1"/>
  <c r="I191" i="7"/>
  <c r="I191" i="7" a="1"/>
  <c r="E191" i="7"/>
  <c r="A191" i="7"/>
  <c r="I190" i="7" a="1"/>
  <c r="I190" i="7" s="1"/>
  <c r="E190" i="7"/>
  <c r="K190" i="7" s="1" a="1"/>
  <c r="K190" i="7" s="1"/>
  <c r="A190" i="7"/>
  <c r="J189" i="7" a="1"/>
  <c r="J189" i="7" s="1"/>
  <c r="I189" i="7"/>
  <c r="I189" i="7" a="1"/>
  <c r="E189" i="7"/>
  <c r="K189" i="7" s="1" a="1"/>
  <c r="K189" i="7" s="1"/>
  <c r="A189" i="7"/>
  <c r="I188" i="7" a="1"/>
  <c r="I188" i="7" s="1"/>
  <c r="E188" i="7"/>
  <c r="A188" i="7"/>
  <c r="K187" i="7" a="1"/>
  <c r="K187" i="7" s="1"/>
  <c r="I187" i="7" a="1"/>
  <c r="I187" i="7" s="1"/>
  <c r="E187" i="7"/>
  <c r="J187" i="7" s="1" a="1"/>
  <c r="J187" i="7" s="1"/>
  <c r="A187" i="7"/>
  <c r="I186" i="7"/>
  <c r="I186" i="7" a="1"/>
  <c r="E186" i="7"/>
  <c r="K186" i="7" s="1" a="1"/>
  <c r="K186" i="7" s="1"/>
  <c r="A186" i="7"/>
  <c r="I185" i="7" a="1"/>
  <c r="I185" i="7" s="1"/>
  <c r="J185" i="7" s="1" a="1"/>
  <c r="J185" i="7" s="1"/>
  <c r="E185" i="7"/>
  <c r="A185" i="7"/>
  <c r="I184" i="7"/>
  <c r="I184" i="7" a="1"/>
  <c r="E184" i="7"/>
  <c r="A184" i="7"/>
  <c r="I183" i="7"/>
  <c r="I183" i="7" a="1"/>
  <c r="E183" i="7"/>
  <c r="K183" i="7" s="1" a="1"/>
  <c r="K183" i="7" s="1"/>
  <c r="A183" i="7"/>
  <c r="I182" i="7" a="1"/>
  <c r="I182" i="7" s="1"/>
  <c r="E182" i="7"/>
  <c r="K182" i="7" s="1" a="1"/>
  <c r="K182" i="7" s="1"/>
  <c r="A182" i="7"/>
  <c r="I181" i="7"/>
  <c r="I181" i="7" a="1"/>
  <c r="E181" i="7"/>
  <c r="K181" i="7" s="1" a="1"/>
  <c r="K181" i="7" s="1"/>
  <c r="A181" i="7"/>
  <c r="I180" i="7" a="1"/>
  <c r="I180" i="7" s="1"/>
  <c r="E180" i="7"/>
  <c r="A180" i="7"/>
  <c r="I179" i="7" a="1"/>
  <c r="I179" i="7" s="1"/>
  <c r="E179" i="7"/>
  <c r="J179" i="7" s="1" a="1"/>
  <c r="J179" i="7" s="1"/>
  <c r="A179" i="7"/>
  <c r="J178" i="7" a="1"/>
  <c r="J178" i="7" s="1"/>
  <c r="I178" i="7"/>
  <c r="I178" i="7" a="1"/>
  <c r="E178" i="7"/>
  <c r="K178" i="7" s="1" a="1"/>
  <c r="K178" i="7" s="1"/>
  <c r="A178" i="7"/>
  <c r="I177" i="7" a="1"/>
  <c r="I177" i="7" s="1"/>
  <c r="J177" i="7" s="1" a="1"/>
  <c r="J177" i="7" s="1"/>
  <c r="E177" i="7"/>
  <c r="A177" i="7"/>
  <c r="I176" i="7"/>
  <c r="I176" i="7" a="1"/>
  <c r="E176" i="7"/>
  <c r="A176" i="7"/>
  <c r="I175" i="7"/>
  <c r="I175" i="7" a="1"/>
  <c r="E175" i="7"/>
  <c r="K175" i="7" s="1" a="1"/>
  <c r="K175" i="7" s="1"/>
  <c r="A175" i="7"/>
  <c r="I174" i="7" a="1"/>
  <c r="I174" i="7" s="1"/>
  <c r="E174" i="7"/>
  <c r="K174" i="7" s="1" a="1"/>
  <c r="K174" i="7" s="1"/>
  <c r="A174" i="7"/>
  <c r="I173" i="7"/>
  <c r="I173" i="7" a="1"/>
  <c r="E173" i="7"/>
  <c r="K173" i="7" s="1" a="1"/>
  <c r="K173" i="7" s="1"/>
  <c r="A173" i="7"/>
  <c r="I172" i="7" a="1"/>
  <c r="I172" i="7" s="1"/>
  <c r="E172" i="7"/>
  <c r="A172" i="7"/>
  <c r="I171" i="7" a="1"/>
  <c r="I171" i="7" s="1"/>
  <c r="E171" i="7"/>
  <c r="J171" i="7" s="1" a="1"/>
  <c r="J171" i="7" s="1"/>
  <c r="A171" i="7"/>
  <c r="J170" i="7" a="1"/>
  <c r="J170" i="7" s="1"/>
  <c r="I170" i="7"/>
  <c r="I170" i="7" a="1"/>
  <c r="E170" i="7"/>
  <c r="K170" i="7" s="1" a="1"/>
  <c r="K170" i="7" s="1"/>
  <c r="A170" i="7"/>
  <c r="I169" i="7" a="1"/>
  <c r="I169" i="7" s="1"/>
  <c r="E169" i="7"/>
  <c r="A169" i="7"/>
  <c r="I168" i="7"/>
  <c r="I168" i="7" a="1"/>
  <c r="E168" i="7"/>
  <c r="A168" i="7"/>
  <c r="I167" i="7"/>
  <c r="I167" i="7" a="1"/>
  <c r="E167" i="7"/>
  <c r="K167" i="7" s="1" a="1"/>
  <c r="K167" i="7" s="1"/>
  <c r="A167" i="7"/>
  <c r="I166" i="7" a="1"/>
  <c r="I166" i="7" s="1"/>
  <c r="E166" i="7"/>
  <c r="K166" i="7" s="1" a="1"/>
  <c r="K166" i="7" s="1"/>
  <c r="A166" i="7"/>
  <c r="I165" i="7"/>
  <c r="I165" i="7" a="1"/>
  <c r="E165" i="7"/>
  <c r="K165" i="7" s="1" a="1"/>
  <c r="K165" i="7" s="1"/>
  <c r="A165" i="7"/>
  <c r="I164" i="7" a="1"/>
  <c r="I164" i="7" s="1"/>
  <c r="E164" i="7"/>
  <c r="A164" i="7"/>
  <c r="I163" i="7" a="1"/>
  <c r="I163" i="7" s="1"/>
  <c r="E163" i="7"/>
  <c r="K163" i="7" s="1" a="1"/>
  <c r="K163" i="7" s="1"/>
  <c r="A163" i="7"/>
  <c r="I162" i="7"/>
  <c r="I162" i="7" a="1"/>
  <c r="E162" i="7"/>
  <c r="K162" i="7" s="1" a="1"/>
  <c r="K162" i="7" s="1"/>
  <c r="A162" i="7"/>
  <c r="I161" i="7" a="1"/>
  <c r="I161" i="7" s="1"/>
  <c r="E161" i="7"/>
  <c r="A161" i="7"/>
  <c r="I160" i="7"/>
  <c r="I160" i="7" a="1"/>
  <c r="E160" i="7"/>
  <c r="A160" i="7"/>
  <c r="I159" i="7"/>
  <c r="I159" i="7" a="1"/>
  <c r="E159" i="7"/>
  <c r="K159" i="7" s="1" a="1"/>
  <c r="K159" i="7" s="1"/>
  <c r="A159" i="7"/>
  <c r="I158" i="7" a="1"/>
  <c r="I158" i="7" s="1"/>
  <c r="E158" i="7"/>
  <c r="K158" i="7" s="1" a="1"/>
  <c r="K158" i="7" s="1"/>
  <c r="A158" i="7"/>
  <c r="J157" i="7" a="1"/>
  <c r="J157" i="7" s="1"/>
  <c r="I157" i="7"/>
  <c r="I157" i="7" a="1"/>
  <c r="E157" i="7"/>
  <c r="K157" i="7" s="1" a="1"/>
  <c r="K157" i="7" s="1"/>
  <c r="A157" i="7"/>
  <c r="I156" i="7" a="1"/>
  <c r="I156" i="7" s="1"/>
  <c r="E156" i="7"/>
  <c r="A156" i="7"/>
  <c r="K155" i="7" a="1"/>
  <c r="K155" i="7" s="1"/>
  <c r="I155" i="7" a="1"/>
  <c r="I155" i="7" s="1"/>
  <c r="E155" i="7"/>
  <c r="J155" i="7" s="1" a="1"/>
  <c r="J155" i="7" s="1"/>
  <c r="A155" i="7"/>
  <c r="J154" i="7" a="1"/>
  <c r="J154" i="7" s="1"/>
  <c r="I154" i="7"/>
  <c r="I154" i="7" a="1"/>
  <c r="E154" i="7"/>
  <c r="K154" i="7" s="1" a="1"/>
  <c r="K154" i="7" s="1"/>
  <c r="A154" i="7"/>
  <c r="I153" i="7" a="1"/>
  <c r="I153" i="7" s="1"/>
  <c r="E153" i="7"/>
  <c r="A153" i="7"/>
  <c r="I152" i="7"/>
  <c r="I152" i="7" a="1"/>
  <c r="E152" i="7"/>
  <c r="A152" i="7"/>
  <c r="I151" i="7"/>
  <c r="I151" i="7" a="1"/>
  <c r="E151" i="7"/>
  <c r="K151" i="7" s="1" a="1"/>
  <c r="K151" i="7" s="1"/>
  <c r="A151" i="7"/>
  <c r="I150" i="7" a="1"/>
  <c r="I150" i="7" s="1"/>
  <c r="E150" i="7"/>
  <c r="A150" i="7"/>
  <c r="J149" i="7" a="1"/>
  <c r="J149" i="7" s="1"/>
  <c r="I149" i="7"/>
  <c r="I149" i="7" a="1"/>
  <c r="E149" i="7"/>
  <c r="K149" i="7" s="1" a="1"/>
  <c r="K149" i="7" s="1"/>
  <c r="A149" i="7"/>
  <c r="I148" i="7" a="1"/>
  <c r="I148" i="7" s="1"/>
  <c r="J148" i="7" s="1" a="1"/>
  <c r="J148" i="7" s="1"/>
  <c r="E148" i="7"/>
  <c r="A148" i="7"/>
  <c r="I147" i="7"/>
  <c r="I147" i="7" a="1"/>
  <c r="E147" i="7"/>
  <c r="A147" i="7"/>
  <c r="I146" i="7"/>
  <c r="I146" i="7" a="1"/>
  <c r="E146" i="7"/>
  <c r="A146" i="7"/>
  <c r="I145" i="7" a="1"/>
  <c r="I145" i="7" s="1"/>
  <c r="E145" i="7"/>
  <c r="A145" i="7"/>
  <c r="I144" i="7"/>
  <c r="I144" i="7" a="1"/>
  <c r="E144" i="7"/>
  <c r="A144" i="7"/>
  <c r="I143" i="7" a="1"/>
  <c r="I143" i="7" s="1"/>
  <c r="J143" i="7" s="1" a="1"/>
  <c r="J143" i="7" s="1"/>
  <c r="E143" i="7"/>
  <c r="A143" i="7"/>
  <c r="I142" i="7" a="1"/>
  <c r="I142" i="7" s="1"/>
  <c r="E142" i="7"/>
  <c r="A142" i="7"/>
  <c r="I141" i="7"/>
  <c r="I141" i="7" a="1"/>
  <c r="E141" i="7"/>
  <c r="A141" i="7"/>
  <c r="I140" i="7" a="1"/>
  <c r="I140" i="7" s="1"/>
  <c r="E140" i="7"/>
  <c r="K140" i="7" s="1" a="1"/>
  <c r="K140" i="7" s="1"/>
  <c r="A140" i="7"/>
  <c r="I139" i="7"/>
  <c r="I139" i="7" a="1"/>
  <c r="E139" i="7"/>
  <c r="A139" i="7"/>
  <c r="I138" i="7"/>
  <c r="I138" i="7" a="1"/>
  <c r="E138" i="7"/>
  <c r="A138" i="7"/>
  <c r="I137" i="7" a="1"/>
  <c r="I137" i="7" s="1"/>
  <c r="E137" i="7"/>
  <c r="A137" i="7"/>
  <c r="I136" i="7"/>
  <c r="I136" i="7" a="1"/>
  <c r="E136" i="7"/>
  <c r="A136" i="7"/>
  <c r="I135" i="7" a="1"/>
  <c r="I135" i="7" s="1"/>
  <c r="E135" i="7"/>
  <c r="K135" i="7" s="1" a="1"/>
  <c r="K135" i="7" s="1"/>
  <c r="A135" i="7"/>
  <c r="I134" i="7" a="1"/>
  <c r="I134" i="7" s="1"/>
  <c r="E134" i="7"/>
  <c r="A134" i="7"/>
  <c r="I133" i="7"/>
  <c r="I133" i="7" a="1"/>
  <c r="E133" i="7"/>
  <c r="A133" i="7"/>
  <c r="I132" i="7" a="1"/>
  <c r="I132" i="7" s="1"/>
  <c r="E132" i="7"/>
  <c r="K132" i="7" s="1" a="1"/>
  <c r="K132" i="7" s="1"/>
  <c r="A132" i="7"/>
  <c r="I131" i="7"/>
  <c r="I131" i="7" a="1"/>
  <c r="E131" i="7"/>
  <c r="A131" i="7"/>
  <c r="I130" i="7"/>
  <c r="I130" i="7" a="1"/>
  <c r="E130" i="7"/>
  <c r="A130" i="7"/>
  <c r="I129" i="7" a="1"/>
  <c r="I129" i="7" s="1"/>
  <c r="E129" i="7"/>
  <c r="A129" i="7"/>
  <c r="I128" i="7"/>
  <c r="J128" i="7" s="1" a="1"/>
  <c r="J128" i="7" s="1"/>
  <c r="I128" i="7" a="1"/>
  <c r="E128" i="7"/>
  <c r="A128" i="7"/>
  <c r="I127" i="7" a="1"/>
  <c r="I127" i="7" s="1"/>
  <c r="E127" i="7"/>
  <c r="K127" i="7" s="1" a="1"/>
  <c r="K127" i="7" s="1"/>
  <c r="A127" i="7"/>
  <c r="I126" i="7" a="1"/>
  <c r="I126" i="7" s="1"/>
  <c r="E126" i="7"/>
  <c r="A126" i="7"/>
  <c r="I125" i="7"/>
  <c r="I125" i="7" a="1"/>
  <c r="E125" i="7"/>
  <c r="A125" i="7"/>
  <c r="K124" i="7" a="1"/>
  <c r="K124" i="7" s="1"/>
  <c r="I124" i="7" a="1"/>
  <c r="I124" i="7" s="1"/>
  <c r="J124" i="7" s="1" a="1"/>
  <c r="J124" i="7" s="1"/>
  <c r="E124" i="7"/>
  <c r="A124" i="7"/>
  <c r="I123" i="7"/>
  <c r="J123" i="7" s="1" a="1"/>
  <c r="J123" i="7" s="1"/>
  <c r="I123" i="7" a="1"/>
  <c r="E123" i="7"/>
  <c r="A123" i="7"/>
  <c r="I122" i="7"/>
  <c r="I122" i="7" a="1"/>
  <c r="E122" i="7"/>
  <c r="A122" i="7"/>
  <c r="I121" i="7" a="1"/>
  <c r="I121" i="7" s="1"/>
  <c r="E121" i="7"/>
  <c r="A121" i="7"/>
  <c r="I120" i="7"/>
  <c r="I120" i="7" a="1"/>
  <c r="E120" i="7"/>
  <c r="A120" i="7"/>
  <c r="I119" i="7" a="1"/>
  <c r="I119" i="7" s="1"/>
  <c r="E119" i="7"/>
  <c r="A119" i="7"/>
  <c r="I118" i="7" a="1"/>
  <c r="I118" i="7" s="1"/>
  <c r="E118" i="7"/>
  <c r="A118" i="7"/>
  <c r="I117" i="7"/>
  <c r="I117" i="7" a="1"/>
  <c r="E117" i="7"/>
  <c r="A117" i="7"/>
  <c r="I116" i="7" a="1"/>
  <c r="I116" i="7" s="1"/>
  <c r="E116" i="7"/>
  <c r="A116" i="7"/>
  <c r="I115" i="7"/>
  <c r="I115" i="7" a="1"/>
  <c r="E115" i="7"/>
  <c r="A115" i="7"/>
  <c r="I114" i="7"/>
  <c r="I114" i="7" a="1"/>
  <c r="E114" i="7"/>
  <c r="A114" i="7"/>
  <c r="I113" i="7" a="1"/>
  <c r="I113" i="7" s="1"/>
  <c r="E113" i="7"/>
  <c r="A113" i="7"/>
  <c r="I112" i="7"/>
  <c r="J112" i="7" s="1" a="1"/>
  <c r="J112" i="7" s="1"/>
  <c r="I112" i="7" a="1"/>
  <c r="E112" i="7"/>
  <c r="A112" i="7"/>
  <c r="I111" i="7" a="1"/>
  <c r="I111" i="7" s="1"/>
  <c r="E111" i="7"/>
  <c r="A111" i="7"/>
  <c r="I110" i="7" a="1"/>
  <c r="I110" i="7" s="1"/>
  <c r="E110" i="7"/>
  <c r="A110" i="7"/>
  <c r="I109" i="7"/>
  <c r="I109" i="7" a="1"/>
  <c r="E109" i="7"/>
  <c r="A109" i="7"/>
  <c r="I108" i="7" a="1"/>
  <c r="I108" i="7" s="1"/>
  <c r="E108" i="7"/>
  <c r="K108" i="7" s="1" a="1"/>
  <c r="K108" i="7" s="1"/>
  <c r="A108" i="7"/>
  <c r="I107" i="7"/>
  <c r="J107" i="7" s="1" a="1"/>
  <c r="J107" i="7" s="1"/>
  <c r="I107" i="7" a="1"/>
  <c r="E107" i="7"/>
  <c r="A107" i="7"/>
  <c r="I106" i="7"/>
  <c r="I106" i="7" a="1"/>
  <c r="E106" i="7"/>
  <c r="A106" i="7"/>
  <c r="I105" i="7" a="1"/>
  <c r="I105" i="7" s="1"/>
  <c r="E105" i="7"/>
  <c r="A105" i="7"/>
  <c r="I104" i="7"/>
  <c r="I104" i="7" a="1"/>
  <c r="E104" i="7"/>
  <c r="A104" i="7"/>
  <c r="I103" i="7" a="1"/>
  <c r="I103" i="7" s="1"/>
  <c r="J103" i="7" s="1" a="1"/>
  <c r="J103" i="7" s="1"/>
  <c r="E103" i="7"/>
  <c r="K103" i="7" s="1" a="1"/>
  <c r="K103" i="7" s="1"/>
  <c r="A103" i="7"/>
  <c r="I102" i="7" a="1"/>
  <c r="I102" i="7" s="1"/>
  <c r="E102" i="7"/>
  <c r="A102" i="7"/>
  <c r="I101" i="7"/>
  <c r="I101" i="7" a="1"/>
  <c r="E101" i="7"/>
  <c r="A101" i="7"/>
  <c r="I100" i="7" a="1"/>
  <c r="I100" i="7" s="1"/>
  <c r="E100" i="7"/>
  <c r="K100" i="7" s="1" a="1"/>
  <c r="K100" i="7" s="1"/>
  <c r="A100" i="7"/>
  <c r="I99" i="7"/>
  <c r="I99" i="7" a="1"/>
  <c r="E99" i="7"/>
  <c r="A99" i="7"/>
  <c r="I98" i="7"/>
  <c r="I98" i="7" a="1"/>
  <c r="E98" i="7"/>
  <c r="K98" i="7" s="1" a="1"/>
  <c r="K98" i="7" s="1"/>
  <c r="A98" i="7"/>
  <c r="I97" i="7" a="1"/>
  <c r="I97" i="7" s="1"/>
  <c r="E97" i="7"/>
  <c r="A97" i="7"/>
  <c r="I96" i="7"/>
  <c r="I96" i="7" a="1"/>
  <c r="E96" i="7"/>
  <c r="A96" i="7"/>
  <c r="I95" i="7" a="1"/>
  <c r="I95" i="7" s="1"/>
  <c r="J95" i="7" s="1" a="1"/>
  <c r="J95" i="7" s="1"/>
  <c r="E95" i="7"/>
  <c r="K95" i="7" s="1" a="1"/>
  <c r="K95" i="7" s="1"/>
  <c r="A95" i="7"/>
  <c r="I94" i="7" a="1"/>
  <c r="I94" i="7" s="1"/>
  <c r="E94" i="7"/>
  <c r="A94" i="7"/>
  <c r="I93" i="7"/>
  <c r="I93" i="7" a="1"/>
  <c r="E93" i="7"/>
  <c r="A93" i="7"/>
  <c r="I92" i="7" a="1"/>
  <c r="I92" i="7" s="1"/>
  <c r="J92" i="7" s="1" a="1"/>
  <c r="J92" i="7" s="1"/>
  <c r="E92" i="7"/>
  <c r="K92" i="7" s="1" a="1"/>
  <c r="K92" i="7" s="1"/>
  <c r="A92" i="7"/>
  <c r="I91" i="7"/>
  <c r="I91" i="7" a="1"/>
  <c r="E91" i="7"/>
  <c r="K91" i="7" s="1" a="1"/>
  <c r="K91" i="7" s="1"/>
  <c r="A91" i="7"/>
  <c r="I90" i="7"/>
  <c r="I90" i="7" a="1"/>
  <c r="E90" i="7"/>
  <c r="A90" i="7"/>
  <c r="I89" i="7" a="1"/>
  <c r="I89" i="7" s="1"/>
  <c r="E89" i="7"/>
  <c r="A89" i="7"/>
  <c r="K88" i="7"/>
  <c r="I88" i="7"/>
  <c r="I88" i="7" a="1"/>
  <c r="E88" i="7"/>
  <c r="K88" i="7" s="1" a="1"/>
  <c r="A88" i="7"/>
  <c r="I87" i="7" a="1"/>
  <c r="I87" i="7" s="1"/>
  <c r="E87" i="7"/>
  <c r="K87" i="7" s="1" a="1"/>
  <c r="K87" i="7" s="1"/>
  <c r="A87" i="7"/>
  <c r="I86" i="7" a="1"/>
  <c r="I86" i="7" s="1"/>
  <c r="E86" i="7"/>
  <c r="K86" i="7" s="1" a="1"/>
  <c r="K86" i="7" s="1"/>
  <c r="A86" i="7"/>
  <c r="I85" i="7"/>
  <c r="I85" i="7" a="1"/>
  <c r="E85" i="7"/>
  <c r="A85" i="7"/>
  <c r="I84" i="7" a="1"/>
  <c r="I84" i="7" s="1"/>
  <c r="E84" i="7"/>
  <c r="A84" i="7"/>
  <c r="I83" i="7"/>
  <c r="I83" i="7" a="1"/>
  <c r="E83" i="7"/>
  <c r="K83" i="7" s="1" a="1"/>
  <c r="K83" i="7" s="1"/>
  <c r="A83" i="7"/>
  <c r="I82" i="7"/>
  <c r="I82" i="7" a="1"/>
  <c r="E82" i="7"/>
  <c r="A82" i="7"/>
  <c r="I81" i="7" a="1"/>
  <c r="I81" i="7" s="1"/>
  <c r="E81" i="7"/>
  <c r="K81" i="7" s="1" a="1"/>
  <c r="K81" i="7" s="1"/>
  <c r="A81" i="7"/>
  <c r="I80" i="7"/>
  <c r="I80" i="7" a="1"/>
  <c r="E80" i="7"/>
  <c r="K80" i="7" s="1" a="1"/>
  <c r="K80" i="7" s="1"/>
  <c r="A80" i="7"/>
  <c r="I79" i="7" a="1"/>
  <c r="I79" i="7" s="1"/>
  <c r="E79" i="7"/>
  <c r="A79" i="7"/>
  <c r="I78" i="7" a="1"/>
  <c r="I78" i="7" s="1"/>
  <c r="E78" i="7"/>
  <c r="K78" i="7" s="1" a="1"/>
  <c r="K78" i="7" s="1"/>
  <c r="A78" i="7"/>
  <c r="I77" i="7"/>
  <c r="I77" i="7" a="1"/>
  <c r="E77" i="7"/>
  <c r="A77" i="7"/>
  <c r="I76" i="7" a="1"/>
  <c r="I76" i="7" s="1"/>
  <c r="J76" i="7" s="1" a="1"/>
  <c r="J76" i="7" s="1"/>
  <c r="E76" i="7"/>
  <c r="A76" i="7"/>
  <c r="K75" i="7"/>
  <c r="I75" i="7"/>
  <c r="I75" i="7" a="1"/>
  <c r="E75" i="7"/>
  <c r="K75" i="7" s="1" a="1"/>
  <c r="A75" i="7"/>
  <c r="I74" i="7"/>
  <c r="J74" i="7" s="1" a="1"/>
  <c r="J74" i="7" s="1"/>
  <c r="I74" i="7" a="1"/>
  <c r="E74" i="7"/>
  <c r="A74" i="7"/>
  <c r="I73" i="7" a="1"/>
  <c r="I73" i="7" s="1"/>
  <c r="E73" i="7"/>
  <c r="K73" i="7" s="1" a="1"/>
  <c r="K73" i="7" s="1"/>
  <c r="A73" i="7"/>
  <c r="I72" i="7"/>
  <c r="J72" i="7" s="1" a="1"/>
  <c r="J72" i="7" s="1"/>
  <c r="I72" i="7" a="1"/>
  <c r="E72" i="7"/>
  <c r="A72" i="7"/>
  <c r="I71" i="7" a="1"/>
  <c r="I71" i="7" s="1"/>
  <c r="E71" i="7"/>
  <c r="A71" i="7"/>
  <c r="I70" i="7" a="1"/>
  <c r="I70" i="7" s="1"/>
  <c r="E70" i="7"/>
  <c r="K70" i="7" s="1" a="1"/>
  <c r="K70" i="7" s="1"/>
  <c r="A70" i="7"/>
  <c r="I69" i="7"/>
  <c r="I69" i="7" a="1"/>
  <c r="E69" i="7"/>
  <c r="A69" i="7"/>
  <c r="I68" i="7" a="1"/>
  <c r="I68" i="7" s="1"/>
  <c r="J68" i="7" s="1" a="1"/>
  <c r="J68" i="7" s="1"/>
  <c r="E68" i="7"/>
  <c r="A68" i="7"/>
  <c r="I67" i="7"/>
  <c r="I67" i="7" a="1"/>
  <c r="E67" i="7"/>
  <c r="K67" i="7" s="1" a="1"/>
  <c r="K67" i="7" s="1"/>
  <c r="A67" i="7"/>
  <c r="I66" i="7"/>
  <c r="J66" i="7" s="1" a="1"/>
  <c r="J66" i="7" s="1"/>
  <c r="I66" i="7" a="1"/>
  <c r="E66" i="7"/>
  <c r="K66" i="7" s="1" a="1"/>
  <c r="K66" i="7" s="1"/>
  <c r="A66" i="7"/>
  <c r="I65" i="7" a="1"/>
  <c r="I65" i="7" s="1"/>
  <c r="E65" i="7"/>
  <c r="K65" i="7" s="1" a="1"/>
  <c r="K65" i="7" s="1"/>
  <c r="A65" i="7"/>
  <c r="I64" i="7"/>
  <c r="I64" i="7" a="1"/>
  <c r="E64" i="7"/>
  <c r="A64" i="7"/>
  <c r="I63" i="7" a="1"/>
  <c r="I63" i="7" s="1"/>
  <c r="E63" i="7"/>
  <c r="A63" i="7"/>
  <c r="I62" i="7" a="1"/>
  <c r="I62" i="7" s="1"/>
  <c r="E62" i="7"/>
  <c r="K62" i="7" s="1" a="1"/>
  <c r="K62" i="7" s="1"/>
  <c r="A62" i="7"/>
  <c r="I61" i="7"/>
  <c r="I61" i="7" a="1"/>
  <c r="E61" i="7"/>
  <c r="A61" i="7"/>
  <c r="I60" i="7" a="1"/>
  <c r="I60" i="7" s="1"/>
  <c r="E60" i="7"/>
  <c r="A60" i="7"/>
  <c r="K59" i="7"/>
  <c r="I59" i="7"/>
  <c r="I59" i="7" a="1"/>
  <c r="E59" i="7"/>
  <c r="K59" i="7" s="1" a="1"/>
  <c r="A59" i="7"/>
  <c r="I58" i="7"/>
  <c r="I58" i="7" a="1"/>
  <c r="E58" i="7"/>
  <c r="K58" i="7" s="1" a="1"/>
  <c r="K58" i="7" s="1"/>
  <c r="A58" i="7"/>
  <c r="I57" i="7" a="1"/>
  <c r="I57" i="7" s="1"/>
  <c r="J57" i="7" s="1" a="1"/>
  <c r="J57" i="7" s="1"/>
  <c r="E57" i="7"/>
  <c r="K57" i="7" s="1" a="1"/>
  <c r="K57" i="7" s="1"/>
  <c r="A57" i="7"/>
  <c r="I56" i="7"/>
  <c r="I56" i="7" a="1"/>
  <c r="E56" i="7"/>
  <c r="A56" i="7"/>
  <c r="I55" i="7" a="1"/>
  <c r="I55" i="7" s="1"/>
  <c r="E55" i="7"/>
  <c r="A55" i="7"/>
  <c r="I54" i="7" a="1"/>
  <c r="I54" i="7" s="1"/>
  <c r="E54" i="7"/>
  <c r="K54" i="7" s="1" a="1"/>
  <c r="K54" i="7" s="1"/>
  <c r="A54" i="7"/>
  <c r="I53" i="7"/>
  <c r="I53" i="7" a="1"/>
  <c r="E53" i="7"/>
  <c r="A53" i="7"/>
  <c r="I52" i="7" a="1"/>
  <c r="I52" i="7" s="1"/>
  <c r="J52" i="7" s="1" a="1"/>
  <c r="J52" i="7" s="1"/>
  <c r="E52" i="7"/>
  <c r="A52" i="7"/>
  <c r="I51" i="7"/>
  <c r="I51" i="7" a="1"/>
  <c r="E51" i="7"/>
  <c r="K51" i="7" s="1" a="1"/>
  <c r="K51" i="7" s="1"/>
  <c r="A51" i="7"/>
  <c r="K50" i="7" a="1"/>
  <c r="K50" i="7" s="1"/>
  <c r="I50" i="7"/>
  <c r="I50" i="7" a="1"/>
  <c r="E50" i="7"/>
  <c r="A50" i="7"/>
  <c r="I49" i="7" a="1"/>
  <c r="I49" i="7" s="1"/>
  <c r="E49" i="7"/>
  <c r="K49" i="7" s="1" a="1"/>
  <c r="K49" i="7" s="1"/>
  <c r="A49" i="7"/>
  <c r="I48" i="7"/>
  <c r="I48" i="7" a="1"/>
  <c r="E48" i="7"/>
  <c r="A48" i="7"/>
  <c r="I47" i="7" a="1"/>
  <c r="I47" i="7" s="1"/>
  <c r="E47" i="7"/>
  <c r="A47" i="7"/>
  <c r="I46" i="7" a="1"/>
  <c r="I46" i="7" s="1"/>
  <c r="E46" i="7"/>
  <c r="A46" i="7"/>
  <c r="I45" i="7"/>
  <c r="I45" i="7" a="1"/>
  <c r="E45" i="7"/>
  <c r="A45" i="7"/>
  <c r="I44" i="7" a="1"/>
  <c r="I44" i="7" s="1"/>
  <c r="E44" i="7"/>
  <c r="K44" i="7" s="1" a="1"/>
  <c r="K44" i="7" s="1"/>
  <c r="A44" i="7"/>
  <c r="I43" i="7"/>
  <c r="I43" i="7" a="1"/>
  <c r="E43" i="7"/>
  <c r="K43" i="7" s="1" a="1"/>
  <c r="K43" i="7" s="1"/>
  <c r="A43" i="7"/>
  <c r="K42" i="7" a="1"/>
  <c r="K42" i="7" s="1"/>
  <c r="I42" i="7"/>
  <c r="I42" i="7" a="1"/>
  <c r="E42" i="7"/>
  <c r="A42" i="7"/>
  <c r="I41" i="7" a="1"/>
  <c r="I41" i="7" s="1"/>
  <c r="E41" i="7"/>
  <c r="A41" i="7"/>
  <c r="I40" i="7"/>
  <c r="I40" i="7" a="1"/>
  <c r="E40" i="7"/>
  <c r="A40" i="7"/>
  <c r="I39" i="7" a="1"/>
  <c r="I39" i="7" s="1"/>
  <c r="E39" i="7"/>
  <c r="K39" i="7" s="1" a="1"/>
  <c r="K39" i="7" s="1"/>
  <c r="A39" i="7"/>
  <c r="I38" i="7" a="1"/>
  <c r="I38" i="7" s="1"/>
  <c r="J38" i="7" s="1" a="1"/>
  <c r="J38" i="7" s="1"/>
  <c r="E38" i="7"/>
  <c r="A38" i="7"/>
  <c r="I37" i="7"/>
  <c r="I37" i="7" a="1"/>
  <c r="E37" i="7"/>
  <c r="A37" i="7"/>
  <c r="K36" i="7" a="1"/>
  <c r="K36" i="7" s="1"/>
  <c r="I36" i="7" a="1"/>
  <c r="I36" i="7" s="1"/>
  <c r="J36" i="7" s="1" a="1"/>
  <c r="J36" i="7" s="1"/>
  <c r="E36" i="7"/>
  <c r="A36" i="7"/>
  <c r="I35" i="7"/>
  <c r="I35" i="7" a="1"/>
  <c r="E35" i="7"/>
  <c r="K35" i="7" s="1" a="1"/>
  <c r="K35" i="7" s="1"/>
  <c r="A35" i="7"/>
  <c r="I34" i="7"/>
  <c r="J34" i="7" s="1" a="1"/>
  <c r="J34" i="7" s="1"/>
  <c r="I34" i="7" a="1"/>
  <c r="E34" i="7"/>
  <c r="A34" i="7"/>
  <c r="I33" i="7" a="1"/>
  <c r="I33" i="7" s="1"/>
  <c r="E33" i="7"/>
  <c r="A33" i="7"/>
  <c r="K32" i="7"/>
  <c r="I32" i="7"/>
  <c r="I32" i="7" a="1"/>
  <c r="E32" i="7"/>
  <c r="K32" i="7" s="1" a="1"/>
  <c r="A32" i="7"/>
  <c r="K31" i="7" a="1"/>
  <c r="K31" i="7" s="1"/>
  <c r="I31" i="7" a="1"/>
  <c r="I31" i="7" s="1"/>
  <c r="E31" i="7"/>
  <c r="A31" i="7"/>
  <c r="I30" i="7" a="1"/>
  <c r="I30" i="7" s="1"/>
  <c r="E30" i="7"/>
  <c r="A30" i="7"/>
  <c r="I29" i="7"/>
  <c r="I29" i="7" a="1"/>
  <c r="E29" i="7"/>
  <c r="A29" i="7"/>
  <c r="I28" i="7" a="1"/>
  <c r="I28" i="7" s="1"/>
  <c r="E28" i="7"/>
  <c r="K28" i="7" s="1" a="1"/>
  <c r="K28" i="7" s="1"/>
  <c r="A28" i="7"/>
  <c r="I27" i="7"/>
  <c r="I27" i="7" a="1"/>
  <c r="E27" i="7"/>
  <c r="K27" i="7" s="1" a="1"/>
  <c r="K27" i="7" s="1"/>
  <c r="A27" i="7"/>
  <c r="I26" i="7"/>
  <c r="I26" i="7" a="1"/>
  <c r="E26" i="7"/>
  <c r="A26" i="7"/>
  <c r="I25" i="7" a="1"/>
  <c r="I25" i="7" s="1"/>
  <c r="E25" i="7"/>
  <c r="A25" i="7"/>
  <c r="I24" i="7"/>
  <c r="I24" i="7" a="1"/>
  <c r="E24" i="7"/>
  <c r="K24" i="7" s="1" a="1"/>
  <c r="K24" i="7" s="1"/>
  <c r="A24" i="7"/>
  <c r="I23" i="7" a="1"/>
  <c r="I23" i="7" s="1"/>
  <c r="E23" i="7"/>
  <c r="K23" i="7" s="1" a="1"/>
  <c r="K23" i="7" s="1"/>
  <c r="A23" i="7"/>
  <c r="I22" i="7" a="1"/>
  <c r="I22" i="7" s="1"/>
  <c r="E22" i="7"/>
  <c r="A22" i="7"/>
  <c r="I21" i="7"/>
  <c r="I21" i="7" a="1"/>
  <c r="E21" i="7"/>
  <c r="A21" i="7"/>
  <c r="I20" i="7" a="1"/>
  <c r="I20" i="7" s="1"/>
  <c r="E20" i="7"/>
  <c r="A20" i="7"/>
  <c r="I19" i="7"/>
  <c r="I19" i="7" a="1"/>
  <c r="E19" i="7"/>
  <c r="K19" i="7" s="1" a="1"/>
  <c r="K19" i="7" s="1"/>
  <c r="A19" i="7"/>
  <c r="I18" i="7"/>
  <c r="I18" i="7" a="1"/>
  <c r="E18" i="7"/>
  <c r="A18" i="7"/>
  <c r="I17" i="7" a="1"/>
  <c r="I17" i="7" s="1"/>
  <c r="E17" i="7"/>
  <c r="A17" i="7"/>
  <c r="I16" i="7"/>
  <c r="I16" i="7" a="1"/>
  <c r="E16" i="7"/>
  <c r="K16" i="7" s="1" a="1"/>
  <c r="K16" i="7" s="1"/>
  <c r="A16" i="7"/>
  <c r="I15" i="7" a="1"/>
  <c r="I15" i="7" s="1"/>
  <c r="E15" i="7"/>
  <c r="K15" i="7" s="1" a="1"/>
  <c r="K15" i="7" s="1"/>
  <c r="A15" i="7"/>
  <c r="I14" i="7" a="1"/>
  <c r="I14" i="7" s="1"/>
  <c r="E14" i="7"/>
  <c r="A14" i="7"/>
  <c r="I13" i="7"/>
  <c r="J13" i="7" s="1" a="1"/>
  <c r="J13" i="7" s="1"/>
  <c r="I13" i="7" a="1"/>
  <c r="E13" i="7"/>
  <c r="A13" i="7"/>
  <c r="I12" i="7" a="1"/>
  <c r="I12" i="7" s="1"/>
  <c r="E12" i="7"/>
  <c r="A12" i="7"/>
  <c r="I11" i="7" a="1"/>
  <c r="I11" i="7" s="1"/>
  <c r="E11" i="7"/>
  <c r="A11" i="7"/>
  <c r="I10" i="7" a="1"/>
  <c r="I10" i="7" s="1"/>
  <c r="E10" i="7"/>
  <c r="A4" i="7"/>
  <c r="F2" i="7"/>
  <c r="D2" i="7"/>
  <c r="I1009" i="6" a="1"/>
  <c r="I1009" i="6" s="1"/>
  <c r="J1009" i="6" s="1" a="1"/>
  <c r="J1009" i="6" s="1"/>
  <c r="E1009" i="6"/>
  <c r="K1009" i="6" s="1" a="1"/>
  <c r="K1009" i="6" s="1"/>
  <c r="A1009" i="6"/>
  <c r="I1008" i="6"/>
  <c r="I1008" i="6" a="1"/>
  <c r="E1008" i="6"/>
  <c r="J1008" i="6" s="1" a="1"/>
  <c r="J1008" i="6" s="1"/>
  <c r="A1008" i="6"/>
  <c r="I1007" i="6" a="1"/>
  <c r="I1007" i="6" s="1"/>
  <c r="E1007" i="6"/>
  <c r="A1007" i="6"/>
  <c r="I1006" i="6" a="1"/>
  <c r="I1006" i="6" s="1"/>
  <c r="E1006" i="6"/>
  <c r="K1006" i="6" s="1" a="1"/>
  <c r="K1006" i="6" s="1"/>
  <c r="A1006" i="6"/>
  <c r="I1005" i="6"/>
  <c r="I1005" i="6" a="1"/>
  <c r="E1005" i="6"/>
  <c r="J1005" i="6" s="1" a="1"/>
  <c r="J1005" i="6" s="1"/>
  <c r="A1005" i="6"/>
  <c r="I1004" i="6"/>
  <c r="I1004" i="6" a="1"/>
  <c r="E1004" i="6"/>
  <c r="A1004" i="6"/>
  <c r="J1003" i="6" a="1"/>
  <c r="J1003" i="6" s="1"/>
  <c r="I1003" i="6"/>
  <c r="I1003" i="6" a="1"/>
  <c r="E1003" i="6"/>
  <c r="K1003" i="6" s="1" a="1"/>
  <c r="K1003" i="6" s="1"/>
  <c r="A1003" i="6"/>
  <c r="I1002" i="6"/>
  <c r="I1002" i="6" a="1"/>
  <c r="E1002" i="6"/>
  <c r="A1002" i="6"/>
  <c r="I1001" i="6" a="1"/>
  <c r="I1001" i="6" s="1"/>
  <c r="E1001" i="6"/>
  <c r="A1001" i="6"/>
  <c r="I1000" i="6" a="1"/>
  <c r="I1000" i="6" s="1"/>
  <c r="E1000" i="6"/>
  <c r="K1000" i="6" s="1" a="1"/>
  <c r="K1000" i="6" s="1"/>
  <c r="A1000" i="6"/>
  <c r="I999" i="6"/>
  <c r="I999" i="6" a="1"/>
  <c r="E999" i="6"/>
  <c r="A999" i="6"/>
  <c r="I998" i="6"/>
  <c r="I998" i="6" a="1"/>
  <c r="E998" i="6"/>
  <c r="A998" i="6"/>
  <c r="I997" i="6"/>
  <c r="I997" i="6" a="1"/>
  <c r="E997" i="6"/>
  <c r="K997" i="6" s="1" a="1"/>
  <c r="K997" i="6" s="1"/>
  <c r="A997" i="6"/>
  <c r="I996" i="6" a="1"/>
  <c r="I996" i="6" s="1"/>
  <c r="E996" i="6"/>
  <c r="K996" i="6" s="1" a="1"/>
  <c r="K996" i="6" s="1"/>
  <c r="A996" i="6"/>
  <c r="I995" i="6"/>
  <c r="I995" i="6" a="1"/>
  <c r="E995" i="6"/>
  <c r="J995" i="6" s="1" a="1"/>
  <c r="J995" i="6" s="1"/>
  <c r="A995" i="6"/>
  <c r="I994" i="6"/>
  <c r="I994" i="6" a="1"/>
  <c r="E994" i="6"/>
  <c r="J994" i="6" s="1" a="1"/>
  <c r="J994" i="6" s="1"/>
  <c r="A994" i="6"/>
  <c r="I993" i="6" a="1"/>
  <c r="I993" i="6" s="1"/>
  <c r="E993" i="6"/>
  <c r="A993" i="6"/>
  <c r="I992" i="6"/>
  <c r="I992" i="6" a="1"/>
  <c r="E992" i="6"/>
  <c r="A992" i="6"/>
  <c r="I991" i="6"/>
  <c r="I991" i="6" a="1"/>
  <c r="E991" i="6"/>
  <c r="A991" i="6"/>
  <c r="I990" i="6" a="1"/>
  <c r="I990" i="6" s="1"/>
  <c r="E990" i="6"/>
  <c r="A990" i="6"/>
  <c r="K989" i="6" a="1"/>
  <c r="K989" i="6" s="1"/>
  <c r="I989" i="6"/>
  <c r="I989" i="6" a="1"/>
  <c r="E989" i="6"/>
  <c r="A989" i="6"/>
  <c r="I988" i="6" a="1"/>
  <c r="I988" i="6" s="1"/>
  <c r="E988" i="6"/>
  <c r="A988" i="6"/>
  <c r="I987" i="6"/>
  <c r="I987" i="6" a="1"/>
  <c r="E987" i="6"/>
  <c r="K987" i="6" s="1" a="1"/>
  <c r="K987" i="6" s="1"/>
  <c r="A987" i="6"/>
  <c r="J986" i="6" a="1"/>
  <c r="J986" i="6" s="1"/>
  <c r="I986" i="6"/>
  <c r="K986" i="6" s="1" a="1"/>
  <c r="K986" i="6" s="1"/>
  <c r="I986" i="6" a="1"/>
  <c r="E986" i="6"/>
  <c r="A986" i="6"/>
  <c r="I985" i="6"/>
  <c r="K985" i="6" s="1" a="1"/>
  <c r="K985" i="6" s="1"/>
  <c r="I985" i="6" a="1"/>
  <c r="E985" i="6"/>
  <c r="A985" i="6"/>
  <c r="I984" i="6" a="1"/>
  <c r="I984" i="6" s="1"/>
  <c r="E984" i="6"/>
  <c r="A984" i="6"/>
  <c r="J983" i="6" a="1"/>
  <c r="J983" i="6" s="1"/>
  <c r="I983" i="6"/>
  <c r="I983" i="6" a="1"/>
  <c r="E983" i="6"/>
  <c r="A983" i="6"/>
  <c r="I982" i="6"/>
  <c r="I982" i="6" a="1"/>
  <c r="E982" i="6"/>
  <c r="A982" i="6"/>
  <c r="I981" i="6"/>
  <c r="I981" i="6" a="1"/>
  <c r="E981" i="6"/>
  <c r="K981" i="6" s="1" a="1"/>
  <c r="K981" i="6" s="1"/>
  <c r="A981" i="6"/>
  <c r="I980" i="6" a="1"/>
  <c r="I980" i="6" s="1"/>
  <c r="J980" i="6" s="1" a="1"/>
  <c r="J980" i="6" s="1"/>
  <c r="E980" i="6"/>
  <c r="K980" i="6" s="1" a="1"/>
  <c r="K980" i="6" s="1"/>
  <c r="A980" i="6"/>
  <c r="K979" i="6" a="1"/>
  <c r="K979" i="6" s="1"/>
  <c r="I979" i="6"/>
  <c r="I979" i="6" a="1"/>
  <c r="E979" i="6"/>
  <c r="J979" i="6" s="1" a="1"/>
  <c r="J979" i="6" s="1"/>
  <c r="A979" i="6"/>
  <c r="I978" i="6"/>
  <c r="I978" i="6" a="1"/>
  <c r="E978" i="6"/>
  <c r="J978" i="6" s="1" a="1"/>
  <c r="J978" i="6" s="1"/>
  <c r="A978" i="6"/>
  <c r="J977" i="6" a="1"/>
  <c r="J977" i="6" s="1"/>
  <c r="I977" i="6"/>
  <c r="K977" i="6" s="1" a="1"/>
  <c r="K977" i="6" s="1"/>
  <c r="I977" i="6" a="1"/>
  <c r="E977" i="6"/>
  <c r="A977" i="6"/>
  <c r="I976" i="6"/>
  <c r="I976" i="6" a="1"/>
  <c r="E976" i="6"/>
  <c r="A976" i="6"/>
  <c r="I975" i="6"/>
  <c r="I975" i="6" a="1"/>
  <c r="E975" i="6"/>
  <c r="A975" i="6"/>
  <c r="I974" i="6" a="1"/>
  <c r="I974" i="6" s="1"/>
  <c r="E974" i="6"/>
  <c r="A974" i="6"/>
  <c r="K973" i="6" a="1"/>
  <c r="K973" i="6" s="1"/>
  <c r="I973" i="6"/>
  <c r="J973" i="6" s="1" a="1"/>
  <c r="J973" i="6" s="1"/>
  <c r="I973" i="6" a="1"/>
  <c r="E973" i="6"/>
  <c r="A973" i="6"/>
  <c r="I972" i="6" a="1"/>
  <c r="I972" i="6" s="1"/>
  <c r="E972" i="6"/>
  <c r="K972" i="6" s="1" a="1"/>
  <c r="K972" i="6" s="1"/>
  <c r="A972" i="6"/>
  <c r="I971" i="6"/>
  <c r="I971" i="6" a="1"/>
  <c r="E971" i="6"/>
  <c r="K971" i="6" s="1" a="1"/>
  <c r="K971" i="6" s="1"/>
  <c r="A971" i="6"/>
  <c r="I970" i="6"/>
  <c r="I970" i="6" a="1"/>
  <c r="E970" i="6"/>
  <c r="J970" i="6" s="1" a="1"/>
  <c r="J970" i="6" s="1"/>
  <c r="A970" i="6"/>
  <c r="I969" i="6"/>
  <c r="I969" i="6" a="1"/>
  <c r="E969" i="6"/>
  <c r="A969" i="6"/>
  <c r="I968" i="6" a="1"/>
  <c r="I968" i="6" s="1"/>
  <c r="E968" i="6"/>
  <c r="A968" i="6"/>
  <c r="J967" i="6"/>
  <c r="I967" i="6"/>
  <c r="I967" i="6" a="1"/>
  <c r="E967" i="6"/>
  <c r="J967" i="6" s="1" a="1"/>
  <c r="A967" i="6"/>
  <c r="I966" i="6"/>
  <c r="I966" i="6" a="1"/>
  <c r="E966" i="6"/>
  <c r="A966" i="6"/>
  <c r="I965" i="6"/>
  <c r="I965" i="6" a="1"/>
  <c r="E965" i="6"/>
  <c r="K965" i="6" s="1" a="1"/>
  <c r="K965" i="6" s="1"/>
  <c r="A965" i="6"/>
  <c r="I964" i="6" a="1"/>
  <c r="I964" i="6" s="1"/>
  <c r="E964" i="6"/>
  <c r="K964" i="6" s="1" a="1"/>
  <c r="K964" i="6" s="1"/>
  <c r="A964" i="6"/>
  <c r="I963" i="6"/>
  <c r="I963" i="6" a="1"/>
  <c r="E963" i="6"/>
  <c r="J963" i="6" s="1" a="1"/>
  <c r="J963" i="6" s="1"/>
  <c r="A963" i="6"/>
  <c r="I962" i="6"/>
  <c r="I962" i="6" a="1"/>
  <c r="E962" i="6"/>
  <c r="J962" i="6" s="1" a="1"/>
  <c r="J962" i="6" s="1"/>
  <c r="A962" i="6"/>
  <c r="J961" i="6" a="1"/>
  <c r="J961" i="6" s="1"/>
  <c r="I961" i="6"/>
  <c r="K961" i="6" s="1" a="1"/>
  <c r="K961" i="6" s="1"/>
  <c r="I961" i="6" a="1"/>
  <c r="E961" i="6"/>
  <c r="A961" i="6"/>
  <c r="I960" i="6"/>
  <c r="I960" i="6" a="1"/>
  <c r="E960" i="6"/>
  <c r="A960" i="6"/>
  <c r="I959" i="6"/>
  <c r="I959" i="6" a="1"/>
  <c r="E959" i="6"/>
  <c r="K959" i="6" s="1" a="1"/>
  <c r="K959" i="6" s="1"/>
  <c r="A959" i="6"/>
  <c r="I958" i="6" a="1"/>
  <c r="I958" i="6" s="1"/>
  <c r="E958" i="6"/>
  <c r="A958" i="6"/>
  <c r="K957" i="6" a="1"/>
  <c r="K957" i="6" s="1"/>
  <c r="I957" i="6"/>
  <c r="I957" i="6" a="1"/>
  <c r="E957" i="6"/>
  <c r="A957" i="6"/>
  <c r="I956" i="6" a="1"/>
  <c r="I956" i="6" s="1"/>
  <c r="E956" i="6"/>
  <c r="A956" i="6"/>
  <c r="I955" i="6"/>
  <c r="I955" i="6" a="1"/>
  <c r="E955" i="6"/>
  <c r="K955" i="6" s="1" a="1"/>
  <c r="K955" i="6" s="1"/>
  <c r="A955" i="6"/>
  <c r="I954" i="6"/>
  <c r="I954" i="6" a="1"/>
  <c r="E954" i="6"/>
  <c r="J954" i="6" s="1" a="1"/>
  <c r="J954" i="6" s="1"/>
  <c r="A954" i="6"/>
  <c r="I953" i="6"/>
  <c r="I953" i="6" a="1"/>
  <c r="E953" i="6"/>
  <c r="A953" i="6"/>
  <c r="I952" i="6" a="1"/>
  <c r="I952" i="6" s="1"/>
  <c r="E952" i="6"/>
  <c r="A952" i="6"/>
  <c r="J951" i="6" a="1"/>
  <c r="J951" i="6" s="1"/>
  <c r="I951" i="6"/>
  <c r="I951" i="6" a="1"/>
  <c r="E951" i="6"/>
  <c r="A951" i="6"/>
  <c r="I950" i="6"/>
  <c r="I950" i="6" a="1"/>
  <c r="E950" i="6"/>
  <c r="A950" i="6"/>
  <c r="I949" i="6"/>
  <c r="I949" i="6" a="1"/>
  <c r="E949" i="6"/>
  <c r="K949" i="6" s="1" a="1"/>
  <c r="K949" i="6" s="1"/>
  <c r="A949" i="6"/>
  <c r="I948" i="6" a="1"/>
  <c r="I948" i="6" s="1"/>
  <c r="E948" i="6"/>
  <c r="A948" i="6"/>
  <c r="I947" i="6"/>
  <c r="I947" i="6" a="1"/>
  <c r="E947" i="6"/>
  <c r="J947" i="6" s="1" a="1"/>
  <c r="J947" i="6" s="1"/>
  <c r="A947" i="6"/>
  <c r="I946" i="6"/>
  <c r="I946" i="6" a="1"/>
  <c r="E946" i="6"/>
  <c r="J946" i="6" s="1" a="1"/>
  <c r="J946" i="6" s="1"/>
  <c r="A946" i="6"/>
  <c r="I945" i="6"/>
  <c r="I945" i="6" a="1"/>
  <c r="E945" i="6"/>
  <c r="J945" i="6" s="1" a="1"/>
  <c r="J945" i="6" s="1"/>
  <c r="A945" i="6"/>
  <c r="I944" i="6"/>
  <c r="I944" i="6" a="1"/>
  <c r="E944" i="6"/>
  <c r="K944" i="6" s="1" a="1"/>
  <c r="K944" i="6" s="1"/>
  <c r="A944" i="6"/>
  <c r="I943" i="6"/>
  <c r="I943" i="6" a="1"/>
  <c r="E943" i="6"/>
  <c r="K943" i="6" s="1" a="1"/>
  <c r="K943" i="6" s="1"/>
  <c r="A943" i="6"/>
  <c r="I942" i="6" a="1"/>
  <c r="I942" i="6" s="1"/>
  <c r="E942" i="6"/>
  <c r="A942" i="6"/>
  <c r="K941" i="6" a="1"/>
  <c r="K941" i="6" s="1"/>
  <c r="I941" i="6"/>
  <c r="I941" i="6" a="1"/>
  <c r="E941" i="6"/>
  <c r="A941" i="6"/>
  <c r="I940" i="6" a="1"/>
  <c r="I940" i="6" s="1"/>
  <c r="E940" i="6"/>
  <c r="A940" i="6"/>
  <c r="I939" i="6"/>
  <c r="I939" i="6" a="1"/>
  <c r="E939" i="6"/>
  <c r="A939" i="6"/>
  <c r="I938" i="6"/>
  <c r="I938" i="6" a="1"/>
  <c r="E938" i="6"/>
  <c r="J938" i="6" s="1" a="1"/>
  <c r="J938" i="6" s="1"/>
  <c r="A938" i="6"/>
  <c r="I937" i="6"/>
  <c r="I937" i="6" a="1"/>
  <c r="E937" i="6"/>
  <c r="A937" i="6"/>
  <c r="I936" i="6" a="1"/>
  <c r="I936" i="6" s="1"/>
  <c r="E936" i="6"/>
  <c r="A936" i="6"/>
  <c r="J935" i="6" a="1"/>
  <c r="J935" i="6" s="1"/>
  <c r="I935" i="6"/>
  <c r="I935" i="6" a="1"/>
  <c r="E935" i="6"/>
  <c r="A935" i="6"/>
  <c r="I934" i="6" a="1"/>
  <c r="I934" i="6" s="1"/>
  <c r="E934" i="6"/>
  <c r="A934" i="6"/>
  <c r="I933" i="6"/>
  <c r="I933" i="6" a="1"/>
  <c r="E933" i="6"/>
  <c r="K933" i="6" s="1" a="1"/>
  <c r="K933" i="6" s="1"/>
  <c r="A933" i="6"/>
  <c r="I932" i="6" a="1"/>
  <c r="I932" i="6" s="1"/>
  <c r="E932" i="6"/>
  <c r="K932" i="6" s="1" a="1"/>
  <c r="K932" i="6" s="1"/>
  <c r="A932" i="6"/>
  <c r="J931" i="6" a="1"/>
  <c r="J931" i="6" s="1"/>
  <c r="I931" i="6"/>
  <c r="I931" i="6" a="1"/>
  <c r="E931" i="6"/>
  <c r="K931" i="6" s="1" a="1"/>
  <c r="K931" i="6" s="1"/>
  <c r="A931" i="6"/>
  <c r="I930" i="6"/>
  <c r="I930" i="6" a="1"/>
  <c r="E930" i="6"/>
  <c r="A930" i="6"/>
  <c r="I929" i="6" a="1"/>
  <c r="I929" i="6" s="1"/>
  <c r="E929" i="6"/>
  <c r="A929" i="6"/>
  <c r="I928" i="6" a="1"/>
  <c r="I928" i="6" s="1"/>
  <c r="E928" i="6"/>
  <c r="A928" i="6"/>
  <c r="I927" i="6"/>
  <c r="I927" i="6" a="1"/>
  <c r="E927" i="6"/>
  <c r="K927" i="6" s="1" a="1"/>
  <c r="K927" i="6" s="1"/>
  <c r="A927" i="6"/>
  <c r="I926" i="6" a="1"/>
  <c r="I926" i="6" s="1"/>
  <c r="E926" i="6"/>
  <c r="K926" i="6" s="1" a="1"/>
  <c r="K926" i="6" s="1"/>
  <c r="A926" i="6"/>
  <c r="I925" i="6"/>
  <c r="I925" i="6" a="1"/>
  <c r="E925" i="6"/>
  <c r="A925" i="6"/>
  <c r="I924" i="6"/>
  <c r="I924" i="6" a="1"/>
  <c r="E924" i="6"/>
  <c r="A924" i="6"/>
  <c r="I923" i="6"/>
  <c r="I923" i="6" a="1"/>
  <c r="E923" i="6"/>
  <c r="K923" i="6" s="1" a="1"/>
  <c r="K923" i="6" s="1"/>
  <c r="A923" i="6"/>
  <c r="I922" i="6" a="1"/>
  <c r="I922" i="6" s="1"/>
  <c r="E922" i="6"/>
  <c r="K922" i="6" s="1" a="1"/>
  <c r="K922" i="6" s="1"/>
  <c r="A922" i="6"/>
  <c r="I921" i="6"/>
  <c r="I921" i="6" a="1"/>
  <c r="E921" i="6"/>
  <c r="A921" i="6"/>
  <c r="I920" i="6"/>
  <c r="I920" i="6" a="1"/>
  <c r="E920" i="6"/>
  <c r="A920" i="6"/>
  <c r="I919" i="6" a="1"/>
  <c r="I919" i="6" s="1"/>
  <c r="E919" i="6"/>
  <c r="K919" i="6" s="1" a="1"/>
  <c r="K919" i="6" s="1"/>
  <c r="A919" i="6"/>
  <c r="I918" i="6"/>
  <c r="I918" i="6" a="1"/>
  <c r="E918" i="6"/>
  <c r="K918" i="6" s="1" a="1"/>
  <c r="K918" i="6" s="1"/>
  <c r="A918" i="6"/>
  <c r="I917" i="6"/>
  <c r="I917" i="6" a="1"/>
  <c r="E917" i="6"/>
  <c r="K917" i="6" s="1" a="1"/>
  <c r="K917" i="6" s="1"/>
  <c r="A917" i="6"/>
  <c r="I916" i="6"/>
  <c r="I916" i="6" a="1"/>
  <c r="E916" i="6"/>
  <c r="A916" i="6"/>
  <c r="I915" i="6" a="1"/>
  <c r="I915" i="6" s="1"/>
  <c r="E915" i="6"/>
  <c r="A915" i="6"/>
  <c r="I914" i="6" a="1"/>
  <c r="I914" i="6" s="1"/>
  <c r="E914" i="6"/>
  <c r="K914" i="6" s="1" a="1"/>
  <c r="K914" i="6" s="1"/>
  <c r="A914" i="6"/>
  <c r="I913" i="6"/>
  <c r="I913" i="6" a="1"/>
  <c r="E913" i="6"/>
  <c r="A913" i="6"/>
  <c r="I912" i="6"/>
  <c r="I912" i="6" a="1"/>
  <c r="E912" i="6"/>
  <c r="K912" i="6" s="1" a="1"/>
  <c r="K912" i="6" s="1"/>
  <c r="A912" i="6"/>
  <c r="I911" i="6" a="1"/>
  <c r="I911" i="6" s="1"/>
  <c r="E911" i="6"/>
  <c r="K911" i="6" s="1" a="1"/>
  <c r="K911" i="6" s="1"/>
  <c r="A911" i="6"/>
  <c r="I910" i="6"/>
  <c r="I910" i="6" a="1"/>
  <c r="E910" i="6"/>
  <c r="A910" i="6"/>
  <c r="I909" i="6" a="1"/>
  <c r="I909" i="6" s="1"/>
  <c r="E909" i="6"/>
  <c r="A909" i="6"/>
  <c r="I908" i="6" a="1"/>
  <c r="I908" i="6" s="1"/>
  <c r="E908" i="6"/>
  <c r="A908" i="6"/>
  <c r="I907" i="6"/>
  <c r="I907" i="6" a="1"/>
  <c r="E907" i="6"/>
  <c r="A907" i="6"/>
  <c r="I906" i="6"/>
  <c r="I906" i="6" a="1"/>
  <c r="E906" i="6"/>
  <c r="K906" i="6" s="1" a="1"/>
  <c r="K906" i="6" s="1"/>
  <c r="A906" i="6"/>
  <c r="I905" i="6" a="1"/>
  <c r="I905" i="6" s="1"/>
  <c r="E905" i="6"/>
  <c r="K905" i="6" s="1" a="1"/>
  <c r="K905" i="6" s="1"/>
  <c r="A905" i="6"/>
  <c r="I904" i="6" a="1"/>
  <c r="I904" i="6" s="1"/>
  <c r="J904" i="6" s="1" a="1"/>
  <c r="J904" i="6" s="1"/>
  <c r="E904" i="6"/>
  <c r="A904" i="6"/>
  <c r="I903" i="6" a="1"/>
  <c r="I903" i="6" s="1"/>
  <c r="E903" i="6"/>
  <c r="K903" i="6" s="1" a="1"/>
  <c r="K903" i="6" s="1"/>
  <c r="A903" i="6"/>
  <c r="I902" i="6"/>
  <c r="J902" i="6" s="1" a="1"/>
  <c r="J902" i="6" s="1"/>
  <c r="I902" i="6" a="1"/>
  <c r="E902" i="6"/>
  <c r="K902" i="6" s="1" a="1"/>
  <c r="K902" i="6" s="1"/>
  <c r="A902" i="6"/>
  <c r="I901" i="6"/>
  <c r="I901" i="6" a="1"/>
  <c r="E901" i="6"/>
  <c r="A901" i="6"/>
  <c r="I900" i="6" a="1"/>
  <c r="I900" i="6" s="1"/>
  <c r="E900" i="6"/>
  <c r="A900" i="6"/>
  <c r="I899" i="6" a="1"/>
  <c r="I899" i="6" s="1"/>
  <c r="E899" i="6"/>
  <c r="A899" i="6"/>
  <c r="I898" i="6" a="1"/>
  <c r="I898" i="6" s="1"/>
  <c r="E898" i="6"/>
  <c r="A898" i="6"/>
  <c r="I897" i="6"/>
  <c r="J897" i="6" s="1" a="1"/>
  <c r="J897" i="6" s="1"/>
  <c r="I897" i="6" a="1"/>
  <c r="E897" i="6"/>
  <c r="A897" i="6"/>
  <c r="I896" i="6"/>
  <c r="I896" i="6" a="1"/>
  <c r="E896" i="6"/>
  <c r="K896" i="6" s="1" a="1"/>
  <c r="K896" i="6" s="1"/>
  <c r="A896" i="6"/>
  <c r="I895" i="6" a="1"/>
  <c r="I895" i="6" s="1"/>
  <c r="E895" i="6"/>
  <c r="K895" i="6" s="1" a="1"/>
  <c r="K895" i="6" s="1"/>
  <c r="A895" i="6"/>
  <c r="I894" i="6"/>
  <c r="I894" i="6" a="1"/>
  <c r="E894" i="6"/>
  <c r="K894" i="6" s="1" a="1"/>
  <c r="K894" i="6" s="1"/>
  <c r="A894" i="6"/>
  <c r="I893" i="6" a="1"/>
  <c r="I893" i="6" s="1"/>
  <c r="E893" i="6"/>
  <c r="A893" i="6"/>
  <c r="I892" i="6" a="1"/>
  <c r="I892" i="6" s="1"/>
  <c r="E892" i="6"/>
  <c r="A892" i="6"/>
  <c r="K891" i="6" a="1"/>
  <c r="K891" i="6" s="1"/>
  <c r="I891" i="6"/>
  <c r="I891" i="6" a="1"/>
  <c r="E891" i="6"/>
  <c r="A891" i="6"/>
  <c r="I890" i="6"/>
  <c r="I890" i="6" a="1"/>
  <c r="E890" i="6"/>
  <c r="K890" i="6" s="1" a="1"/>
  <c r="K890" i="6" s="1"/>
  <c r="A890" i="6"/>
  <c r="I889" i="6" a="1"/>
  <c r="I889" i="6" s="1"/>
  <c r="E889" i="6"/>
  <c r="K889" i="6" s="1" a="1"/>
  <c r="K889" i="6" s="1"/>
  <c r="A889" i="6"/>
  <c r="I888" i="6" a="1"/>
  <c r="I888" i="6" s="1"/>
  <c r="J888" i="6" s="1" a="1"/>
  <c r="J888" i="6" s="1"/>
  <c r="E888" i="6"/>
  <c r="K888" i="6" s="1" a="1"/>
  <c r="K888" i="6" s="1"/>
  <c r="A888" i="6"/>
  <c r="I887" i="6" a="1"/>
  <c r="I887" i="6" s="1"/>
  <c r="E887" i="6"/>
  <c r="K887" i="6" s="1" a="1"/>
  <c r="K887" i="6" s="1"/>
  <c r="A887" i="6"/>
  <c r="I886" i="6"/>
  <c r="J886" i="6" s="1" a="1"/>
  <c r="J886" i="6" s="1"/>
  <c r="I886" i="6" a="1"/>
  <c r="E886" i="6"/>
  <c r="K886" i="6" s="1" a="1"/>
  <c r="K886" i="6" s="1"/>
  <c r="A886" i="6"/>
  <c r="I885" i="6"/>
  <c r="I885" i="6" a="1"/>
  <c r="E885" i="6"/>
  <c r="A885" i="6"/>
  <c r="I884" i="6"/>
  <c r="J884" i="6" s="1" a="1"/>
  <c r="J884" i="6" s="1"/>
  <c r="I884" i="6" a="1"/>
  <c r="E884" i="6"/>
  <c r="A884" i="6"/>
  <c r="I883" i="6" a="1"/>
  <c r="I883" i="6" s="1"/>
  <c r="E883" i="6"/>
  <c r="K883" i="6" s="1" a="1"/>
  <c r="K883" i="6" s="1"/>
  <c r="A883" i="6"/>
  <c r="I882" i="6" a="1"/>
  <c r="I882" i="6" s="1"/>
  <c r="E882" i="6"/>
  <c r="K882" i="6" s="1" a="1"/>
  <c r="K882" i="6" s="1"/>
  <c r="A882" i="6"/>
  <c r="I881" i="6" a="1"/>
  <c r="I881" i="6" s="1"/>
  <c r="E881" i="6"/>
  <c r="A881" i="6"/>
  <c r="I880" i="6"/>
  <c r="I880" i="6" a="1"/>
  <c r="E880" i="6"/>
  <c r="A880" i="6"/>
  <c r="I879" i="6" a="1"/>
  <c r="I879" i="6" s="1"/>
  <c r="E879" i="6"/>
  <c r="J879" i="6" s="1" a="1"/>
  <c r="J879" i="6" s="1"/>
  <c r="A879" i="6"/>
  <c r="I878" i="6"/>
  <c r="I878" i="6" a="1"/>
  <c r="E878" i="6"/>
  <c r="K878" i="6" s="1" a="1"/>
  <c r="K878" i="6" s="1"/>
  <c r="A878" i="6"/>
  <c r="I877" i="6" a="1"/>
  <c r="I877" i="6" s="1"/>
  <c r="E877" i="6"/>
  <c r="A877" i="6"/>
  <c r="I876" i="6" a="1"/>
  <c r="I876" i="6" s="1"/>
  <c r="E876" i="6"/>
  <c r="A876" i="6"/>
  <c r="I875" i="6"/>
  <c r="I875" i="6" a="1"/>
  <c r="E875" i="6"/>
  <c r="A875" i="6"/>
  <c r="I874" i="6" a="1"/>
  <c r="I874" i="6" s="1"/>
  <c r="E874" i="6"/>
  <c r="A874" i="6"/>
  <c r="I873" i="6" a="1"/>
  <c r="I873" i="6" s="1"/>
  <c r="E873" i="6"/>
  <c r="A873" i="6"/>
  <c r="I872" i="6"/>
  <c r="I872" i="6" a="1"/>
  <c r="E872" i="6"/>
  <c r="A872" i="6"/>
  <c r="I871" i="6" a="1"/>
  <c r="I871" i="6" s="1"/>
  <c r="E871" i="6"/>
  <c r="J871" i="6" s="1" a="1"/>
  <c r="J871" i="6" s="1"/>
  <c r="A871" i="6"/>
  <c r="I870" i="6"/>
  <c r="J870" i="6" s="1" a="1"/>
  <c r="J870" i="6" s="1"/>
  <c r="I870" i="6" a="1"/>
  <c r="E870" i="6"/>
  <c r="K870" i="6" s="1" a="1"/>
  <c r="K870" i="6" s="1"/>
  <c r="A870" i="6"/>
  <c r="I869" i="6"/>
  <c r="J869" i="6" s="1" a="1"/>
  <c r="J869" i="6" s="1"/>
  <c r="I869" i="6" a="1"/>
  <c r="E869" i="6"/>
  <c r="A869" i="6"/>
  <c r="I868" i="6" a="1"/>
  <c r="I868" i="6" s="1"/>
  <c r="E868" i="6"/>
  <c r="K868" i="6" s="1" a="1"/>
  <c r="K868" i="6" s="1"/>
  <c r="A868" i="6"/>
  <c r="I867" i="6"/>
  <c r="I867" i="6" a="1"/>
  <c r="E867" i="6"/>
  <c r="K867" i="6" s="1" a="1"/>
  <c r="K867" i="6" s="1"/>
  <c r="A867" i="6"/>
  <c r="I866" i="6"/>
  <c r="I866" i="6" a="1"/>
  <c r="E866" i="6"/>
  <c r="A866" i="6"/>
  <c r="I865" i="6" a="1"/>
  <c r="I865" i="6" s="1"/>
  <c r="E865" i="6"/>
  <c r="K865" i="6" s="1" a="1"/>
  <c r="K865" i="6" s="1"/>
  <c r="A865" i="6"/>
  <c r="I864" i="6"/>
  <c r="I864" i="6" a="1"/>
  <c r="E864" i="6"/>
  <c r="K864" i="6" s="1" a="1"/>
  <c r="K864" i="6" s="1"/>
  <c r="A864" i="6"/>
  <c r="I863" i="6" a="1"/>
  <c r="I863" i="6" s="1"/>
  <c r="E863" i="6"/>
  <c r="J863" i="6" s="1" a="1"/>
  <c r="J863" i="6" s="1"/>
  <c r="A863" i="6"/>
  <c r="I862" i="6"/>
  <c r="I862" i="6" a="1"/>
  <c r="E862" i="6"/>
  <c r="A862" i="6"/>
  <c r="I861" i="6"/>
  <c r="I861" i="6" a="1"/>
  <c r="E861" i="6"/>
  <c r="A861" i="6"/>
  <c r="I860" i="6"/>
  <c r="I860" i="6" a="1"/>
  <c r="E860" i="6"/>
  <c r="A860" i="6"/>
  <c r="I859" i="6"/>
  <c r="I859" i="6" a="1"/>
  <c r="E859" i="6"/>
  <c r="K859" i="6" s="1" a="1"/>
  <c r="K859" i="6" s="1"/>
  <c r="A859" i="6"/>
  <c r="K858" i="6" a="1"/>
  <c r="K858" i="6" s="1"/>
  <c r="I858" i="6"/>
  <c r="I858" i="6" a="1"/>
  <c r="E858" i="6"/>
  <c r="A858" i="6"/>
  <c r="I857" i="6"/>
  <c r="I857" i="6" a="1"/>
  <c r="E857" i="6"/>
  <c r="J857" i="6" s="1" a="1"/>
  <c r="J857" i="6" s="1"/>
  <c r="A857" i="6"/>
  <c r="J856" i="6" a="1"/>
  <c r="J856" i="6" s="1"/>
  <c r="I856" i="6"/>
  <c r="I856" i="6" a="1"/>
  <c r="E856" i="6"/>
  <c r="K856" i="6" s="1" a="1"/>
  <c r="K856" i="6" s="1"/>
  <c r="A856" i="6"/>
  <c r="I855" i="6"/>
  <c r="I855" i="6" a="1"/>
  <c r="E855" i="6"/>
  <c r="A855" i="6"/>
  <c r="I854" i="6"/>
  <c r="I854" i="6" a="1"/>
  <c r="E854" i="6"/>
  <c r="J854" i="6" s="1" a="1"/>
  <c r="J854" i="6" s="1"/>
  <c r="A854" i="6"/>
  <c r="I853" i="6"/>
  <c r="I853" i="6" a="1"/>
  <c r="E853" i="6"/>
  <c r="A853" i="6"/>
  <c r="I852" i="6"/>
  <c r="I852" i="6" a="1"/>
  <c r="E852" i="6"/>
  <c r="A852" i="6"/>
  <c r="I851" i="6"/>
  <c r="I851" i="6" a="1"/>
  <c r="E851" i="6"/>
  <c r="K851" i="6" s="1" a="1"/>
  <c r="K851" i="6" s="1"/>
  <c r="A851" i="6"/>
  <c r="I850" i="6"/>
  <c r="I850" i="6" a="1"/>
  <c r="E850" i="6"/>
  <c r="K850" i="6" s="1" a="1"/>
  <c r="K850" i="6" s="1"/>
  <c r="A850" i="6"/>
  <c r="K849" i="6" a="1"/>
  <c r="K849" i="6" s="1"/>
  <c r="J849" i="6" a="1"/>
  <c r="J849" i="6" s="1"/>
  <c r="I849" i="6"/>
  <c r="I849" i="6" a="1"/>
  <c r="E849" i="6"/>
  <c r="A849" i="6"/>
  <c r="J848" i="6" a="1"/>
  <c r="J848" i="6" s="1"/>
  <c r="I848" i="6"/>
  <c r="I848" i="6" a="1"/>
  <c r="E848" i="6"/>
  <c r="A848" i="6"/>
  <c r="I847" i="6"/>
  <c r="I847" i="6" a="1"/>
  <c r="E847" i="6"/>
  <c r="A847" i="6"/>
  <c r="I846" i="6"/>
  <c r="I846" i="6" a="1"/>
  <c r="E846" i="6"/>
  <c r="J846" i="6" s="1" a="1"/>
  <c r="J846" i="6" s="1"/>
  <c r="A846" i="6"/>
  <c r="I845" i="6"/>
  <c r="I845" i="6" a="1"/>
  <c r="E845" i="6"/>
  <c r="K845" i="6" s="1" a="1"/>
  <c r="K845" i="6" s="1"/>
  <c r="A845" i="6"/>
  <c r="I844" i="6"/>
  <c r="I844" i="6" a="1"/>
  <c r="E844" i="6"/>
  <c r="A844" i="6"/>
  <c r="I843" i="6" a="1"/>
  <c r="I843" i="6" s="1"/>
  <c r="E843" i="6"/>
  <c r="K843" i="6" s="1" a="1"/>
  <c r="K843" i="6" s="1"/>
  <c r="A843" i="6"/>
  <c r="K842" i="6" a="1"/>
  <c r="K842" i="6" s="1"/>
  <c r="I842" i="6" a="1"/>
  <c r="I842" i="6" s="1"/>
  <c r="E842" i="6"/>
  <c r="A842" i="6"/>
  <c r="K841" i="6" a="1"/>
  <c r="K841" i="6" s="1"/>
  <c r="I841" i="6" a="1"/>
  <c r="I841" i="6" s="1"/>
  <c r="E841" i="6"/>
  <c r="J841" i="6" s="1" a="1"/>
  <c r="J841" i="6" s="1"/>
  <c r="A841" i="6"/>
  <c r="J840" i="6" a="1"/>
  <c r="J840" i="6" s="1"/>
  <c r="I840" i="6"/>
  <c r="I840" i="6" a="1"/>
  <c r="E840" i="6"/>
  <c r="K840" i="6" s="1" a="1"/>
  <c r="K840" i="6" s="1"/>
  <c r="A840" i="6"/>
  <c r="I839" i="6" a="1"/>
  <c r="I839" i="6" s="1"/>
  <c r="E839" i="6"/>
  <c r="A839" i="6"/>
  <c r="I838" i="6" a="1"/>
  <c r="I838" i="6" s="1"/>
  <c r="E838" i="6"/>
  <c r="K838" i="6" s="1" a="1"/>
  <c r="K838" i="6" s="1"/>
  <c r="A838" i="6"/>
  <c r="I837" i="6"/>
  <c r="J837" i="6" s="1" a="1"/>
  <c r="J837" i="6" s="1"/>
  <c r="I837" i="6" a="1"/>
  <c r="E837" i="6"/>
  <c r="A837" i="6"/>
  <c r="I836" i="6" a="1"/>
  <c r="I836" i="6" s="1"/>
  <c r="E836" i="6"/>
  <c r="A836" i="6"/>
  <c r="I835" i="6" a="1"/>
  <c r="I835" i="6" s="1"/>
  <c r="J835" i="6" s="1" a="1"/>
  <c r="J835" i="6" s="1"/>
  <c r="E835" i="6"/>
  <c r="A835" i="6"/>
  <c r="I834" i="6" a="1"/>
  <c r="I834" i="6" s="1"/>
  <c r="E834" i="6"/>
  <c r="K834" i="6" s="1" a="1"/>
  <c r="K834" i="6" s="1"/>
  <c r="A834" i="6"/>
  <c r="I833" i="6" a="1"/>
  <c r="I833" i="6" s="1"/>
  <c r="E833" i="6"/>
  <c r="A833" i="6"/>
  <c r="J832" i="6" a="1"/>
  <c r="J832" i="6" s="1"/>
  <c r="I832" i="6"/>
  <c r="I832" i="6" a="1"/>
  <c r="E832" i="6"/>
  <c r="K832" i="6" s="1" a="1"/>
  <c r="K832" i="6" s="1"/>
  <c r="A832" i="6"/>
  <c r="I831" i="6" a="1"/>
  <c r="I831" i="6" s="1"/>
  <c r="E831" i="6"/>
  <c r="A831" i="6"/>
  <c r="I830" i="6" a="1"/>
  <c r="I830" i="6" s="1"/>
  <c r="E830" i="6"/>
  <c r="K830" i="6" s="1" a="1"/>
  <c r="K830" i="6" s="1"/>
  <c r="A830" i="6"/>
  <c r="I829" i="6"/>
  <c r="I829" i="6" a="1"/>
  <c r="E829" i="6"/>
  <c r="A829" i="6"/>
  <c r="I828" i="6"/>
  <c r="I828" i="6" a="1"/>
  <c r="E828" i="6"/>
  <c r="A828" i="6"/>
  <c r="I827" i="6" a="1"/>
  <c r="I827" i="6" s="1"/>
  <c r="E827" i="6"/>
  <c r="A827" i="6"/>
  <c r="I826" i="6" a="1"/>
  <c r="I826" i="6" s="1"/>
  <c r="E826" i="6"/>
  <c r="K826" i="6" s="1" a="1"/>
  <c r="K826" i="6" s="1"/>
  <c r="A826" i="6"/>
  <c r="I825" i="6" a="1"/>
  <c r="I825" i="6" s="1"/>
  <c r="E825" i="6"/>
  <c r="A825" i="6"/>
  <c r="I824" i="6"/>
  <c r="I824" i="6" a="1"/>
  <c r="E824" i="6"/>
  <c r="K824" i="6" s="1" a="1"/>
  <c r="K824" i="6" s="1"/>
  <c r="A824" i="6"/>
  <c r="I823" i="6" a="1"/>
  <c r="I823" i="6" s="1"/>
  <c r="E823" i="6"/>
  <c r="K823" i="6" s="1" a="1"/>
  <c r="K823" i="6" s="1"/>
  <c r="A823" i="6"/>
  <c r="I822" i="6" a="1"/>
  <c r="I822" i="6" s="1"/>
  <c r="E822" i="6"/>
  <c r="J822" i="6" s="1" a="1"/>
  <c r="J822" i="6" s="1"/>
  <c r="A822" i="6"/>
  <c r="I821" i="6"/>
  <c r="I821" i="6" a="1"/>
  <c r="E821" i="6"/>
  <c r="A821" i="6"/>
  <c r="I820" i="6"/>
  <c r="I820" i="6" a="1"/>
  <c r="E820" i="6"/>
  <c r="A820" i="6"/>
  <c r="I819" i="6" a="1"/>
  <c r="I819" i="6" s="1"/>
  <c r="E819" i="6"/>
  <c r="A819" i="6"/>
  <c r="K818" i="6" a="1"/>
  <c r="K818" i="6" s="1"/>
  <c r="I818" i="6" a="1"/>
  <c r="I818" i="6" s="1"/>
  <c r="J818" i="6" s="1" a="1"/>
  <c r="J818" i="6" s="1"/>
  <c r="E818" i="6"/>
  <c r="A818" i="6"/>
  <c r="K817" i="6" a="1"/>
  <c r="K817" i="6" s="1"/>
  <c r="I817" i="6" a="1"/>
  <c r="I817" i="6" s="1"/>
  <c r="E817" i="6"/>
  <c r="A817" i="6"/>
  <c r="I816" i="6"/>
  <c r="J816" i="6" s="1" a="1"/>
  <c r="J816" i="6" s="1"/>
  <c r="I816" i="6" a="1"/>
  <c r="E816" i="6"/>
  <c r="A816" i="6"/>
  <c r="J815" i="6" a="1"/>
  <c r="J815" i="6" s="1"/>
  <c r="I815" i="6"/>
  <c r="I815" i="6" a="1"/>
  <c r="E815" i="6"/>
  <c r="K815" i="6" s="1" a="1"/>
  <c r="K815" i="6" s="1"/>
  <c r="A815" i="6"/>
  <c r="I814" i="6"/>
  <c r="I814" i="6" a="1"/>
  <c r="E814" i="6"/>
  <c r="K814" i="6" s="1" a="1"/>
  <c r="K814" i="6" s="1"/>
  <c r="A814" i="6"/>
  <c r="I813" i="6"/>
  <c r="I813" i="6" a="1"/>
  <c r="E813" i="6"/>
  <c r="J813" i="6" s="1" a="1"/>
  <c r="J813" i="6" s="1"/>
  <c r="A813" i="6"/>
  <c r="I812" i="6"/>
  <c r="I812" i="6" a="1"/>
  <c r="E812" i="6"/>
  <c r="K812" i="6" s="1" a="1"/>
  <c r="K812" i="6" s="1"/>
  <c r="A812" i="6"/>
  <c r="I811" i="6"/>
  <c r="I811" i="6" a="1"/>
  <c r="E811" i="6"/>
  <c r="K811" i="6" s="1" a="1"/>
  <c r="K811" i="6" s="1"/>
  <c r="A811" i="6"/>
  <c r="I810" i="6"/>
  <c r="I810" i="6" a="1"/>
  <c r="E810" i="6"/>
  <c r="J810" i="6" s="1" a="1"/>
  <c r="J810" i="6" s="1"/>
  <c r="A810" i="6"/>
  <c r="I809" i="6"/>
  <c r="I809" i="6" a="1"/>
  <c r="E809" i="6"/>
  <c r="K809" i="6" s="1" a="1"/>
  <c r="K809" i="6" s="1"/>
  <c r="A809" i="6"/>
  <c r="I808" i="6"/>
  <c r="I808" i="6" a="1"/>
  <c r="E808" i="6"/>
  <c r="K808" i="6" s="1" a="1"/>
  <c r="K808" i="6" s="1"/>
  <c r="A808" i="6"/>
  <c r="I807" i="6"/>
  <c r="I807" i="6" a="1"/>
  <c r="E807" i="6"/>
  <c r="J807" i="6" s="1" a="1"/>
  <c r="J807" i="6" s="1"/>
  <c r="A807" i="6"/>
  <c r="K806" i="6" a="1"/>
  <c r="K806" i="6" s="1"/>
  <c r="I806" i="6"/>
  <c r="I806" i="6" a="1"/>
  <c r="E806" i="6"/>
  <c r="J806" i="6" s="1" a="1"/>
  <c r="J806" i="6" s="1"/>
  <c r="A806" i="6"/>
  <c r="I805" i="6"/>
  <c r="I805" i="6" a="1"/>
  <c r="E805" i="6"/>
  <c r="K805" i="6" s="1" a="1"/>
  <c r="K805" i="6" s="1"/>
  <c r="A805" i="6"/>
  <c r="I804" i="6"/>
  <c r="I804" i="6" a="1"/>
  <c r="E804" i="6"/>
  <c r="K804" i="6" s="1" a="1"/>
  <c r="K804" i="6" s="1"/>
  <c r="A804" i="6"/>
  <c r="I803" i="6"/>
  <c r="I803" i="6" a="1"/>
  <c r="E803" i="6"/>
  <c r="K803" i="6" s="1" a="1"/>
  <c r="K803" i="6" s="1"/>
  <c r="A803" i="6"/>
  <c r="I802" i="6" a="1"/>
  <c r="I802" i="6" s="1"/>
  <c r="E802" i="6"/>
  <c r="A802" i="6"/>
  <c r="I801" i="6"/>
  <c r="I801" i="6" a="1"/>
  <c r="E801" i="6"/>
  <c r="K801" i="6" s="1" a="1"/>
  <c r="K801" i="6" s="1"/>
  <c r="A801" i="6"/>
  <c r="I800" i="6"/>
  <c r="I800" i="6" a="1"/>
  <c r="E800" i="6"/>
  <c r="A800" i="6"/>
  <c r="I799" i="6" a="1"/>
  <c r="I799" i="6" s="1"/>
  <c r="E799" i="6"/>
  <c r="K799" i="6" s="1" a="1"/>
  <c r="K799" i="6" s="1"/>
  <c r="A799" i="6"/>
  <c r="I798" i="6"/>
  <c r="I798" i="6" a="1"/>
  <c r="E798" i="6"/>
  <c r="J798" i="6" s="1" a="1"/>
  <c r="J798" i="6" s="1"/>
  <c r="A798" i="6"/>
  <c r="I797" i="6"/>
  <c r="I797" i="6" a="1"/>
  <c r="E797" i="6"/>
  <c r="A797" i="6"/>
  <c r="I796" i="6"/>
  <c r="I796" i="6" a="1"/>
  <c r="E796" i="6"/>
  <c r="K796" i="6" s="1" a="1"/>
  <c r="K796" i="6" s="1"/>
  <c r="A796" i="6"/>
  <c r="I795" i="6" a="1"/>
  <c r="I795" i="6" s="1"/>
  <c r="E795" i="6"/>
  <c r="K795" i="6" s="1" a="1"/>
  <c r="K795" i="6" s="1"/>
  <c r="A795" i="6"/>
  <c r="I794" i="6" a="1"/>
  <c r="I794" i="6" s="1"/>
  <c r="E794" i="6"/>
  <c r="A794" i="6"/>
  <c r="I793" i="6"/>
  <c r="I793" i="6" a="1"/>
  <c r="E793" i="6"/>
  <c r="K793" i="6" s="1" a="1"/>
  <c r="K793" i="6" s="1"/>
  <c r="A793" i="6"/>
  <c r="I792" i="6"/>
  <c r="I792" i="6" a="1"/>
  <c r="E792" i="6"/>
  <c r="A792" i="6"/>
  <c r="I791" i="6" a="1"/>
  <c r="I791" i="6" s="1"/>
  <c r="E791" i="6"/>
  <c r="K791" i="6" s="1" a="1"/>
  <c r="K791" i="6" s="1"/>
  <c r="A791" i="6"/>
  <c r="I790" i="6"/>
  <c r="I790" i="6" a="1"/>
  <c r="E790" i="6"/>
  <c r="A790" i="6"/>
  <c r="I789" i="6"/>
  <c r="J789" i="6" s="1" a="1"/>
  <c r="J789" i="6" s="1"/>
  <c r="I789" i="6" a="1"/>
  <c r="E789" i="6"/>
  <c r="A789" i="6"/>
  <c r="I788" i="6"/>
  <c r="I788" i="6" a="1"/>
  <c r="E788" i="6"/>
  <c r="K788" i="6" s="1" a="1"/>
  <c r="K788" i="6" s="1"/>
  <c r="A788" i="6"/>
  <c r="I787" i="6" a="1"/>
  <c r="I787" i="6" s="1"/>
  <c r="E787" i="6"/>
  <c r="A787" i="6"/>
  <c r="I786" i="6" a="1"/>
  <c r="I786" i="6" s="1"/>
  <c r="E786" i="6"/>
  <c r="A786" i="6"/>
  <c r="I785" i="6"/>
  <c r="I785" i="6" a="1"/>
  <c r="E785" i="6"/>
  <c r="K785" i="6" s="1" a="1"/>
  <c r="K785" i="6" s="1"/>
  <c r="A785" i="6"/>
  <c r="I784" i="6"/>
  <c r="I784" i="6" a="1"/>
  <c r="E784" i="6"/>
  <c r="A784" i="6"/>
  <c r="K783" i="6"/>
  <c r="I783" i="6" a="1"/>
  <c r="I783" i="6" s="1"/>
  <c r="E783" i="6"/>
  <c r="K783" i="6" s="1" a="1"/>
  <c r="A783" i="6"/>
  <c r="I782" i="6"/>
  <c r="I782" i="6" a="1"/>
  <c r="E782" i="6"/>
  <c r="J782" i="6" s="1" a="1"/>
  <c r="J782" i="6" s="1"/>
  <c r="A782" i="6"/>
  <c r="I781" i="6"/>
  <c r="I781" i="6" a="1"/>
  <c r="E781" i="6"/>
  <c r="A781" i="6"/>
  <c r="I780" i="6"/>
  <c r="I780" i="6" a="1"/>
  <c r="E780" i="6"/>
  <c r="K780" i="6" s="1" a="1"/>
  <c r="K780" i="6" s="1"/>
  <c r="A780" i="6"/>
  <c r="I779" i="6" a="1"/>
  <c r="I779" i="6" s="1"/>
  <c r="E779" i="6"/>
  <c r="A779" i="6"/>
  <c r="I778" i="6" a="1"/>
  <c r="I778" i="6" s="1"/>
  <c r="E778" i="6"/>
  <c r="A778" i="6"/>
  <c r="I777" i="6"/>
  <c r="I777" i="6" a="1"/>
  <c r="E777" i="6"/>
  <c r="K777" i="6" s="1" a="1"/>
  <c r="K777" i="6" s="1"/>
  <c r="A777" i="6"/>
  <c r="I776" i="6"/>
  <c r="I776" i="6" a="1"/>
  <c r="E776" i="6"/>
  <c r="A776" i="6"/>
  <c r="I775" i="6" a="1"/>
  <c r="I775" i="6" s="1"/>
  <c r="E775" i="6"/>
  <c r="K775" i="6" s="1" a="1"/>
  <c r="K775" i="6" s="1"/>
  <c r="A775" i="6"/>
  <c r="I774" i="6"/>
  <c r="I774" i="6" a="1"/>
  <c r="E774" i="6"/>
  <c r="A774" i="6"/>
  <c r="I773" i="6"/>
  <c r="I773" i="6" a="1"/>
  <c r="E773" i="6"/>
  <c r="A773" i="6"/>
  <c r="I772" i="6"/>
  <c r="I772" i="6" a="1"/>
  <c r="E772" i="6"/>
  <c r="K772" i="6" s="1" a="1"/>
  <c r="K772" i="6" s="1"/>
  <c r="A772" i="6"/>
  <c r="I771" i="6" a="1"/>
  <c r="I771" i="6" s="1"/>
  <c r="J771" i="6" s="1" a="1"/>
  <c r="J771" i="6" s="1"/>
  <c r="E771" i="6"/>
  <c r="K771" i="6" s="1" a="1"/>
  <c r="K771" i="6" s="1"/>
  <c r="A771" i="6"/>
  <c r="I770" i="6" a="1"/>
  <c r="I770" i="6" s="1"/>
  <c r="E770" i="6"/>
  <c r="A770" i="6"/>
  <c r="I769" i="6"/>
  <c r="I769" i="6" a="1"/>
  <c r="E769" i="6"/>
  <c r="K769" i="6" s="1" a="1"/>
  <c r="K769" i="6" s="1"/>
  <c r="A769" i="6"/>
  <c r="I768" i="6"/>
  <c r="I768" i="6" a="1"/>
  <c r="E768" i="6"/>
  <c r="A768" i="6"/>
  <c r="J767" i="6" a="1"/>
  <c r="J767" i="6" s="1"/>
  <c r="I767" i="6" a="1"/>
  <c r="I767" i="6" s="1"/>
  <c r="E767" i="6"/>
  <c r="K767" i="6" s="1" a="1"/>
  <c r="K767" i="6" s="1"/>
  <c r="A767" i="6"/>
  <c r="I766" i="6"/>
  <c r="I766" i="6" a="1"/>
  <c r="E766" i="6"/>
  <c r="J766" i="6" s="1" a="1"/>
  <c r="J766" i="6" s="1"/>
  <c r="A766" i="6"/>
  <c r="I765" i="6"/>
  <c r="J765" i="6" s="1" a="1"/>
  <c r="J765" i="6" s="1"/>
  <c r="I765" i="6" a="1"/>
  <c r="E765" i="6"/>
  <c r="A765" i="6"/>
  <c r="I764" i="6"/>
  <c r="I764" i="6" a="1"/>
  <c r="E764" i="6"/>
  <c r="K764" i="6" s="1" a="1"/>
  <c r="K764" i="6" s="1"/>
  <c r="A764" i="6"/>
  <c r="I763" i="6"/>
  <c r="K763" i="6" s="1" a="1"/>
  <c r="K763" i="6" s="1"/>
  <c r="I763" i="6" a="1"/>
  <c r="E763" i="6"/>
  <c r="A763" i="6"/>
  <c r="I762" i="6" a="1"/>
  <c r="I762" i="6" s="1"/>
  <c r="J762" i="6" s="1" a="1"/>
  <c r="J762" i="6" s="1"/>
  <c r="E762" i="6"/>
  <c r="A762" i="6"/>
  <c r="I761" i="6"/>
  <c r="I761" i="6" a="1"/>
  <c r="E761" i="6"/>
  <c r="A761" i="6"/>
  <c r="J760" i="6" a="1"/>
  <c r="J760" i="6" s="1"/>
  <c r="I760" i="6" a="1"/>
  <c r="I760" i="6" s="1"/>
  <c r="E760" i="6"/>
  <c r="K760" i="6" s="1" a="1"/>
  <c r="K760" i="6" s="1"/>
  <c r="A760" i="6"/>
  <c r="I759" i="6"/>
  <c r="I759" i="6" a="1"/>
  <c r="E759" i="6"/>
  <c r="K759" i="6" s="1" a="1"/>
  <c r="K759" i="6" s="1"/>
  <c r="A759" i="6"/>
  <c r="K758" i="6" a="1"/>
  <c r="K758" i="6" s="1"/>
  <c r="I758" i="6" a="1"/>
  <c r="I758" i="6" s="1"/>
  <c r="J758" i="6" s="1" a="1"/>
  <c r="J758" i="6" s="1"/>
  <c r="E758" i="6"/>
  <c r="A758" i="6"/>
  <c r="I757" i="6" a="1"/>
  <c r="I757" i="6" s="1"/>
  <c r="E757" i="6"/>
  <c r="A757" i="6"/>
  <c r="I756" i="6"/>
  <c r="I756" i="6" a="1"/>
  <c r="E756" i="6"/>
  <c r="J756" i="6" s="1" a="1"/>
  <c r="J756" i="6" s="1"/>
  <c r="A756" i="6"/>
  <c r="I755" i="6"/>
  <c r="I755" i="6" a="1"/>
  <c r="E755" i="6"/>
  <c r="A755" i="6"/>
  <c r="I754" i="6" a="1"/>
  <c r="I754" i="6" s="1"/>
  <c r="E754" i="6"/>
  <c r="A754" i="6"/>
  <c r="I753" i="6"/>
  <c r="I753" i="6" a="1"/>
  <c r="E753" i="6"/>
  <c r="A753" i="6"/>
  <c r="J752" i="6" a="1"/>
  <c r="J752" i="6" s="1"/>
  <c r="I752" i="6" a="1"/>
  <c r="I752" i="6" s="1"/>
  <c r="E752" i="6"/>
  <c r="K752" i="6" s="1" a="1"/>
  <c r="K752" i="6" s="1"/>
  <c r="A752" i="6"/>
  <c r="I751" i="6"/>
  <c r="I751" i="6" a="1"/>
  <c r="E751" i="6"/>
  <c r="K751" i="6" s="1" a="1"/>
  <c r="K751" i="6" s="1"/>
  <c r="A751" i="6"/>
  <c r="K750" i="6" a="1"/>
  <c r="K750" i="6" s="1"/>
  <c r="I750" i="6" a="1"/>
  <c r="I750" i="6" s="1"/>
  <c r="E750" i="6"/>
  <c r="A750" i="6"/>
  <c r="I749" i="6" a="1"/>
  <c r="I749" i="6" s="1"/>
  <c r="E749" i="6"/>
  <c r="K749" i="6" s="1" a="1"/>
  <c r="K749" i="6" s="1"/>
  <c r="A749" i="6"/>
  <c r="I748" i="6"/>
  <c r="I748" i="6" a="1"/>
  <c r="E748" i="6"/>
  <c r="J748" i="6" s="1" a="1"/>
  <c r="J748" i="6" s="1"/>
  <c r="A748" i="6"/>
  <c r="I747" i="6"/>
  <c r="I747" i="6" a="1"/>
  <c r="E747" i="6"/>
  <c r="A747" i="6"/>
  <c r="K746" i="6"/>
  <c r="I746" i="6" a="1"/>
  <c r="I746" i="6" s="1"/>
  <c r="E746" i="6"/>
  <c r="K746" i="6" s="1" a="1"/>
  <c r="A746" i="6"/>
  <c r="I745" i="6"/>
  <c r="I745" i="6" a="1"/>
  <c r="E745" i="6"/>
  <c r="A745" i="6"/>
  <c r="I744" i="6" a="1"/>
  <c r="I744" i="6" s="1"/>
  <c r="E744" i="6"/>
  <c r="J744" i="6" s="1" a="1"/>
  <c r="J744" i="6" s="1"/>
  <c r="A744" i="6"/>
  <c r="I743" i="6"/>
  <c r="J743" i="6" s="1" a="1"/>
  <c r="J743" i="6" s="1"/>
  <c r="I743" i="6" a="1"/>
  <c r="E743" i="6"/>
  <c r="K743" i="6" s="1" a="1"/>
  <c r="K743" i="6" s="1"/>
  <c r="A743" i="6"/>
  <c r="I742" i="6" a="1"/>
  <c r="I742" i="6" s="1"/>
  <c r="E742" i="6"/>
  <c r="A742" i="6"/>
  <c r="I741" i="6" a="1"/>
  <c r="I741" i="6" s="1"/>
  <c r="E741" i="6"/>
  <c r="A741" i="6"/>
  <c r="I740" i="6"/>
  <c r="I740" i="6" a="1"/>
  <c r="E740" i="6"/>
  <c r="J740" i="6" s="1" a="1"/>
  <c r="J740" i="6" s="1"/>
  <c r="A740" i="6"/>
  <c r="I739" i="6"/>
  <c r="I739" i="6" a="1"/>
  <c r="E739" i="6"/>
  <c r="A739" i="6"/>
  <c r="I738" i="6" a="1"/>
  <c r="I738" i="6" s="1"/>
  <c r="E738" i="6"/>
  <c r="K738" i="6" s="1" a="1"/>
  <c r="K738" i="6" s="1"/>
  <c r="A738" i="6"/>
  <c r="I737" i="6"/>
  <c r="I737" i="6" a="1"/>
  <c r="E737" i="6"/>
  <c r="A737" i="6"/>
  <c r="J736" i="6" a="1"/>
  <c r="J736" i="6" s="1"/>
  <c r="I736" i="6" a="1"/>
  <c r="I736" i="6" s="1"/>
  <c r="E736" i="6"/>
  <c r="K736" i="6" s="1" a="1"/>
  <c r="K736" i="6" s="1"/>
  <c r="A736" i="6"/>
  <c r="I735" i="6"/>
  <c r="I735" i="6" a="1"/>
  <c r="E735" i="6"/>
  <c r="K735" i="6" s="1" a="1"/>
  <c r="K735" i="6" s="1"/>
  <c r="A735" i="6"/>
  <c r="I734" i="6" a="1"/>
  <c r="I734" i="6" s="1"/>
  <c r="E734" i="6"/>
  <c r="A734" i="6"/>
  <c r="I733" i="6" a="1"/>
  <c r="I733" i="6" s="1"/>
  <c r="E733" i="6"/>
  <c r="K733" i="6" s="1" a="1"/>
  <c r="K733" i="6" s="1"/>
  <c r="A733" i="6"/>
  <c r="I732" i="6"/>
  <c r="I732" i="6" a="1"/>
  <c r="E732" i="6"/>
  <c r="J732" i="6" s="1" a="1"/>
  <c r="J732" i="6" s="1"/>
  <c r="A732" i="6"/>
  <c r="I731" i="6"/>
  <c r="I731" i="6" a="1"/>
  <c r="E731" i="6"/>
  <c r="A731" i="6"/>
  <c r="I730" i="6" a="1"/>
  <c r="I730" i="6" s="1"/>
  <c r="J730" i="6" s="1" a="1"/>
  <c r="J730" i="6" s="1"/>
  <c r="E730" i="6"/>
  <c r="K730" i="6" s="1" a="1"/>
  <c r="K730" i="6" s="1"/>
  <c r="A730" i="6"/>
  <c r="I729" i="6"/>
  <c r="I729" i="6" a="1"/>
  <c r="E729" i="6"/>
  <c r="A729" i="6"/>
  <c r="J728" i="6" a="1"/>
  <c r="J728" i="6" s="1"/>
  <c r="I728" i="6" a="1"/>
  <c r="I728" i="6" s="1"/>
  <c r="E728" i="6"/>
  <c r="K728" i="6" s="1" a="1"/>
  <c r="K728" i="6" s="1"/>
  <c r="A728" i="6"/>
  <c r="I727" i="6"/>
  <c r="I727" i="6" a="1"/>
  <c r="E727" i="6"/>
  <c r="K727" i="6" s="1" a="1"/>
  <c r="K727" i="6" s="1"/>
  <c r="A727" i="6"/>
  <c r="K726" i="6" a="1"/>
  <c r="K726" i="6" s="1"/>
  <c r="I726" i="6" a="1"/>
  <c r="I726" i="6" s="1"/>
  <c r="J726" i="6" s="1" a="1"/>
  <c r="J726" i="6" s="1"/>
  <c r="E726" i="6"/>
  <c r="A726" i="6"/>
  <c r="I725" i="6" a="1"/>
  <c r="I725" i="6" s="1"/>
  <c r="E725" i="6"/>
  <c r="K725" i="6" s="1" a="1"/>
  <c r="K725" i="6" s="1"/>
  <c r="A725" i="6"/>
  <c r="J724" i="6" a="1"/>
  <c r="J724" i="6" s="1"/>
  <c r="I724" i="6"/>
  <c r="I724" i="6" a="1"/>
  <c r="E724" i="6"/>
  <c r="K724" i="6" s="1" a="1"/>
  <c r="K724" i="6" s="1"/>
  <c r="A724" i="6"/>
  <c r="I723" i="6"/>
  <c r="I723" i="6" a="1"/>
  <c r="E723" i="6"/>
  <c r="A723" i="6"/>
  <c r="I722" i="6" a="1"/>
  <c r="I722" i="6" s="1"/>
  <c r="J722" i="6" s="1" a="1"/>
  <c r="J722" i="6" s="1"/>
  <c r="E722" i="6"/>
  <c r="A722" i="6"/>
  <c r="I721" i="6"/>
  <c r="I721" i="6" a="1"/>
  <c r="E721" i="6"/>
  <c r="A721" i="6"/>
  <c r="K720" i="6" a="1"/>
  <c r="K720" i="6" s="1"/>
  <c r="J720" i="6" a="1"/>
  <c r="J720" i="6" s="1"/>
  <c r="I720" i="6" a="1"/>
  <c r="I720" i="6" s="1"/>
  <c r="E720" i="6"/>
  <c r="A720" i="6"/>
  <c r="I719" i="6"/>
  <c r="I719" i="6" a="1"/>
  <c r="E719" i="6"/>
  <c r="K719" i="6" s="1" a="1"/>
  <c r="K719" i="6" s="1"/>
  <c r="A719" i="6"/>
  <c r="K718" i="6" a="1"/>
  <c r="K718" i="6" s="1"/>
  <c r="I718" i="6"/>
  <c r="I718" i="6" a="1"/>
  <c r="E718" i="6"/>
  <c r="A718" i="6"/>
  <c r="I717" i="6"/>
  <c r="I717" i="6" a="1"/>
  <c r="E717" i="6"/>
  <c r="A717" i="6"/>
  <c r="I716" i="6"/>
  <c r="I716" i="6" a="1"/>
  <c r="E716" i="6"/>
  <c r="A716" i="6"/>
  <c r="I715" i="6"/>
  <c r="I715" i="6" a="1"/>
  <c r="E715" i="6"/>
  <c r="K715" i="6" s="1" a="1"/>
  <c r="K715" i="6" s="1"/>
  <c r="A715" i="6"/>
  <c r="I714" i="6"/>
  <c r="I714" i="6" a="1"/>
  <c r="E714" i="6"/>
  <c r="K714" i="6" s="1" a="1"/>
  <c r="K714" i="6" s="1"/>
  <c r="A714" i="6"/>
  <c r="I713" i="6"/>
  <c r="I713" i="6" a="1"/>
  <c r="E713" i="6"/>
  <c r="J713" i="6" s="1" a="1"/>
  <c r="J713" i="6" s="1"/>
  <c r="A713" i="6"/>
  <c r="I712" i="6"/>
  <c r="I712" i="6" a="1"/>
  <c r="E712" i="6"/>
  <c r="A712" i="6"/>
  <c r="I711" i="6" a="1"/>
  <c r="I711" i="6" s="1"/>
  <c r="E711" i="6"/>
  <c r="K711" i="6" s="1" a="1"/>
  <c r="K711" i="6" s="1"/>
  <c r="A711" i="6"/>
  <c r="I710" i="6" a="1"/>
  <c r="I710" i="6" s="1"/>
  <c r="E710" i="6"/>
  <c r="K710" i="6" s="1" a="1"/>
  <c r="K710" i="6" s="1"/>
  <c r="A710" i="6"/>
  <c r="I709" i="6" a="1"/>
  <c r="I709" i="6" s="1"/>
  <c r="E709" i="6"/>
  <c r="K709" i="6" s="1" a="1"/>
  <c r="K709" i="6" s="1"/>
  <c r="A709" i="6"/>
  <c r="I708" i="6"/>
  <c r="I708" i="6" a="1"/>
  <c r="E708" i="6"/>
  <c r="K708" i="6" s="1" a="1"/>
  <c r="K708" i="6" s="1"/>
  <c r="A708" i="6"/>
  <c r="I707" i="6" a="1"/>
  <c r="I707" i="6" s="1"/>
  <c r="E707" i="6"/>
  <c r="A707" i="6"/>
  <c r="I706" i="6" a="1"/>
  <c r="I706" i="6" s="1"/>
  <c r="E706" i="6"/>
  <c r="A706" i="6"/>
  <c r="I705" i="6"/>
  <c r="K705" i="6" s="1" a="1"/>
  <c r="K705" i="6" s="1"/>
  <c r="I705" i="6" a="1"/>
  <c r="E705" i="6"/>
  <c r="A705" i="6"/>
  <c r="I704" i="6" a="1"/>
  <c r="I704" i="6" s="1"/>
  <c r="E704" i="6"/>
  <c r="A704" i="6"/>
  <c r="K703" i="6"/>
  <c r="I703" i="6" a="1"/>
  <c r="I703" i="6" s="1"/>
  <c r="E703" i="6"/>
  <c r="K703" i="6" s="1" a="1"/>
  <c r="A703" i="6"/>
  <c r="I702" i="6" a="1"/>
  <c r="I702" i="6" s="1"/>
  <c r="E702" i="6"/>
  <c r="K702" i="6" s="1" a="1"/>
  <c r="K702" i="6" s="1"/>
  <c r="A702" i="6"/>
  <c r="I701" i="6" a="1"/>
  <c r="I701" i="6" s="1"/>
  <c r="E701" i="6"/>
  <c r="A701" i="6"/>
  <c r="I700" i="6"/>
  <c r="J700" i="6" s="1" a="1"/>
  <c r="J700" i="6" s="1"/>
  <c r="I700" i="6" a="1"/>
  <c r="E700" i="6"/>
  <c r="K700" i="6" s="1" a="1"/>
  <c r="K700" i="6" s="1"/>
  <c r="A700" i="6"/>
  <c r="I699" i="6" a="1"/>
  <c r="I699" i="6" s="1"/>
  <c r="E699" i="6"/>
  <c r="A699" i="6"/>
  <c r="I698" i="6" a="1"/>
  <c r="I698" i="6" s="1"/>
  <c r="E698" i="6"/>
  <c r="A698" i="6"/>
  <c r="I697" i="6"/>
  <c r="I697" i="6" a="1"/>
  <c r="E697" i="6"/>
  <c r="J697" i="6" s="1" a="1"/>
  <c r="J697" i="6" s="1"/>
  <c r="A697" i="6"/>
  <c r="I696" i="6"/>
  <c r="I696" i="6" a="1"/>
  <c r="E696" i="6"/>
  <c r="A696" i="6"/>
  <c r="I695" i="6" a="1"/>
  <c r="I695" i="6" s="1"/>
  <c r="E695" i="6"/>
  <c r="A695" i="6"/>
  <c r="I694" i="6" a="1"/>
  <c r="I694" i="6" s="1"/>
  <c r="E694" i="6"/>
  <c r="K694" i="6" s="1" a="1"/>
  <c r="K694" i="6" s="1"/>
  <c r="A694" i="6"/>
  <c r="I693" i="6" a="1"/>
  <c r="I693" i="6" s="1"/>
  <c r="J693" i="6" s="1" a="1"/>
  <c r="J693" i="6" s="1"/>
  <c r="E693" i="6"/>
  <c r="A693" i="6"/>
  <c r="I692" i="6"/>
  <c r="I692" i="6" a="1"/>
  <c r="E692" i="6"/>
  <c r="K692" i="6" s="1" a="1"/>
  <c r="K692" i="6" s="1"/>
  <c r="A692" i="6"/>
  <c r="I691" i="6" a="1"/>
  <c r="I691" i="6" s="1"/>
  <c r="J691" i="6" s="1" a="1"/>
  <c r="J691" i="6" s="1"/>
  <c r="E691" i="6"/>
  <c r="A691" i="6"/>
  <c r="I690" i="6" a="1"/>
  <c r="I690" i="6" s="1"/>
  <c r="E690" i="6"/>
  <c r="K690" i="6" s="1" a="1"/>
  <c r="K690" i="6" s="1"/>
  <c r="A690" i="6"/>
  <c r="K689" i="6" a="1"/>
  <c r="K689" i="6" s="1"/>
  <c r="I689" i="6"/>
  <c r="J689" i="6" s="1" a="1"/>
  <c r="J689" i="6" s="1"/>
  <c r="I689" i="6" a="1"/>
  <c r="E689" i="6"/>
  <c r="A689" i="6"/>
  <c r="I688" i="6" a="1"/>
  <c r="I688" i="6" s="1"/>
  <c r="E688" i="6"/>
  <c r="A688" i="6"/>
  <c r="I687" i="6" a="1"/>
  <c r="I687" i="6" s="1"/>
  <c r="E687" i="6"/>
  <c r="A687" i="6"/>
  <c r="I686" i="6" a="1"/>
  <c r="I686" i="6" s="1"/>
  <c r="E686" i="6"/>
  <c r="K686" i="6" s="1" a="1"/>
  <c r="K686" i="6" s="1"/>
  <c r="A686" i="6"/>
  <c r="I685" i="6" a="1"/>
  <c r="I685" i="6" s="1"/>
  <c r="E685" i="6"/>
  <c r="A685" i="6"/>
  <c r="I684" i="6"/>
  <c r="I684" i="6" a="1"/>
  <c r="E684" i="6"/>
  <c r="K684" i="6" s="1" a="1"/>
  <c r="K684" i="6" s="1"/>
  <c r="A684" i="6"/>
  <c r="I683" i="6" a="1"/>
  <c r="I683" i="6" s="1"/>
  <c r="E683" i="6"/>
  <c r="A683" i="6"/>
  <c r="I682" i="6" a="1"/>
  <c r="I682" i="6" s="1"/>
  <c r="E682" i="6"/>
  <c r="K682" i="6" s="1" a="1"/>
  <c r="K682" i="6" s="1"/>
  <c r="A682" i="6"/>
  <c r="I681" i="6"/>
  <c r="I681" i="6" a="1"/>
  <c r="E681" i="6"/>
  <c r="K681" i="6" s="1" a="1"/>
  <c r="K681" i="6" s="1"/>
  <c r="A681" i="6"/>
  <c r="I680" i="6" a="1"/>
  <c r="I680" i="6" s="1"/>
  <c r="E680" i="6"/>
  <c r="A680" i="6"/>
  <c r="I679" i="6" a="1"/>
  <c r="I679" i="6" s="1"/>
  <c r="E679" i="6"/>
  <c r="A679" i="6"/>
  <c r="I678" i="6" a="1"/>
  <c r="I678" i="6" s="1"/>
  <c r="E678" i="6"/>
  <c r="K678" i="6" s="1" a="1"/>
  <c r="K678" i="6" s="1"/>
  <c r="A678" i="6"/>
  <c r="I677" i="6" a="1"/>
  <c r="I677" i="6" s="1"/>
  <c r="E677" i="6"/>
  <c r="K677" i="6" s="1" a="1"/>
  <c r="K677" i="6" s="1"/>
  <c r="A677" i="6"/>
  <c r="I676" i="6"/>
  <c r="I676" i="6" a="1"/>
  <c r="E676" i="6"/>
  <c r="K676" i="6" s="1" a="1"/>
  <c r="K676" i="6" s="1"/>
  <c r="A676" i="6"/>
  <c r="I675" i="6" a="1"/>
  <c r="I675" i="6" s="1"/>
  <c r="E675" i="6"/>
  <c r="A675" i="6"/>
  <c r="I674" i="6" a="1"/>
  <c r="I674" i="6" s="1"/>
  <c r="E674" i="6"/>
  <c r="K674" i="6" s="1" a="1"/>
  <c r="K674" i="6" s="1"/>
  <c r="A674" i="6"/>
  <c r="I673" i="6"/>
  <c r="J673" i="6" s="1" a="1"/>
  <c r="J673" i="6" s="1"/>
  <c r="I673" i="6" a="1"/>
  <c r="E673" i="6"/>
  <c r="K673" i="6" s="1" a="1"/>
  <c r="K673" i="6" s="1"/>
  <c r="A673" i="6"/>
  <c r="I672" i="6" a="1"/>
  <c r="I672" i="6" s="1"/>
  <c r="E672" i="6"/>
  <c r="A672" i="6"/>
  <c r="I671" i="6" a="1"/>
  <c r="I671" i="6" s="1"/>
  <c r="E671" i="6"/>
  <c r="A671" i="6"/>
  <c r="I670" i="6" a="1"/>
  <c r="I670" i="6" s="1"/>
  <c r="E670" i="6"/>
  <c r="K670" i="6" s="1" a="1"/>
  <c r="K670" i="6" s="1"/>
  <c r="A670" i="6"/>
  <c r="I669" i="6" a="1"/>
  <c r="I669" i="6" s="1"/>
  <c r="E669" i="6"/>
  <c r="K669" i="6" s="1" a="1"/>
  <c r="K669" i="6" s="1"/>
  <c r="A669" i="6"/>
  <c r="I668" i="6"/>
  <c r="J668" i="6" s="1" a="1"/>
  <c r="J668" i="6" s="1"/>
  <c r="I668" i="6" a="1"/>
  <c r="E668" i="6"/>
  <c r="K668" i="6" s="1" a="1"/>
  <c r="K668" i="6" s="1"/>
  <c r="A668" i="6"/>
  <c r="I667" i="6" a="1"/>
  <c r="I667" i="6" s="1"/>
  <c r="E667" i="6"/>
  <c r="A667" i="6"/>
  <c r="I666" i="6" a="1"/>
  <c r="I666" i="6" s="1"/>
  <c r="J666" i="6" s="1" a="1"/>
  <c r="J666" i="6" s="1"/>
  <c r="E666" i="6"/>
  <c r="K666" i="6" s="1" a="1"/>
  <c r="K666" i="6" s="1"/>
  <c r="A666" i="6"/>
  <c r="K665" i="6" a="1"/>
  <c r="K665" i="6" s="1"/>
  <c r="I665" i="6"/>
  <c r="I665" i="6" a="1"/>
  <c r="E665" i="6"/>
  <c r="A665" i="6"/>
  <c r="I664" i="6" a="1"/>
  <c r="I664" i="6" s="1"/>
  <c r="E664" i="6"/>
  <c r="A664" i="6"/>
  <c r="I663" i="6" a="1"/>
  <c r="I663" i="6" s="1"/>
  <c r="E663" i="6"/>
  <c r="A663" i="6"/>
  <c r="I662" i="6" a="1"/>
  <c r="I662" i="6" s="1"/>
  <c r="E662" i="6"/>
  <c r="K662" i="6" s="1" a="1"/>
  <c r="K662" i="6" s="1"/>
  <c r="A662" i="6"/>
  <c r="I661" i="6" a="1"/>
  <c r="I661" i="6" s="1"/>
  <c r="E661" i="6"/>
  <c r="A661" i="6"/>
  <c r="I660" i="6"/>
  <c r="I660" i="6" a="1"/>
  <c r="E660" i="6"/>
  <c r="A660" i="6"/>
  <c r="I659" i="6" a="1"/>
  <c r="I659" i="6" s="1"/>
  <c r="E659" i="6"/>
  <c r="A659" i="6"/>
  <c r="I658" i="6" a="1"/>
  <c r="I658" i="6" s="1"/>
  <c r="E658" i="6"/>
  <c r="J658" i="6" s="1" a="1"/>
  <c r="J658" i="6" s="1"/>
  <c r="A658" i="6"/>
  <c r="J657" i="6" a="1"/>
  <c r="J657" i="6" s="1"/>
  <c r="I657" i="6"/>
  <c r="I657" i="6" a="1"/>
  <c r="E657" i="6"/>
  <c r="A657" i="6"/>
  <c r="I656" i="6" a="1"/>
  <c r="I656" i="6" s="1"/>
  <c r="E656" i="6"/>
  <c r="K656" i="6" s="1" a="1"/>
  <c r="K656" i="6" s="1"/>
  <c r="A656" i="6"/>
  <c r="I655" i="6"/>
  <c r="I655" i="6" a="1"/>
  <c r="E655" i="6"/>
  <c r="A655" i="6"/>
  <c r="I654" i="6" a="1"/>
  <c r="I654" i="6" s="1"/>
  <c r="E654" i="6"/>
  <c r="K654" i="6" s="1" a="1"/>
  <c r="K654" i="6" s="1"/>
  <c r="A654" i="6"/>
  <c r="I653" i="6" a="1"/>
  <c r="I653" i="6" s="1"/>
  <c r="E653" i="6"/>
  <c r="K653" i="6" s="1" a="1"/>
  <c r="K653" i="6" s="1"/>
  <c r="A653" i="6"/>
  <c r="I652" i="6"/>
  <c r="I652" i="6" a="1"/>
  <c r="E652" i="6"/>
  <c r="K652" i="6" s="1" a="1"/>
  <c r="K652" i="6" s="1"/>
  <c r="A652" i="6"/>
  <c r="I651" i="6" a="1"/>
  <c r="I651" i="6" s="1"/>
  <c r="E651" i="6"/>
  <c r="A651" i="6"/>
  <c r="I650" i="6" a="1"/>
  <c r="I650" i="6" s="1"/>
  <c r="E650" i="6"/>
  <c r="J650" i="6" s="1" a="1"/>
  <c r="J650" i="6" s="1"/>
  <c r="A650" i="6"/>
  <c r="I649" i="6"/>
  <c r="I649" i="6" a="1"/>
  <c r="E649" i="6"/>
  <c r="J649" i="6" s="1" a="1"/>
  <c r="J649" i="6" s="1"/>
  <c r="A649" i="6"/>
  <c r="I648" i="6" a="1"/>
  <c r="I648" i="6" s="1"/>
  <c r="E648" i="6"/>
  <c r="A648" i="6"/>
  <c r="I647" i="6"/>
  <c r="I647" i="6" a="1"/>
  <c r="E647" i="6"/>
  <c r="A647" i="6"/>
  <c r="I646" i="6" a="1"/>
  <c r="I646" i="6" s="1"/>
  <c r="E646" i="6"/>
  <c r="K646" i="6" s="1" a="1"/>
  <c r="K646" i="6" s="1"/>
  <c r="A646" i="6"/>
  <c r="I645" i="6" a="1"/>
  <c r="I645" i="6" s="1"/>
  <c r="J645" i="6" s="1" a="1"/>
  <c r="J645" i="6" s="1"/>
  <c r="E645" i="6"/>
  <c r="A645" i="6"/>
  <c r="I644" i="6"/>
  <c r="I644" i="6" a="1"/>
  <c r="E644" i="6"/>
  <c r="A644" i="6"/>
  <c r="I643" i="6" a="1"/>
  <c r="I643" i="6" s="1"/>
  <c r="E643" i="6"/>
  <c r="A643" i="6"/>
  <c r="I642" i="6" a="1"/>
  <c r="I642" i="6" s="1"/>
  <c r="E642" i="6"/>
  <c r="J642" i="6" s="1" a="1"/>
  <c r="J642" i="6" s="1"/>
  <c r="A642" i="6"/>
  <c r="I641" i="6"/>
  <c r="K641" i="6" s="1" a="1"/>
  <c r="K641" i="6" s="1"/>
  <c r="I641" i="6" a="1"/>
  <c r="E641" i="6"/>
  <c r="A641" i="6"/>
  <c r="I640" i="6" a="1"/>
  <c r="I640" i="6" s="1"/>
  <c r="E640" i="6"/>
  <c r="A640" i="6"/>
  <c r="I639" i="6"/>
  <c r="J639" i="6" s="1" a="1"/>
  <c r="J639" i="6" s="1"/>
  <c r="I639" i="6" a="1"/>
  <c r="E639" i="6"/>
  <c r="A639" i="6"/>
  <c r="I638" i="6" a="1"/>
  <c r="I638" i="6" s="1"/>
  <c r="E638" i="6"/>
  <c r="K638" i="6" s="1" a="1"/>
  <c r="K638" i="6" s="1"/>
  <c r="A638" i="6"/>
  <c r="J637" i="6" a="1"/>
  <c r="J637" i="6" s="1"/>
  <c r="I637" i="6" a="1"/>
  <c r="I637" i="6" s="1"/>
  <c r="E637" i="6"/>
  <c r="K637" i="6" s="1" a="1"/>
  <c r="K637" i="6" s="1"/>
  <c r="A637" i="6"/>
  <c r="I636" i="6"/>
  <c r="I636" i="6" a="1"/>
  <c r="E636" i="6"/>
  <c r="K636" i="6" s="1" a="1"/>
  <c r="K636" i="6" s="1"/>
  <c r="A636" i="6"/>
  <c r="I635" i="6" a="1"/>
  <c r="I635" i="6" s="1"/>
  <c r="E635" i="6"/>
  <c r="A635" i="6"/>
  <c r="I634" i="6" a="1"/>
  <c r="I634" i="6" s="1"/>
  <c r="E634" i="6"/>
  <c r="J634" i="6" s="1" a="1"/>
  <c r="J634" i="6" s="1"/>
  <c r="A634" i="6"/>
  <c r="K633" i="6" a="1"/>
  <c r="K633" i="6" s="1"/>
  <c r="J633" i="6" a="1"/>
  <c r="J633" i="6" s="1"/>
  <c r="I633" i="6"/>
  <c r="I633" i="6" a="1"/>
  <c r="E633" i="6"/>
  <c r="A633" i="6"/>
  <c r="I632" i="6" a="1"/>
  <c r="I632" i="6" s="1"/>
  <c r="E632" i="6"/>
  <c r="A632" i="6"/>
  <c r="I631" i="6"/>
  <c r="I631" i="6" a="1"/>
  <c r="E631" i="6"/>
  <c r="K631" i="6" s="1" a="1"/>
  <c r="K631" i="6" s="1"/>
  <c r="A631" i="6"/>
  <c r="I630" i="6" a="1"/>
  <c r="I630" i="6" s="1"/>
  <c r="E630" i="6"/>
  <c r="K630" i="6" s="1" a="1"/>
  <c r="K630" i="6" s="1"/>
  <c r="A630" i="6"/>
  <c r="I629" i="6" a="1"/>
  <c r="I629" i="6" s="1"/>
  <c r="E629" i="6"/>
  <c r="K629" i="6" s="1" a="1"/>
  <c r="K629" i="6" s="1"/>
  <c r="A629" i="6"/>
  <c r="I628" i="6"/>
  <c r="I628" i="6" a="1"/>
  <c r="E628" i="6"/>
  <c r="K628" i="6" s="1" a="1"/>
  <c r="K628" i="6" s="1"/>
  <c r="A628" i="6"/>
  <c r="I627" i="6" a="1"/>
  <c r="I627" i="6" s="1"/>
  <c r="E627" i="6"/>
  <c r="A627" i="6"/>
  <c r="I626" i="6" a="1"/>
  <c r="I626" i="6" s="1"/>
  <c r="E626" i="6"/>
  <c r="A626" i="6"/>
  <c r="I625" i="6"/>
  <c r="I625" i="6" a="1"/>
  <c r="E625" i="6"/>
  <c r="J625" i="6" s="1" a="1"/>
  <c r="J625" i="6" s="1"/>
  <c r="A625" i="6"/>
  <c r="I624" i="6" a="1"/>
  <c r="I624" i="6" s="1"/>
  <c r="E624" i="6"/>
  <c r="A624" i="6"/>
  <c r="I623" i="6"/>
  <c r="I623" i="6" a="1"/>
  <c r="E623" i="6"/>
  <c r="K623" i="6" s="1" a="1"/>
  <c r="K623" i="6" s="1"/>
  <c r="A623" i="6"/>
  <c r="I622" i="6" a="1"/>
  <c r="I622" i="6" s="1"/>
  <c r="J622" i="6" s="1" a="1"/>
  <c r="J622" i="6" s="1"/>
  <c r="E622" i="6"/>
  <c r="K622" i="6" s="1" a="1"/>
  <c r="K622" i="6" s="1"/>
  <c r="A622" i="6"/>
  <c r="K621" i="6" a="1"/>
  <c r="K621" i="6" s="1"/>
  <c r="I621" i="6" a="1"/>
  <c r="I621" i="6" s="1"/>
  <c r="E621" i="6"/>
  <c r="J621" i="6" s="1" a="1"/>
  <c r="J621" i="6" s="1"/>
  <c r="A621" i="6"/>
  <c r="I620" i="6"/>
  <c r="I620" i="6" a="1"/>
  <c r="E620" i="6"/>
  <c r="K620" i="6" s="1" a="1"/>
  <c r="K620" i="6" s="1"/>
  <c r="A620" i="6"/>
  <c r="I619" i="6" a="1"/>
  <c r="I619" i="6" s="1"/>
  <c r="E619" i="6"/>
  <c r="A619" i="6"/>
  <c r="K618" i="6" a="1"/>
  <c r="K618" i="6" s="1"/>
  <c r="I618" i="6" a="1"/>
  <c r="I618" i="6" s="1"/>
  <c r="E618" i="6"/>
  <c r="J618" i="6" s="1" a="1"/>
  <c r="J618" i="6" s="1"/>
  <c r="A618" i="6"/>
  <c r="I617" i="6"/>
  <c r="I617" i="6" a="1"/>
  <c r="E617" i="6"/>
  <c r="A617" i="6"/>
  <c r="I616" i="6" a="1"/>
  <c r="I616" i="6" s="1"/>
  <c r="E616" i="6"/>
  <c r="A616" i="6"/>
  <c r="I615" i="6"/>
  <c r="I615" i="6" a="1"/>
  <c r="E615" i="6"/>
  <c r="A615" i="6"/>
  <c r="I614" i="6" a="1"/>
  <c r="I614" i="6" s="1"/>
  <c r="E614" i="6"/>
  <c r="K614" i="6" s="1" a="1"/>
  <c r="K614" i="6" s="1"/>
  <c r="A614" i="6"/>
  <c r="I613" i="6" a="1"/>
  <c r="I613" i="6" s="1"/>
  <c r="E613" i="6"/>
  <c r="A613" i="6"/>
  <c r="J612" i="6" a="1"/>
  <c r="J612" i="6" s="1"/>
  <c r="I612" i="6"/>
  <c r="I612" i="6" a="1"/>
  <c r="E612" i="6"/>
  <c r="K612" i="6" s="1" a="1"/>
  <c r="K612" i="6" s="1"/>
  <c r="A612" i="6"/>
  <c r="I611" i="6"/>
  <c r="I611" i="6" a="1"/>
  <c r="E611" i="6"/>
  <c r="A611" i="6"/>
  <c r="K610" i="6" a="1"/>
  <c r="K610" i="6" s="1"/>
  <c r="I610" i="6" a="1"/>
  <c r="I610" i="6" s="1"/>
  <c r="E610" i="6"/>
  <c r="J610" i="6" s="1" a="1"/>
  <c r="J610" i="6" s="1"/>
  <c r="A610" i="6"/>
  <c r="I609" i="6"/>
  <c r="I609" i="6" a="1"/>
  <c r="E609" i="6"/>
  <c r="J609" i="6" s="1" a="1"/>
  <c r="J609" i="6" s="1"/>
  <c r="A609" i="6"/>
  <c r="I608" i="6" a="1"/>
  <c r="I608" i="6" s="1"/>
  <c r="E608" i="6"/>
  <c r="A608" i="6"/>
  <c r="I607" i="6"/>
  <c r="I607" i="6" a="1"/>
  <c r="E607" i="6"/>
  <c r="A607" i="6"/>
  <c r="K606" i="6" a="1"/>
  <c r="K606" i="6" s="1"/>
  <c r="I606" i="6" a="1"/>
  <c r="I606" i="6" s="1"/>
  <c r="E606" i="6"/>
  <c r="A606" i="6"/>
  <c r="I605" i="6" a="1"/>
  <c r="I605" i="6" s="1"/>
  <c r="E605" i="6"/>
  <c r="A605" i="6"/>
  <c r="I604" i="6"/>
  <c r="I604" i="6" a="1"/>
  <c r="E604" i="6"/>
  <c r="A604" i="6"/>
  <c r="I603" i="6"/>
  <c r="I603" i="6" a="1"/>
  <c r="E603" i="6"/>
  <c r="A603" i="6"/>
  <c r="I602" i="6" a="1"/>
  <c r="I602" i="6" s="1"/>
  <c r="E602" i="6"/>
  <c r="J602" i="6" s="1" a="1"/>
  <c r="J602" i="6" s="1"/>
  <c r="A602" i="6"/>
  <c r="I601" i="6"/>
  <c r="I601" i="6" a="1"/>
  <c r="E601" i="6"/>
  <c r="A601" i="6"/>
  <c r="I600" i="6"/>
  <c r="I600" i="6" a="1"/>
  <c r="E600" i="6"/>
  <c r="K600" i="6" s="1" a="1"/>
  <c r="K600" i="6" s="1"/>
  <c r="A600" i="6"/>
  <c r="I599" i="6"/>
  <c r="I599" i="6" a="1"/>
  <c r="E599" i="6"/>
  <c r="K599" i="6" s="1" a="1"/>
  <c r="K599" i="6" s="1"/>
  <c r="A599" i="6"/>
  <c r="I598" i="6" a="1"/>
  <c r="I598" i="6" s="1"/>
  <c r="E598" i="6"/>
  <c r="K598" i="6" s="1" a="1"/>
  <c r="K598" i="6" s="1"/>
  <c r="A598" i="6"/>
  <c r="J597" i="6" a="1"/>
  <c r="J597" i="6" s="1"/>
  <c r="I597" i="6" a="1"/>
  <c r="I597" i="6" s="1"/>
  <c r="K597" i="6" s="1" a="1"/>
  <c r="K597" i="6" s="1"/>
  <c r="E597" i="6"/>
  <c r="A597" i="6"/>
  <c r="I596" i="6"/>
  <c r="I596" i="6" a="1"/>
  <c r="E596" i="6"/>
  <c r="K596" i="6" s="1" a="1"/>
  <c r="K596" i="6" s="1"/>
  <c r="A596" i="6"/>
  <c r="I595" i="6" a="1"/>
  <c r="I595" i="6" s="1"/>
  <c r="E595" i="6"/>
  <c r="A595" i="6"/>
  <c r="K594" i="6" a="1"/>
  <c r="K594" i="6" s="1"/>
  <c r="I594" i="6" a="1"/>
  <c r="I594" i="6" s="1"/>
  <c r="E594" i="6"/>
  <c r="J594" i="6" s="1" a="1"/>
  <c r="J594" i="6" s="1"/>
  <c r="A594" i="6"/>
  <c r="I593" i="6"/>
  <c r="J593" i="6" s="1" a="1"/>
  <c r="J593" i="6" s="1"/>
  <c r="I593" i="6" a="1"/>
  <c r="E593" i="6"/>
  <c r="A593" i="6"/>
  <c r="I592" i="6"/>
  <c r="I592" i="6" a="1"/>
  <c r="E592" i="6"/>
  <c r="A592" i="6"/>
  <c r="I591" i="6" a="1"/>
  <c r="I591" i="6" s="1"/>
  <c r="E591" i="6"/>
  <c r="J591" i="6" s="1" a="1"/>
  <c r="J591" i="6" s="1"/>
  <c r="A591" i="6"/>
  <c r="I590" i="6"/>
  <c r="I590" i="6" a="1"/>
  <c r="E590" i="6"/>
  <c r="A590" i="6"/>
  <c r="I589" i="6"/>
  <c r="I589" i="6" a="1"/>
  <c r="E589" i="6"/>
  <c r="A589" i="6"/>
  <c r="I588" i="6" a="1"/>
  <c r="I588" i="6" s="1"/>
  <c r="E588" i="6"/>
  <c r="A588" i="6"/>
  <c r="I587" i="6"/>
  <c r="I587" i="6" a="1"/>
  <c r="E587" i="6"/>
  <c r="K587" i="6" s="1" a="1"/>
  <c r="K587" i="6" s="1"/>
  <c r="A587" i="6"/>
  <c r="I586" i="6"/>
  <c r="I586" i="6" a="1"/>
  <c r="E586" i="6"/>
  <c r="A586" i="6"/>
  <c r="I585" i="6" a="1"/>
  <c r="I585" i="6" s="1"/>
  <c r="J585" i="6" s="1" a="1"/>
  <c r="J585" i="6" s="1"/>
  <c r="E585" i="6"/>
  <c r="A585" i="6"/>
  <c r="I584" i="6"/>
  <c r="I584" i="6" a="1"/>
  <c r="E584" i="6"/>
  <c r="A584" i="6"/>
  <c r="J583" i="6" a="1"/>
  <c r="J583" i="6" s="1"/>
  <c r="I583" i="6" a="1"/>
  <c r="I583" i="6" s="1"/>
  <c r="E583" i="6"/>
  <c r="A583" i="6"/>
  <c r="I582" i="6"/>
  <c r="I582" i="6" a="1"/>
  <c r="E582" i="6"/>
  <c r="K582" i="6" s="1" a="1"/>
  <c r="K582" i="6" s="1"/>
  <c r="A582" i="6"/>
  <c r="I581" i="6"/>
  <c r="J581" i="6" s="1" a="1"/>
  <c r="J581" i="6" s="1"/>
  <c r="I581" i="6" a="1"/>
  <c r="E581" i="6"/>
  <c r="A581" i="6"/>
  <c r="I580" i="6" a="1"/>
  <c r="I580" i="6" s="1"/>
  <c r="J580" i="6" s="1" a="1"/>
  <c r="J580" i="6" s="1"/>
  <c r="E580" i="6"/>
  <c r="A580" i="6"/>
  <c r="I579" i="6"/>
  <c r="I579" i="6" a="1"/>
  <c r="E579" i="6"/>
  <c r="K579" i="6" s="1" a="1"/>
  <c r="K579" i="6" s="1"/>
  <c r="A579" i="6"/>
  <c r="I578" i="6" a="1"/>
  <c r="I578" i="6" s="1"/>
  <c r="J578" i="6" s="1" a="1"/>
  <c r="J578" i="6" s="1"/>
  <c r="E578" i="6"/>
  <c r="A578" i="6"/>
  <c r="I577" i="6" a="1"/>
  <c r="I577" i="6" s="1"/>
  <c r="E577" i="6"/>
  <c r="A577" i="6"/>
  <c r="I576" i="6"/>
  <c r="I576" i="6" a="1"/>
  <c r="E576" i="6"/>
  <c r="A576" i="6"/>
  <c r="I575" i="6" a="1"/>
  <c r="I575" i="6" s="1"/>
  <c r="E575" i="6"/>
  <c r="J575" i="6" s="1" a="1"/>
  <c r="J575" i="6" s="1"/>
  <c r="A575" i="6"/>
  <c r="I574" i="6"/>
  <c r="I574" i="6" a="1"/>
  <c r="E574" i="6"/>
  <c r="K574" i="6" s="1" a="1"/>
  <c r="K574" i="6" s="1"/>
  <c r="A574" i="6"/>
  <c r="I573" i="6"/>
  <c r="J573" i="6" s="1" a="1"/>
  <c r="J573" i="6" s="1"/>
  <c r="I573" i="6" a="1"/>
  <c r="E573" i="6"/>
  <c r="A573" i="6"/>
  <c r="I572" i="6" a="1"/>
  <c r="I572" i="6" s="1"/>
  <c r="E572" i="6"/>
  <c r="A572" i="6"/>
  <c r="J571" i="6" a="1"/>
  <c r="J571" i="6" s="1"/>
  <c r="I571" i="6"/>
  <c r="I571" i="6" a="1"/>
  <c r="E571" i="6"/>
  <c r="K571" i="6" s="1" a="1"/>
  <c r="K571" i="6" s="1"/>
  <c r="A571" i="6"/>
  <c r="I570" i="6" a="1"/>
  <c r="I570" i="6" s="1"/>
  <c r="E570" i="6"/>
  <c r="A570" i="6"/>
  <c r="I569" i="6" a="1"/>
  <c r="I569" i="6" s="1"/>
  <c r="E569" i="6"/>
  <c r="A569" i="6"/>
  <c r="I568" i="6"/>
  <c r="I568" i="6" a="1"/>
  <c r="E568" i="6"/>
  <c r="A568" i="6"/>
  <c r="I567" i="6" a="1"/>
  <c r="I567" i="6" s="1"/>
  <c r="E567" i="6"/>
  <c r="J567" i="6" s="1" a="1"/>
  <c r="J567" i="6" s="1"/>
  <c r="A567" i="6"/>
  <c r="I566" i="6"/>
  <c r="I566" i="6" a="1"/>
  <c r="E566" i="6"/>
  <c r="K566" i="6" s="1" a="1"/>
  <c r="K566" i="6" s="1"/>
  <c r="A566" i="6"/>
  <c r="I565" i="6"/>
  <c r="I565" i="6" a="1"/>
  <c r="E565" i="6"/>
  <c r="A565" i="6"/>
  <c r="I564" i="6" a="1"/>
  <c r="I564" i="6" s="1"/>
  <c r="E564" i="6"/>
  <c r="A564" i="6"/>
  <c r="I563" i="6"/>
  <c r="I563" i="6" a="1"/>
  <c r="E563" i="6"/>
  <c r="K563" i="6" s="1" a="1"/>
  <c r="K563" i="6" s="1"/>
  <c r="A563" i="6"/>
  <c r="I562" i="6" a="1"/>
  <c r="I562" i="6" s="1"/>
  <c r="E562" i="6"/>
  <c r="A562" i="6"/>
  <c r="I561" i="6" a="1"/>
  <c r="I561" i="6" s="1"/>
  <c r="J561" i="6" s="1" a="1"/>
  <c r="J561" i="6" s="1"/>
  <c r="E561" i="6"/>
  <c r="A561" i="6"/>
  <c r="I560" i="6"/>
  <c r="J560" i="6" s="1" a="1"/>
  <c r="J560" i="6" s="1"/>
  <c r="I560" i="6" a="1"/>
  <c r="E560" i="6"/>
  <c r="A560" i="6"/>
  <c r="J559" i="6" a="1"/>
  <c r="J559" i="6" s="1"/>
  <c r="I559" i="6" a="1"/>
  <c r="I559" i="6" s="1"/>
  <c r="E559" i="6"/>
  <c r="A559" i="6"/>
  <c r="I558" i="6"/>
  <c r="J558" i="6" s="1" a="1"/>
  <c r="J558" i="6" s="1"/>
  <c r="I558" i="6" a="1"/>
  <c r="E558" i="6"/>
  <c r="K558" i="6" s="1" a="1"/>
  <c r="K558" i="6" s="1"/>
  <c r="A558" i="6"/>
  <c r="I557" i="6"/>
  <c r="J557" i="6" s="1" a="1"/>
  <c r="J557" i="6" s="1"/>
  <c r="I557" i="6" a="1"/>
  <c r="E557" i="6"/>
  <c r="A557" i="6"/>
  <c r="I556" i="6" a="1"/>
  <c r="I556" i="6" s="1"/>
  <c r="E556" i="6"/>
  <c r="A556" i="6"/>
  <c r="J555" i="6" a="1"/>
  <c r="J555" i="6" s="1"/>
  <c r="I555" i="6"/>
  <c r="I555" i="6" a="1"/>
  <c r="E555" i="6"/>
  <c r="K555" i="6" s="1" a="1"/>
  <c r="K555" i="6" s="1"/>
  <c r="A555" i="6"/>
  <c r="I554" i="6" a="1"/>
  <c r="I554" i="6" s="1"/>
  <c r="E554" i="6"/>
  <c r="A554" i="6"/>
  <c r="I553" i="6" a="1"/>
  <c r="I553" i="6" s="1"/>
  <c r="E553" i="6"/>
  <c r="A553" i="6"/>
  <c r="I552" i="6"/>
  <c r="I552" i="6" a="1"/>
  <c r="E552" i="6"/>
  <c r="A552" i="6"/>
  <c r="I551" i="6" a="1"/>
  <c r="I551" i="6" s="1"/>
  <c r="E551" i="6"/>
  <c r="J551" i="6" s="1" a="1"/>
  <c r="J551" i="6" s="1"/>
  <c r="A551" i="6"/>
  <c r="I550" i="6"/>
  <c r="I550" i="6" a="1"/>
  <c r="E550" i="6"/>
  <c r="K550" i="6" s="1" a="1"/>
  <c r="K550" i="6" s="1"/>
  <c r="A550" i="6"/>
  <c r="I549" i="6"/>
  <c r="I549" i="6" a="1"/>
  <c r="E549" i="6"/>
  <c r="A549" i="6"/>
  <c r="I548" i="6" a="1"/>
  <c r="I548" i="6" s="1"/>
  <c r="J548" i="6" s="1" a="1"/>
  <c r="J548" i="6" s="1"/>
  <c r="E548" i="6"/>
  <c r="A548" i="6"/>
  <c r="I547" i="6"/>
  <c r="I547" i="6" a="1"/>
  <c r="E547" i="6"/>
  <c r="K547" i="6" s="1" a="1"/>
  <c r="K547" i="6" s="1"/>
  <c r="A547" i="6"/>
  <c r="I546" i="6" a="1"/>
  <c r="I546" i="6" s="1"/>
  <c r="J546" i="6" s="1" a="1"/>
  <c r="J546" i="6" s="1"/>
  <c r="E546" i="6"/>
  <c r="A546" i="6"/>
  <c r="I545" i="6" a="1"/>
  <c r="I545" i="6" s="1"/>
  <c r="E545" i="6"/>
  <c r="A545" i="6"/>
  <c r="I544" i="6"/>
  <c r="I544" i="6" a="1"/>
  <c r="E544" i="6"/>
  <c r="A544" i="6"/>
  <c r="I543" i="6" a="1"/>
  <c r="I543" i="6" s="1"/>
  <c r="E543" i="6"/>
  <c r="J543" i="6" s="1" a="1"/>
  <c r="J543" i="6" s="1"/>
  <c r="A543" i="6"/>
  <c r="I542" i="6"/>
  <c r="I542" i="6" a="1"/>
  <c r="E542" i="6"/>
  <c r="K542" i="6" s="1" a="1"/>
  <c r="K542" i="6" s="1"/>
  <c r="A542" i="6"/>
  <c r="I541" i="6"/>
  <c r="I541" i="6" a="1"/>
  <c r="E541" i="6"/>
  <c r="A541" i="6"/>
  <c r="I540" i="6" a="1"/>
  <c r="I540" i="6" s="1"/>
  <c r="E540" i="6"/>
  <c r="A540" i="6"/>
  <c r="I539" i="6"/>
  <c r="I539" i="6" a="1"/>
  <c r="E539" i="6"/>
  <c r="K539" i="6" s="1" a="1"/>
  <c r="K539" i="6" s="1"/>
  <c r="A539" i="6"/>
  <c r="I538" i="6" a="1"/>
  <c r="I538" i="6" s="1"/>
  <c r="E538" i="6"/>
  <c r="A538" i="6"/>
  <c r="I537" i="6" a="1"/>
  <c r="I537" i="6" s="1"/>
  <c r="E537" i="6"/>
  <c r="A537" i="6"/>
  <c r="I536" i="6"/>
  <c r="J536" i="6" s="1" a="1"/>
  <c r="J536" i="6" s="1"/>
  <c r="I536" i="6" a="1"/>
  <c r="E536" i="6"/>
  <c r="A536" i="6"/>
  <c r="I535" i="6" a="1"/>
  <c r="I535" i="6" s="1"/>
  <c r="E535" i="6"/>
  <c r="J535" i="6" s="1" a="1"/>
  <c r="J535" i="6" s="1"/>
  <c r="A535" i="6"/>
  <c r="I534" i="6"/>
  <c r="I534" i="6" a="1"/>
  <c r="E534" i="6"/>
  <c r="K534" i="6" s="1" a="1"/>
  <c r="K534" i="6" s="1"/>
  <c r="A534" i="6"/>
  <c r="I533" i="6"/>
  <c r="I533" i="6" a="1"/>
  <c r="E533" i="6"/>
  <c r="A533" i="6"/>
  <c r="I532" i="6" a="1"/>
  <c r="I532" i="6" s="1"/>
  <c r="E532" i="6"/>
  <c r="A532" i="6"/>
  <c r="I531" i="6"/>
  <c r="I531" i="6" a="1"/>
  <c r="E531" i="6"/>
  <c r="K531" i="6" s="1" a="1"/>
  <c r="K531" i="6" s="1"/>
  <c r="A531" i="6"/>
  <c r="I530" i="6" a="1"/>
  <c r="I530" i="6" s="1"/>
  <c r="E530" i="6"/>
  <c r="A530" i="6"/>
  <c r="I529" i="6" a="1"/>
  <c r="I529" i="6" s="1"/>
  <c r="E529" i="6"/>
  <c r="A529" i="6"/>
  <c r="I528" i="6"/>
  <c r="J528" i="6" s="1" a="1"/>
  <c r="J528" i="6" s="1"/>
  <c r="I528" i="6" a="1"/>
  <c r="E528" i="6"/>
  <c r="A528" i="6"/>
  <c r="J527" i="6" a="1"/>
  <c r="J527" i="6" s="1"/>
  <c r="I527" i="6" a="1"/>
  <c r="I527" i="6" s="1"/>
  <c r="E527" i="6"/>
  <c r="A527" i="6"/>
  <c r="I526" i="6"/>
  <c r="I526" i="6" a="1"/>
  <c r="E526" i="6"/>
  <c r="K526" i="6" s="1" a="1"/>
  <c r="K526" i="6" s="1"/>
  <c r="A526" i="6"/>
  <c r="I525" i="6"/>
  <c r="I525" i="6" a="1"/>
  <c r="E525" i="6"/>
  <c r="A525" i="6"/>
  <c r="I524" i="6" a="1"/>
  <c r="I524" i="6" s="1"/>
  <c r="E524" i="6"/>
  <c r="A524" i="6"/>
  <c r="J523" i="6" a="1"/>
  <c r="J523" i="6" s="1"/>
  <c r="I523" i="6"/>
  <c r="I523" i="6" a="1"/>
  <c r="E523" i="6"/>
  <c r="K523" i="6" s="1" a="1"/>
  <c r="K523" i="6" s="1"/>
  <c r="A523" i="6"/>
  <c r="I522" i="6" a="1"/>
  <c r="I522" i="6" s="1"/>
  <c r="E522" i="6"/>
  <c r="A522" i="6"/>
  <c r="I521" i="6" a="1"/>
  <c r="I521" i="6" s="1"/>
  <c r="E521" i="6"/>
  <c r="A521" i="6"/>
  <c r="I520" i="6"/>
  <c r="I520" i="6" a="1"/>
  <c r="E520" i="6"/>
  <c r="A520" i="6"/>
  <c r="I519" i="6" a="1"/>
  <c r="I519" i="6" s="1"/>
  <c r="E519" i="6"/>
  <c r="A519" i="6"/>
  <c r="I518" i="6"/>
  <c r="I518" i="6" a="1"/>
  <c r="E518" i="6"/>
  <c r="A518" i="6"/>
  <c r="I517" i="6" a="1"/>
  <c r="I517" i="6" s="1"/>
  <c r="E517" i="6"/>
  <c r="A517" i="6"/>
  <c r="I516" i="6" a="1"/>
  <c r="I516" i="6" s="1"/>
  <c r="E516" i="6"/>
  <c r="A516" i="6"/>
  <c r="I515" i="6" a="1"/>
  <c r="I515" i="6" s="1"/>
  <c r="E515" i="6"/>
  <c r="A515" i="6"/>
  <c r="I514" i="6"/>
  <c r="I514" i="6" a="1"/>
  <c r="E514" i="6"/>
  <c r="A514" i="6"/>
  <c r="I513" i="6"/>
  <c r="I513" i="6" a="1"/>
  <c r="E513" i="6"/>
  <c r="K513" i="6" s="1" a="1"/>
  <c r="K513" i="6" s="1"/>
  <c r="A513" i="6"/>
  <c r="I512" i="6"/>
  <c r="I512" i="6" a="1"/>
  <c r="E512" i="6"/>
  <c r="A512" i="6"/>
  <c r="I511" i="6" a="1"/>
  <c r="I511" i="6" s="1"/>
  <c r="E511" i="6"/>
  <c r="K511" i="6" s="1" a="1"/>
  <c r="K511" i="6" s="1"/>
  <c r="A511" i="6"/>
  <c r="I510" i="6" a="1"/>
  <c r="I510" i="6" s="1"/>
  <c r="E510" i="6"/>
  <c r="A510" i="6"/>
  <c r="I509" i="6" a="1"/>
  <c r="I509" i="6" s="1"/>
  <c r="E509" i="6"/>
  <c r="A509" i="6"/>
  <c r="I508" i="6"/>
  <c r="I508" i="6" a="1"/>
  <c r="E508" i="6"/>
  <c r="A508" i="6"/>
  <c r="I507" i="6"/>
  <c r="I507" i="6" a="1"/>
  <c r="E507" i="6"/>
  <c r="A507" i="6"/>
  <c r="I506" i="6" a="1"/>
  <c r="I506" i="6" s="1"/>
  <c r="E506" i="6"/>
  <c r="A506" i="6"/>
  <c r="J505" i="6" a="1"/>
  <c r="J505" i="6" s="1"/>
  <c r="I505" i="6"/>
  <c r="I505" i="6" a="1"/>
  <c r="E505" i="6"/>
  <c r="K505" i="6" s="1" a="1"/>
  <c r="K505" i="6" s="1"/>
  <c r="A505" i="6"/>
  <c r="I504" i="6"/>
  <c r="I504" i="6" a="1"/>
  <c r="E504" i="6"/>
  <c r="A504" i="6"/>
  <c r="I503" i="6" a="1"/>
  <c r="I503" i="6" s="1"/>
  <c r="E503" i="6"/>
  <c r="A503" i="6"/>
  <c r="I502" i="6" a="1"/>
  <c r="I502" i="6" s="1"/>
  <c r="E502" i="6"/>
  <c r="A502" i="6"/>
  <c r="K501" i="6" a="1"/>
  <c r="K501" i="6" s="1"/>
  <c r="I501" i="6" a="1"/>
  <c r="I501" i="6" s="1"/>
  <c r="J501" i="6" s="1" a="1"/>
  <c r="J501" i="6" s="1"/>
  <c r="E501" i="6"/>
  <c r="A501" i="6"/>
  <c r="I500" i="6"/>
  <c r="I500" i="6" a="1"/>
  <c r="E500" i="6"/>
  <c r="K500" i="6" s="1" a="1"/>
  <c r="K500" i="6" s="1"/>
  <c r="A500" i="6"/>
  <c r="I499" i="6"/>
  <c r="I499" i="6" a="1"/>
  <c r="E499" i="6"/>
  <c r="A499" i="6"/>
  <c r="I498" i="6" a="1"/>
  <c r="I498" i="6" s="1"/>
  <c r="E498" i="6"/>
  <c r="A498" i="6"/>
  <c r="I497" i="6"/>
  <c r="I497" i="6" a="1"/>
  <c r="E497" i="6"/>
  <c r="K497" i="6" s="1" a="1"/>
  <c r="K497" i="6" s="1"/>
  <c r="A497" i="6"/>
  <c r="I496" i="6"/>
  <c r="I496" i="6" a="1"/>
  <c r="E496" i="6"/>
  <c r="A496" i="6"/>
  <c r="I495" i="6" a="1"/>
  <c r="I495" i="6" s="1"/>
  <c r="E495" i="6"/>
  <c r="A495" i="6"/>
  <c r="I494" i="6" a="1"/>
  <c r="I494" i="6" s="1"/>
  <c r="E494" i="6"/>
  <c r="K494" i="6" s="1" a="1"/>
  <c r="K494" i="6" s="1"/>
  <c r="A494" i="6"/>
  <c r="I493" i="6" a="1"/>
  <c r="I493" i="6" s="1"/>
  <c r="E493" i="6"/>
  <c r="K493" i="6" s="1" a="1"/>
  <c r="K493" i="6" s="1"/>
  <c r="A493" i="6"/>
  <c r="I492" i="6"/>
  <c r="I492" i="6" a="1"/>
  <c r="E492" i="6"/>
  <c r="K492" i="6" s="1" a="1"/>
  <c r="K492" i="6" s="1"/>
  <c r="A492" i="6"/>
  <c r="I491" i="6"/>
  <c r="I491" i="6" a="1"/>
  <c r="E491" i="6"/>
  <c r="A491" i="6"/>
  <c r="I490" i="6" a="1"/>
  <c r="I490" i="6" s="1"/>
  <c r="E490" i="6"/>
  <c r="K490" i="6" s="1" a="1"/>
  <c r="K490" i="6" s="1"/>
  <c r="A490" i="6"/>
  <c r="I489" i="6"/>
  <c r="I489" i="6" a="1"/>
  <c r="E489" i="6"/>
  <c r="K489" i="6" s="1" a="1"/>
  <c r="K489" i="6" s="1"/>
  <c r="A489" i="6"/>
  <c r="I488" i="6"/>
  <c r="I488" i="6" a="1"/>
  <c r="E488" i="6"/>
  <c r="A488" i="6"/>
  <c r="I487" i="6" a="1"/>
  <c r="I487" i="6" s="1"/>
  <c r="E487" i="6"/>
  <c r="A487" i="6"/>
  <c r="I486" i="6" a="1"/>
  <c r="I486" i="6" s="1"/>
  <c r="E486" i="6"/>
  <c r="A486" i="6"/>
  <c r="I485" i="6" a="1"/>
  <c r="I485" i="6" s="1"/>
  <c r="J485" i="6" s="1" a="1"/>
  <c r="J485" i="6" s="1"/>
  <c r="E485" i="6"/>
  <c r="A485" i="6"/>
  <c r="I484" i="6"/>
  <c r="I484" i="6" a="1"/>
  <c r="E484" i="6"/>
  <c r="K484" i="6" s="1" a="1"/>
  <c r="K484" i="6" s="1"/>
  <c r="A484" i="6"/>
  <c r="I483" i="6"/>
  <c r="I483" i="6" a="1"/>
  <c r="E483" i="6"/>
  <c r="A483" i="6"/>
  <c r="K482" i="6" a="1"/>
  <c r="K482" i="6" s="1"/>
  <c r="I482" i="6" a="1"/>
  <c r="I482" i="6" s="1"/>
  <c r="E482" i="6"/>
  <c r="A482" i="6"/>
  <c r="I481" i="6"/>
  <c r="I481" i="6" a="1"/>
  <c r="E481" i="6"/>
  <c r="K481" i="6" s="1" a="1"/>
  <c r="K481" i="6" s="1"/>
  <c r="A481" i="6"/>
  <c r="I480" i="6"/>
  <c r="I480" i="6" a="1"/>
  <c r="E480" i="6"/>
  <c r="A480" i="6"/>
  <c r="I479" i="6" a="1"/>
  <c r="I479" i="6" s="1"/>
  <c r="J479" i="6" s="1" a="1"/>
  <c r="J479" i="6" s="1"/>
  <c r="E479" i="6"/>
  <c r="K479" i="6" s="1" a="1"/>
  <c r="K479" i="6" s="1"/>
  <c r="A479" i="6"/>
  <c r="I478" i="6" a="1"/>
  <c r="I478" i="6" s="1"/>
  <c r="E478" i="6"/>
  <c r="A478" i="6"/>
  <c r="I477" i="6" a="1"/>
  <c r="I477" i="6" s="1"/>
  <c r="E477" i="6"/>
  <c r="A477" i="6"/>
  <c r="I476" i="6"/>
  <c r="I476" i="6" a="1"/>
  <c r="E476" i="6"/>
  <c r="K476" i="6" s="1" a="1"/>
  <c r="K476" i="6" s="1"/>
  <c r="A476" i="6"/>
  <c r="I475" i="6"/>
  <c r="I475" i="6" a="1"/>
  <c r="E475" i="6"/>
  <c r="A475" i="6"/>
  <c r="I474" i="6" a="1"/>
  <c r="I474" i="6" s="1"/>
  <c r="E474" i="6"/>
  <c r="A474" i="6"/>
  <c r="I473" i="6"/>
  <c r="I473" i="6" a="1"/>
  <c r="E473" i="6"/>
  <c r="K473" i="6" s="1" a="1"/>
  <c r="K473" i="6" s="1"/>
  <c r="A473" i="6"/>
  <c r="I472" i="6"/>
  <c r="I472" i="6" a="1"/>
  <c r="E472" i="6"/>
  <c r="A472" i="6"/>
  <c r="I471" i="6" a="1"/>
  <c r="I471" i="6" s="1"/>
  <c r="E471" i="6"/>
  <c r="A471" i="6"/>
  <c r="I470" i="6" a="1"/>
  <c r="I470" i="6" s="1"/>
  <c r="E470" i="6"/>
  <c r="A470" i="6"/>
  <c r="I469" i="6" a="1"/>
  <c r="I469" i="6" s="1"/>
  <c r="E469" i="6"/>
  <c r="K469" i="6" s="1" a="1"/>
  <c r="K469" i="6" s="1"/>
  <c r="A469" i="6"/>
  <c r="J468" i="6" a="1"/>
  <c r="J468" i="6" s="1"/>
  <c r="I468" i="6"/>
  <c r="I468" i="6" a="1"/>
  <c r="E468" i="6"/>
  <c r="K468" i="6" s="1" a="1"/>
  <c r="K468" i="6" s="1"/>
  <c r="A468" i="6"/>
  <c r="I467" i="6"/>
  <c r="I467" i="6" a="1"/>
  <c r="E467" i="6"/>
  <c r="A467" i="6"/>
  <c r="I466" i="6" a="1"/>
  <c r="I466" i="6" s="1"/>
  <c r="E466" i="6"/>
  <c r="A466" i="6"/>
  <c r="I465" i="6"/>
  <c r="I465" i="6" a="1"/>
  <c r="E465" i="6"/>
  <c r="K465" i="6" s="1" a="1"/>
  <c r="K465" i="6" s="1"/>
  <c r="A465" i="6"/>
  <c r="J464" i="6" a="1"/>
  <c r="J464" i="6" s="1"/>
  <c r="I464" i="6"/>
  <c r="I464" i="6" a="1"/>
  <c r="E464" i="6"/>
  <c r="A464" i="6"/>
  <c r="I463" i="6" a="1"/>
  <c r="I463" i="6" s="1"/>
  <c r="E463" i="6"/>
  <c r="A463" i="6"/>
  <c r="I462" i="6" a="1"/>
  <c r="I462" i="6" s="1"/>
  <c r="J462" i="6" s="1" a="1"/>
  <c r="J462" i="6" s="1"/>
  <c r="E462" i="6"/>
  <c r="A462" i="6"/>
  <c r="I461" i="6" a="1"/>
  <c r="I461" i="6" s="1"/>
  <c r="E461" i="6"/>
  <c r="K461" i="6" s="1" a="1"/>
  <c r="K461" i="6" s="1"/>
  <c r="A461" i="6"/>
  <c r="I460" i="6"/>
  <c r="I460" i="6" a="1"/>
  <c r="E460" i="6"/>
  <c r="K460" i="6" s="1" a="1"/>
  <c r="K460" i="6" s="1"/>
  <c r="A460" i="6"/>
  <c r="I459" i="6"/>
  <c r="I459" i="6" a="1"/>
  <c r="E459" i="6"/>
  <c r="A459" i="6"/>
  <c r="I458" i="6" a="1"/>
  <c r="I458" i="6" s="1"/>
  <c r="E458" i="6"/>
  <c r="K458" i="6" s="1" a="1"/>
  <c r="K458" i="6" s="1"/>
  <c r="A458" i="6"/>
  <c r="I457" i="6"/>
  <c r="I457" i="6" a="1"/>
  <c r="E457" i="6"/>
  <c r="K457" i="6" s="1" a="1"/>
  <c r="K457" i="6" s="1"/>
  <c r="A457" i="6"/>
  <c r="I456" i="6"/>
  <c r="I456" i="6" a="1"/>
  <c r="E456" i="6"/>
  <c r="A456" i="6"/>
  <c r="I455" i="6" a="1"/>
  <c r="I455" i="6" s="1"/>
  <c r="E455" i="6"/>
  <c r="A455" i="6"/>
  <c r="I454" i="6" a="1"/>
  <c r="I454" i="6" s="1"/>
  <c r="E454" i="6"/>
  <c r="A454" i="6"/>
  <c r="I453" i="6" a="1"/>
  <c r="I453" i="6" s="1"/>
  <c r="J453" i="6" s="1" a="1"/>
  <c r="J453" i="6" s="1"/>
  <c r="E453" i="6"/>
  <c r="K453" i="6" s="1" a="1"/>
  <c r="K453" i="6" s="1"/>
  <c r="A453" i="6"/>
  <c r="J452" i="6" a="1"/>
  <c r="J452" i="6" s="1"/>
  <c r="I452" i="6"/>
  <c r="I452" i="6" a="1"/>
  <c r="E452" i="6"/>
  <c r="K452" i="6" s="1" a="1"/>
  <c r="K452" i="6" s="1"/>
  <c r="A452" i="6"/>
  <c r="I451" i="6"/>
  <c r="I451" i="6" a="1"/>
  <c r="E451" i="6"/>
  <c r="A451" i="6"/>
  <c r="I450" i="6" a="1"/>
  <c r="I450" i="6" s="1"/>
  <c r="E450" i="6"/>
  <c r="K450" i="6" s="1" a="1"/>
  <c r="K450" i="6" s="1"/>
  <c r="A450" i="6"/>
  <c r="J449" i="6" a="1"/>
  <c r="J449" i="6" s="1"/>
  <c r="I449" i="6"/>
  <c r="I449" i="6" a="1"/>
  <c r="E449" i="6"/>
  <c r="K449" i="6" s="1" a="1"/>
  <c r="K449" i="6" s="1"/>
  <c r="A449" i="6"/>
  <c r="I448" i="6"/>
  <c r="I448" i="6" a="1"/>
  <c r="E448" i="6"/>
  <c r="J448" i="6" s="1" a="1"/>
  <c r="J448" i="6" s="1"/>
  <c r="A448" i="6"/>
  <c r="I447" i="6"/>
  <c r="I447" i="6" a="1"/>
  <c r="E447" i="6"/>
  <c r="A447" i="6"/>
  <c r="I446" i="6" a="1"/>
  <c r="I446" i="6" s="1"/>
  <c r="E446" i="6"/>
  <c r="K446" i="6" s="1" a="1"/>
  <c r="K446" i="6" s="1"/>
  <c r="A446" i="6"/>
  <c r="K445" i="6" a="1"/>
  <c r="K445" i="6" s="1"/>
  <c r="I445" i="6" a="1"/>
  <c r="I445" i="6" s="1"/>
  <c r="E445" i="6"/>
  <c r="A445" i="6"/>
  <c r="I444" i="6"/>
  <c r="I444" i="6" a="1"/>
  <c r="E444" i="6"/>
  <c r="K444" i="6" s="1" a="1"/>
  <c r="K444" i="6" s="1"/>
  <c r="A444" i="6"/>
  <c r="I443" i="6"/>
  <c r="I443" i="6" a="1"/>
  <c r="E443" i="6"/>
  <c r="A443" i="6"/>
  <c r="I442" i="6" a="1"/>
  <c r="I442" i="6" s="1"/>
  <c r="E442" i="6"/>
  <c r="K442" i="6" s="1" a="1"/>
  <c r="K442" i="6" s="1"/>
  <c r="A442" i="6"/>
  <c r="I441" i="6"/>
  <c r="I441" i="6" a="1"/>
  <c r="E441" i="6"/>
  <c r="J441" i="6" s="1" a="1"/>
  <c r="J441" i="6" s="1"/>
  <c r="A441" i="6"/>
  <c r="I440" i="6"/>
  <c r="I440" i="6" a="1"/>
  <c r="E440" i="6"/>
  <c r="J440" i="6" s="1" a="1"/>
  <c r="J440" i="6" s="1"/>
  <c r="A440" i="6"/>
  <c r="I439" i="6"/>
  <c r="I439" i="6" a="1"/>
  <c r="E439" i="6"/>
  <c r="A439" i="6"/>
  <c r="I438" i="6" a="1"/>
  <c r="I438" i="6" s="1"/>
  <c r="E438" i="6"/>
  <c r="A438" i="6"/>
  <c r="I437" i="6" a="1"/>
  <c r="I437" i="6" s="1"/>
  <c r="J437" i="6" s="1" a="1"/>
  <c r="J437" i="6" s="1"/>
  <c r="E437" i="6"/>
  <c r="K437" i="6" s="1" a="1"/>
  <c r="K437" i="6" s="1"/>
  <c r="A437" i="6"/>
  <c r="J436" i="6" a="1"/>
  <c r="J436" i="6" s="1"/>
  <c r="I436" i="6"/>
  <c r="I436" i="6" a="1"/>
  <c r="E436" i="6"/>
  <c r="K436" i="6" s="1" a="1"/>
  <c r="K436" i="6" s="1"/>
  <c r="A436" i="6"/>
  <c r="I435" i="6"/>
  <c r="I435" i="6" a="1"/>
  <c r="E435" i="6"/>
  <c r="A435" i="6"/>
  <c r="I434" i="6" a="1"/>
  <c r="I434" i="6" s="1"/>
  <c r="J434" i="6" s="1" a="1"/>
  <c r="J434" i="6" s="1"/>
  <c r="E434" i="6"/>
  <c r="A434" i="6"/>
  <c r="I433" i="6"/>
  <c r="I433" i="6" a="1"/>
  <c r="E433" i="6"/>
  <c r="K433" i="6" s="1" a="1"/>
  <c r="K433" i="6" s="1"/>
  <c r="A433" i="6"/>
  <c r="J432" i="6" a="1"/>
  <c r="J432" i="6" s="1"/>
  <c r="I432" i="6"/>
  <c r="K432" i="6" s="1" a="1"/>
  <c r="K432" i="6" s="1"/>
  <c r="I432" i="6" a="1"/>
  <c r="E432" i="6"/>
  <c r="A432" i="6"/>
  <c r="I431" i="6" a="1"/>
  <c r="I431" i="6" s="1"/>
  <c r="J431" i="6" s="1" a="1"/>
  <c r="J431" i="6" s="1"/>
  <c r="E431" i="6"/>
  <c r="A431" i="6"/>
  <c r="I430" i="6" a="1"/>
  <c r="I430" i="6" s="1"/>
  <c r="E430" i="6"/>
  <c r="A430" i="6"/>
  <c r="I429" i="6" a="1"/>
  <c r="I429" i="6" s="1"/>
  <c r="E429" i="6"/>
  <c r="K429" i="6" s="1" a="1"/>
  <c r="K429" i="6" s="1"/>
  <c r="A429" i="6"/>
  <c r="I428" i="6"/>
  <c r="I428" i="6" a="1"/>
  <c r="E428" i="6"/>
  <c r="K428" i="6" s="1" a="1"/>
  <c r="K428" i="6" s="1"/>
  <c r="A428" i="6"/>
  <c r="I427" i="6"/>
  <c r="I427" i="6" a="1"/>
  <c r="E427" i="6"/>
  <c r="A427" i="6"/>
  <c r="I426" i="6" a="1"/>
  <c r="I426" i="6" s="1"/>
  <c r="E426" i="6"/>
  <c r="K426" i="6" s="1" a="1"/>
  <c r="K426" i="6" s="1"/>
  <c r="A426" i="6"/>
  <c r="I425" i="6"/>
  <c r="I425" i="6" a="1"/>
  <c r="E425" i="6"/>
  <c r="K425" i="6" s="1" a="1"/>
  <c r="K425" i="6" s="1"/>
  <c r="A425" i="6"/>
  <c r="I424" i="6"/>
  <c r="I424" i="6" a="1"/>
  <c r="E424" i="6"/>
  <c r="A424" i="6"/>
  <c r="I423" i="6" a="1"/>
  <c r="I423" i="6" s="1"/>
  <c r="E423" i="6"/>
  <c r="A423" i="6"/>
  <c r="I422" i="6" a="1"/>
  <c r="I422" i="6" s="1"/>
  <c r="E422" i="6"/>
  <c r="A422" i="6"/>
  <c r="I421" i="6" a="1"/>
  <c r="I421" i="6" s="1"/>
  <c r="E421" i="6"/>
  <c r="K421" i="6" s="1" a="1"/>
  <c r="K421" i="6" s="1"/>
  <c r="A421" i="6"/>
  <c r="I420" i="6"/>
  <c r="I420" i="6" a="1"/>
  <c r="E420" i="6"/>
  <c r="K420" i="6" s="1" a="1"/>
  <c r="K420" i="6" s="1"/>
  <c r="A420" i="6"/>
  <c r="I419" i="6"/>
  <c r="I419" i="6" a="1"/>
  <c r="E419" i="6"/>
  <c r="A419" i="6"/>
  <c r="K418" i="6" a="1"/>
  <c r="K418" i="6" s="1"/>
  <c r="I418" i="6" a="1"/>
  <c r="I418" i="6" s="1"/>
  <c r="E418" i="6"/>
  <c r="A418" i="6"/>
  <c r="I417" i="6"/>
  <c r="I417" i="6" a="1"/>
  <c r="E417" i="6"/>
  <c r="J417" i="6" s="1" a="1"/>
  <c r="J417" i="6" s="1"/>
  <c r="A417" i="6"/>
  <c r="J416" i="6" a="1"/>
  <c r="J416" i="6" s="1"/>
  <c r="I416" i="6"/>
  <c r="K416" i="6" s="1" a="1"/>
  <c r="K416" i="6" s="1"/>
  <c r="I416" i="6" a="1"/>
  <c r="E416" i="6"/>
  <c r="A416" i="6"/>
  <c r="I415" i="6"/>
  <c r="J415" i="6" s="1" a="1"/>
  <c r="J415" i="6" s="1"/>
  <c r="I415" i="6" a="1"/>
  <c r="E415" i="6"/>
  <c r="A415" i="6"/>
  <c r="I414" i="6" a="1"/>
  <c r="I414" i="6" s="1"/>
  <c r="E414" i="6"/>
  <c r="K414" i="6" s="1" a="1"/>
  <c r="K414" i="6" s="1"/>
  <c r="A414" i="6"/>
  <c r="I413" i="6" a="1"/>
  <c r="I413" i="6" s="1"/>
  <c r="J413" i="6" s="1" a="1"/>
  <c r="J413" i="6" s="1"/>
  <c r="E413" i="6"/>
  <c r="K413" i="6" s="1" a="1"/>
  <c r="K413" i="6" s="1"/>
  <c r="A413" i="6"/>
  <c r="I412" i="6"/>
  <c r="I412" i="6" a="1"/>
  <c r="E412" i="6"/>
  <c r="K412" i="6" s="1" a="1"/>
  <c r="K412" i="6" s="1"/>
  <c r="A412" i="6"/>
  <c r="I411" i="6"/>
  <c r="I411" i="6" a="1"/>
  <c r="E411" i="6"/>
  <c r="A411" i="6"/>
  <c r="I410" i="6" a="1"/>
  <c r="I410" i="6" s="1"/>
  <c r="E410" i="6"/>
  <c r="K410" i="6" s="1" a="1"/>
  <c r="K410" i="6" s="1"/>
  <c r="A410" i="6"/>
  <c r="I409" i="6"/>
  <c r="I409" i="6" a="1"/>
  <c r="E409" i="6"/>
  <c r="J409" i="6" s="1" a="1"/>
  <c r="J409" i="6" s="1"/>
  <c r="A409" i="6"/>
  <c r="I408" i="6"/>
  <c r="I408" i="6" a="1"/>
  <c r="E408" i="6"/>
  <c r="J408" i="6" s="1" a="1"/>
  <c r="J408" i="6" s="1"/>
  <c r="A408" i="6"/>
  <c r="I407" i="6"/>
  <c r="I407" i="6" a="1"/>
  <c r="E407" i="6"/>
  <c r="K407" i="6" s="1" a="1"/>
  <c r="K407" i="6" s="1"/>
  <c r="A407" i="6"/>
  <c r="I406" i="6"/>
  <c r="I406" i="6" a="1"/>
  <c r="E406" i="6"/>
  <c r="A406" i="6"/>
  <c r="I405" i="6" a="1"/>
  <c r="I405" i="6" s="1"/>
  <c r="E405" i="6"/>
  <c r="K405" i="6" s="1" a="1"/>
  <c r="K405" i="6" s="1"/>
  <c r="A405" i="6"/>
  <c r="I404" i="6"/>
  <c r="I404" i="6" a="1"/>
  <c r="E404" i="6"/>
  <c r="K404" i="6" s="1" a="1"/>
  <c r="K404" i="6" s="1"/>
  <c r="A404" i="6"/>
  <c r="I403" i="6"/>
  <c r="I403" i="6" a="1"/>
  <c r="E403" i="6"/>
  <c r="A403" i="6"/>
  <c r="I402" i="6" a="1"/>
  <c r="I402" i="6" s="1"/>
  <c r="E402" i="6"/>
  <c r="K402" i="6" s="1" a="1"/>
  <c r="K402" i="6" s="1"/>
  <c r="A402" i="6"/>
  <c r="K401" i="6" a="1"/>
  <c r="K401" i="6" s="1"/>
  <c r="J401" i="6" a="1"/>
  <c r="J401" i="6" s="1"/>
  <c r="I401" i="6"/>
  <c r="I401" i="6" a="1"/>
  <c r="E401" i="6"/>
  <c r="A401" i="6"/>
  <c r="I400" i="6"/>
  <c r="J400" i="6" s="1" a="1"/>
  <c r="J400" i="6" s="1"/>
  <c r="I400" i="6" a="1"/>
  <c r="E400" i="6"/>
  <c r="A400" i="6"/>
  <c r="I399" i="6"/>
  <c r="I399" i="6" a="1"/>
  <c r="E399" i="6"/>
  <c r="A399" i="6"/>
  <c r="I398" i="6"/>
  <c r="J398" i="6" s="1" a="1"/>
  <c r="J398" i="6" s="1"/>
  <c r="I398" i="6" a="1"/>
  <c r="E398" i="6"/>
  <c r="A398" i="6"/>
  <c r="I397" i="6" a="1"/>
  <c r="I397" i="6" s="1"/>
  <c r="E397" i="6"/>
  <c r="K397" i="6" s="1" a="1"/>
  <c r="K397" i="6" s="1"/>
  <c r="A397" i="6"/>
  <c r="I396" i="6"/>
  <c r="I396" i="6" a="1"/>
  <c r="E396" i="6"/>
  <c r="J396" i="6" s="1" a="1"/>
  <c r="J396" i="6" s="1"/>
  <c r="A396" i="6"/>
  <c r="I395" i="6"/>
  <c r="I395" i="6" a="1"/>
  <c r="E395" i="6"/>
  <c r="A395" i="6"/>
  <c r="I394" i="6" a="1"/>
  <c r="I394" i="6" s="1"/>
  <c r="E394" i="6"/>
  <c r="K394" i="6" s="1" a="1"/>
  <c r="K394" i="6" s="1"/>
  <c r="A394" i="6"/>
  <c r="I393" i="6"/>
  <c r="I393" i="6" a="1"/>
  <c r="E393" i="6"/>
  <c r="J393" i="6" s="1" a="1"/>
  <c r="J393" i="6" s="1"/>
  <c r="A393" i="6"/>
  <c r="J392" i="6" a="1"/>
  <c r="J392" i="6" s="1"/>
  <c r="I392" i="6"/>
  <c r="I392" i="6" a="1"/>
  <c r="E392" i="6"/>
  <c r="K392" i="6" s="1" a="1"/>
  <c r="K392" i="6" s="1"/>
  <c r="A392" i="6"/>
  <c r="I391" i="6"/>
  <c r="I391" i="6" a="1"/>
  <c r="E391" i="6"/>
  <c r="J391" i="6" s="1" a="1"/>
  <c r="J391" i="6" s="1"/>
  <c r="A391" i="6"/>
  <c r="I390" i="6" a="1"/>
  <c r="I390" i="6" s="1"/>
  <c r="E390" i="6"/>
  <c r="A390" i="6"/>
  <c r="I389" i="6" a="1"/>
  <c r="I389" i="6" s="1"/>
  <c r="K389" i="6" s="1" a="1"/>
  <c r="K389" i="6" s="1"/>
  <c r="E389" i="6"/>
  <c r="A389" i="6"/>
  <c r="J388" i="6" a="1"/>
  <c r="J388" i="6" s="1"/>
  <c r="I388" i="6"/>
  <c r="I388" i="6" a="1"/>
  <c r="E388" i="6"/>
  <c r="A388" i="6"/>
  <c r="I387" i="6" a="1"/>
  <c r="I387" i="6" s="1"/>
  <c r="E387" i="6"/>
  <c r="A387" i="6"/>
  <c r="I386" i="6" a="1"/>
  <c r="I386" i="6" s="1"/>
  <c r="E386" i="6"/>
  <c r="K386" i="6" s="1" a="1"/>
  <c r="K386" i="6" s="1"/>
  <c r="A386" i="6"/>
  <c r="J385" i="6" a="1"/>
  <c r="J385" i="6" s="1"/>
  <c r="I385" i="6"/>
  <c r="I385" i="6" a="1"/>
  <c r="E385" i="6"/>
  <c r="K385" i="6" s="1" a="1"/>
  <c r="K385" i="6" s="1"/>
  <c r="A385" i="6"/>
  <c r="I384" i="6"/>
  <c r="J384" i="6" s="1" a="1"/>
  <c r="J384" i="6" s="1"/>
  <c r="I384" i="6" a="1"/>
  <c r="E384" i="6"/>
  <c r="A384" i="6"/>
  <c r="I383" i="6" a="1"/>
  <c r="I383" i="6" s="1"/>
  <c r="J383" i="6" s="1" a="1"/>
  <c r="J383" i="6" s="1"/>
  <c r="E383" i="6"/>
  <c r="A383" i="6"/>
  <c r="I382" i="6" a="1"/>
  <c r="I382" i="6" s="1"/>
  <c r="E382" i="6"/>
  <c r="A382" i="6"/>
  <c r="I381" i="6" a="1"/>
  <c r="I381" i="6" s="1"/>
  <c r="E381" i="6"/>
  <c r="K381" i="6" s="1" a="1"/>
  <c r="K381" i="6" s="1"/>
  <c r="A381" i="6"/>
  <c r="I380" i="6"/>
  <c r="I380" i="6" a="1"/>
  <c r="E380" i="6"/>
  <c r="K380" i="6" s="1" a="1"/>
  <c r="K380" i="6" s="1"/>
  <c r="A380" i="6"/>
  <c r="I379" i="6"/>
  <c r="I379" i="6" a="1"/>
  <c r="E379" i="6"/>
  <c r="A379" i="6"/>
  <c r="K378" i="6" a="1"/>
  <c r="K378" i="6" s="1"/>
  <c r="I378" i="6" a="1"/>
  <c r="I378" i="6" s="1"/>
  <c r="J378" i="6" s="1" a="1"/>
  <c r="J378" i="6" s="1"/>
  <c r="E378" i="6"/>
  <c r="A378" i="6"/>
  <c r="K377" i="6" a="1"/>
  <c r="K377" i="6" s="1"/>
  <c r="I377" i="6"/>
  <c r="I377" i="6" a="1"/>
  <c r="E377" i="6"/>
  <c r="J377" i="6" s="1" a="1"/>
  <c r="J377" i="6" s="1"/>
  <c r="A377" i="6"/>
  <c r="I376" i="6"/>
  <c r="I376" i="6" a="1"/>
  <c r="E376" i="6"/>
  <c r="A376" i="6"/>
  <c r="I375" i="6"/>
  <c r="I375" i="6" a="1"/>
  <c r="E375" i="6"/>
  <c r="K375" i="6" s="1" a="1"/>
  <c r="K375" i="6" s="1"/>
  <c r="A375" i="6"/>
  <c r="I374" i="6"/>
  <c r="I374" i="6" a="1"/>
  <c r="E374" i="6"/>
  <c r="K374" i="6" s="1" a="1"/>
  <c r="K374" i="6" s="1"/>
  <c r="A374" i="6"/>
  <c r="I373" i="6" a="1"/>
  <c r="I373" i="6" s="1"/>
  <c r="E373" i="6"/>
  <c r="K373" i="6" s="1" a="1"/>
  <c r="K373" i="6" s="1"/>
  <c r="A373" i="6"/>
  <c r="I372" i="6"/>
  <c r="I372" i="6" a="1"/>
  <c r="E372" i="6"/>
  <c r="K372" i="6" s="1" a="1"/>
  <c r="K372" i="6" s="1"/>
  <c r="A372" i="6"/>
  <c r="I371" i="6"/>
  <c r="I371" i="6" a="1"/>
  <c r="E371" i="6"/>
  <c r="A371" i="6"/>
  <c r="I370" i="6" a="1"/>
  <c r="I370" i="6" s="1"/>
  <c r="E370" i="6"/>
  <c r="K370" i="6" s="1" a="1"/>
  <c r="K370" i="6" s="1"/>
  <c r="A370" i="6"/>
  <c r="K369" i="6"/>
  <c r="K369" i="6" a="1"/>
  <c r="J369" i="6" a="1"/>
  <c r="J369" i="6" s="1"/>
  <c r="I369" i="6"/>
  <c r="I369" i="6" a="1"/>
  <c r="E369" i="6"/>
  <c r="A369" i="6"/>
  <c r="K368" i="6" a="1"/>
  <c r="K368" i="6" s="1"/>
  <c r="I368" i="6"/>
  <c r="I368" i="6" a="1"/>
  <c r="E368" i="6"/>
  <c r="J368" i="6" s="1" a="1"/>
  <c r="J368" i="6" s="1"/>
  <c r="A368" i="6"/>
  <c r="I367" i="6"/>
  <c r="I367" i="6" a="1"/>
  <c r="E367" i="6"/>
  <c r="A367" i="6"/>
  <c r="I366" i="6" a="1"/>
  <c r="I366" i="6" s="1"/>
  <c r="E366" i="6"/>
  <c r="A366" i="6"/>
  <c r="I365" i="6" a="1"/>
  <c r="I365" i="6" s="1"/>
  <c r="E365" i="6"/>
  <c r="K365" i="6" s="1" a="1"/>
  <c r="K365" i="6" s="1"/>
  <c r="A365" i="6"/>
  <c r="I364" i="6"/>
  <c r="I364" i="6" a="1"/>
  <c r="E364" i="6"/>
  <c r="A364" i="6"/>
  <c r="I363" i="6"/>
  <c r="I363" i="6" a="1"/>
  <c r="E363" i="6"/>
  <c r="A363" i="6"/>
  <c r="K362" i="6" a="1"/>
  <c r="K362" i="6" s="1"/>
  <c r="I362" i="6" a="1"/>
  <c r="I362" i="6" s="1"/>
  <c r="E362" i="6"/>
  <c r="A362" i="6"/>
  <c r="I361" i="6"/>
  <c r="I361" i="6" a="1"/>
  <c r="E361" i="6"/>
  <c r="K361" i="6" s="1" a="1"/>
  <c r="K361" i="6" s="1"/>
  <c r="A361" i="6"/>
  <c r="K360" i="6" a="1"/>
  <c r="K360" i="6" s="1"/>
  <c r="I360" i="6"/>
  <c r="J360" i="6" s="1" a="1"/>
  <c r="J360" i="6" s="1"/>
  <c r="I360" i="6" a="1"/>
  <c r="E360" i="6"/>
  <c r="A360" i="6"/>
  <c r="I359" i="6"/>
  <c r="I359" i="6" a="1"/>
  <c r="E359" i="6"/>
  <c r="A359" i="6"/>
  <c r="I358" i="6"/>
  <c r="I358" i="6" a="1"/>
  <c r="E358" i="6"/>
  <c r="K358" i="6" s="1" a="1"/>
  <c r="K358" i="6" s="1"/>
  <c r="A358" i="6"/>
  <c r="I357" i="6" a="1"/>
  <c r="I357" i="6" s="1"/>
  <c r="E357" i="6"/>
  <c r="K357" i="6" s="1" a="1"/>
  <c r="K357" i="6" s="1"/>
  <c r="A357" i="6"/>
  <c r="I356" i="6"/>
  <c r="J356" i="6" s="1" a="1"/>
  <c r="J356" i="6" s="1"/>
  <c r="I356" i="6" a="1"/>
  <c r="E356" i="6"/>
  <c r="A356" i="6"/>
  <c r="I355" i="6"/>
  <c r="I355" i="6" a="1"/>
  <c r="E355" i="6"/>
  <c r="A355" i="6"/>
  <c r="I354" i="6" a="1"/>
  <c r="I354" i="6" s="1"/>
  <c r="E354" i="6"/>
  <c r="K354" i="6" s="1" a="1"/>
  <c r="K354" i="6" s="1"/>
  <c r="A354" i="6"/>
  <c r="I353" i="6"/>
  <c r="I353" i="6" a="1"/>
  <c r="E353" i="6"/>
  <c r="K353" i="6" s="1" a="1"/>
  <c r="K353" i="6" s="1"/>
  <c r="A353" i="6"/>
  <c r="J352" i="6" a="1"/>
  <c r="J352" i="6" s="1"/>
  <c r="I352" i="6"/>
  <c r="I352" i="6" a="1"/>
  <c r="E352" i="6"/>
  <c r="K352" i="6" s="1" a="1"/>
  <c r="K352" i="6" s="1"/>
  <c r="A352" i="6"/>
  <c r="I351" i="6"/>
  <c r="I351" i="6" a="1"/>
  <c r="E351" i="6"/>
  <c r="J351" i="6" s="1" a="1"/>
  <c r="J351" i="6" s="1"/>
  <c r="A351" i="6"/>
  <c r="I350" i="6"/>
  <c r="I350" i="6" a="1"/>
  <c r="E350" i="6"/>
  <c r="K350" i="6" s="1" a="1"/>
  <c r="K350" i="6" s="1"/>
  <c r="A350" i="6"/>
  <c r="I349" i="6" a="1"/>
  <c r="I349" i="6" s="1"/>
  <c r="E349" i="6"/>
  <c r="K349" i="6" s="1" a="1"/>
  <c r="K349" i="6" s="1"/>
  <c r="A349" i="6"/>
  <c r="I348" i="6"/>
  <c r="I348" i="6" a="1"/>
  <c r="E348" i="6"/>
  <c r="J348" i="6" s="1" a="1"/>
  <c r="J348" i="6" s="1"/>
  <c r="A348" i="6"/>
  <c r="I347" i="6" a="1"/>
  <c r="I347" i="6" s="1"/>
  <c r="E347" i="6"/>
  <c r="A347" i="6"/>
  <c r="I346" i="6" a="1"/>
  <c r="I346" i="6" s="1"/>
  <c r="E346" i="6"/>
  <c r="A346" i="6"/>
  <c r="I345" i="6"/>
  <c r="I345" i="6" a="1"/>
  <c r="E345" i="6"/>
  <c r="K345" i="6" s="1" a="1"/>
  <c r="K345" i="6" s="1"/>
  <c r="A345" i="6"/>
  <c r="J344" i="6" a="1"/>
  <c r="J344" i="6" s="1"/>
  <c r="I344" i="6"/>
  <c r="I344" i="6" a="1"/>
  <c r="E344" i="6"/>
  <c r="A344" i="6"/>
  <c r="I343" i="6" a="1"/>
  <c r="I343" i="6" s="1"/>
  <c r="J343" i="6" s="1" a="1"/>
  <c r="J343" i="6" s="1"/>
  <c r="E343" i="6"/>
  <c r="A343" i="6"/>
  <c r="I342" i="6"/>
  <c r="J342" i="6" s="1" a="1"/>
  <c r="J342" i="6" s="1"/>
  <c r="I342" i="6" a="1"/>
  <c r="E342" i="6"/>
  <c r="K342" i="6" s="1" a="1"/>
  <c r="K342" i="6" s="1"/>
  <c r="A342" i="6"/>
  <c r="K341" i="6" a="1"/>
  <c r="K341" i="6" s="1"/>
  <c r="J341" i="6" a="1"/>
  <c r="J341" i="6" s="1"/>
  <c r="I341" i="6" a="1"/>
  <c r="I341" i="6" s="1"/>
  <c r="E341" i="6"/>
  <c r="A341" i="6"/>
  <c r="I340" i="6"/>
  <c r="I340" i="6" a="1"/>
  <c r="E340" i="6"/>
  <c r="A340" i="6"/>
  <c r="I339" i="6" a="1"/>
  <c r="I339" i="6" s="1"/>
  <c r="E339" i="6"/>
  <c r="A339" i="6"/>
  <c r="I338" i="6" a="1"/>
  <c r="I338" i="6" s="1"/>
  <c r="E338" i="6"/>
  <c r="A338" i="6"/>
  <c r="I337" i="6"/>
  <c r="I337" i="6" a="1"/>
  <c r="E337" i="6"/>
  <c r="K337" i="6" s="1" a="1"/>
  <c r="K337" i="6" s="1"/>
  <c r="A337" i="6"/>
  <c r="I336" i="6"/>
  <c r="K336" i="6" s="1" a="1"/>
  <c r="K336" i="6" s="1"/>
  <c r="I336" i="6" a="1"/>
  <c r="E336" i="6"/>
  <c r="J336" i="6" s="1" a="1"/>
  <c r="J336" i="6" s="1"/>
  <c r="A336" i="6"/>
  <c r="I335" i="6" a="1"/>
  <c r="I335" i="6" s="1"/>
  <c r="J335" i="6" s="1" a="1"/>
  <c r="J335" i="6" s="1"/>
  <c r="E335" i="6"/>
  <c r="A335" i="6"/>
  <c r="I334" i="6"/>
  <c r="I334" i="6" a="1"/>
  <c r="E334" i="6"/>
  <c r="K334" i="6" s="1" a="1"/>
  <c r="K334" i="6" s="1"/>
  <c r="A334" i="6"/>
  <c r="K333" i="6" a="1"/>
  <c r="K333" i="6" s="1"/>
  <c r="J333" i="6" a="1"/>
  <c r="J333" i="6" s="1"/>
  <c r="I333" i="6" a="1"/>
  <c r="I333" i="6" s="1"/>
  <c r="E333" i="6"/>
  <c r="A333" i="6"/>
  <c r="I332" i="6"/>
  <c r="J332" i="6" s="1" a="1"/>
  <c r="J332" i="6" s="1"/>
  <c r="I332" i="6" a="1"/>
  <c r="E332" i="6"/>
  <c r="A332" i="6"/>
  <c r="I331" i="6" a="1"/>
  <c r="I331" i="6" s="1"/>
  <c r="E331" i="6"/>
  <c r="A331" i="6"/>
  <c r="I330" i="6" a="1"/>
  <c r="I330" i="6" s="1"/>
  <c r="E330" i="6"/>
  <c r="A330" i="6"/>
  <c r="I329" i="6"/>
  <c r="I329" i="6" a="1"/>
  <c r="E329" i="6"/>
  <c r="K329" i="6" s="1" a="1"/>
  <c r="K329" i="6" s="1"/>
  <c r="A329" i="6"/>
  <c r="I328" i="6"/>
  <c r="I328" i="6" a="1"/>
  <c r="E328" i="6"/>
  <c r="J328" i="6" s="1" a="1"/>
  <c r="J328" i="6" s="1"/>
  <c r="A328" i="6"/>
  <c r="I327" i="6" a="1"/>
  <c r="I327" i="6" s="1"/>
  <c r="E327" i="6"/>
  <c r="A327" i="6"/>
  <c r="I326" i="6"/>
  <c r="I326" i="6" a="1"/>
  <c r="E326" i="6"/>
  <c r="K326" i="6" s="1" a="1"/>
  <c r="K326" i="6" s="1"/>
  <c r="A326" i="6"/>
  <c r="I325" i="6" a="1"/>
  <c r="I325" i="6" s="1"/>
  <c r="E325" i="6"/>
  <c r="K325" i="6" s="1" a="1"/>
  <c r="K325" i="6" s="1"/>
  <c r="A325" i="6"/>
  <c r="I324" i="6"/>
  <c r="J324" i="6" s="1" a="1"/>
  <c r="J324" i="6" s="1"/>
  <c r="I324" i="6" a="1"/>
  <c r="E324" i="6"/>
  <c r="A324" i="6"/>
  <c r="I323" i="6" a="1"/>
  <c r="I323" i="6" s="1"/>
  <c r="E323" i="6"/>
  <c r="A323" i="6"/>
  <c r="I322" i="6" a="1"/>
  <c r="I322" i="6" s="1"/>
  <c r="E322" i="6"/>
  <c r="A322" i="6"/>
  <c r="I321" i="6"/>
  <c r="I321" i="6" a="1"/>
  <c r="E321" i="6"/>
  <c r="K321" i="6" s="1" a="1"/>
  <c r="K321" i="6" s="1"/>
  <c r="A321" i="6"/>
  <c r="I320" i="6"/>
  <c r="I320" i="6" a="1"/>
  <c r="E320" i="6"/>
  <c r="J320" i="6" s="1" a="1"/>
  <c r="J320" i="6" s="1"/>
  <c r="A320" i="6"/>
  <c r="I319" i="6" a="1"/>
  <c r="I319" i="6" s="1"/>
  <c r="E319" i="6"/>
  <c r="A319" i="6"/>
  <c r="I318" i="6"/>
  <c r="I318" i="6" a="1"/>
  <c r="E318" i="6"/>
  <c r="K318" i="6" s="1" a="1"/>
  <c r="K318" i="6" s="1"/>
  <c r="A318" i="6"/>
  <c r="I317" i="6" a="1"/>
  <c r="I317" i="6" s="1"/>
  <c r="E317" i="6"/>
  <c r="A317" i="6"/>
  <c r="I316" i="6"/>
  <c r="I316" i="6" a="1"/>
  <c r="E316" i="6"/>
  <c r="A316" i="6"/>
  <c r="I315" i="6" a="1"/>
  <c r="I315" i="6" s="1"/>
  <c r="E315" i="6"/>
  <c r="A315" i="6"/>
  <c r="I314" i="6" a="1"/>
  <c r="I314" i="6" s="1"/>
  <c r="E314" i="6"/>
  <c r="A314" i="6"/>
  <c r="I313" i="6"/>
  <c r="I313" i="6" a="1"/>
  <c r="E313" i="6"/>
  <c r="K313" i="6" s="1" a="1"/>
  <c r="K313" i="6" s="1"/>
  <c r="A313" i="6"/>
  <c r="I312" i="6"/>
  <c r="K312" i="6" s="1" a="1"/>
  <c r="K312" i="6" s="1"/>
  <c r="I312" i="6" a="1"/>
  <c r="E312" i="6"/>
  <c r="J312" i="6" s="1" a="1"/>
  <c r="J312" i="6" s="1"/>
  <c r="A312" i="6"/>
  <c r="I311" i="6" a="1"/>
  <c r="I311" i="6" s="1"/>
  <c r="E311" i="6"/>
  <c r="A311" i="6"/>
  <c r="I310" i="6"/>
  <c r="I310" i="6" a="1"/>
  <c r="E310" i="6"/>
  <c r="K310" i="6" s="1" a="1"/>
  <c r="K310" i="6" s="1"/>
  <c r="A310" i="6"/>
  <c r="I309" i="6" a="1"/>
  <c r="I309" i="6" s="1"/>
  <c r="E309" i="6"/>
  <c r="J309" i="6" s="1" a="1"/>
  <c r="J309" i="6" s="1"/>
  <c r="A309" i="6"/>
  <c r="I308" i="6"/>
  <c r="I308" i="6" a="1"/>
  <c r="E308" i="6"/>
  <c r="A308" i="6"/>
  <c r="I307" i="6" a="1"/>
  <c r="I307" i="6" s="1"/>
  <c r="E307" i="6"/>
  <c r="A307" i="6"/>
  <c r="I306" i="6" a="1"/>
  <c r="I306" i="6" s="1"/>
  <c r="K306" i="6" s="1" a="1"/>
  <c r="K306" i="6" s="1"/>
  <c r="E306" i="6"/>
  <c r="A306" i="6"/>
  <c r="I305" i="6"/>
  <c r="I305" i="6" a="1"/>
  <c r="E305" i="6"/>
  <c r="K305" i="6" s="1" a="1"/>
  <c r="K305" i="6" s="1"/>
  <c r="A305" i="6"/>
  <c r="I304" i="6"/>
  <c r="I304" i="6" a="1"/>
  <c r="E304" i="6"/>
  <c r="J304" i="6" s="1" a="1"/>
  <c r="J304" i="6" s="1"/>
  <c r="A304" i="6"/>
  <c r="I303" i="6" a="1"/>
  <c r="I303" i="6" s="1"/>
  <c r="J303" i="6" s="1" a="1"/>
  <c r="J303" i="6" s="1"/>
  <c r="E303" i="6"/>
  <c r="A303" i="6"/>
  <c r="I302" i="6"/>
  <c r="I302" i="6" a="1"/>
  <c r="E302" i="6"/>
  <c r="K302" i="6" s="1" a="1"/>
  <c r="K302" i="6" s="1"/>
  <c r="A302" i="6"/>
  <c r="K301" i="6" a="1"/>
  <c r="K301" i="6" s="1"/>
  <c r="I301" i="6" a="1"/>
  <c r="I301" i="6" s="1"/>
  <c r="E301" i="6"/>
  <c r="J301" i="6" s="1" a="1"/>
  <c r="J301" i="6" s="1"/>
  <c r="A301" i="6"/>
  <c r="I300" i="6"/>
  <c r="I300" i="6" a="1"/>
  <c r="E300" i="6"/>
  <c r="A300" i="6"/>
  <c r="I299" i="6" a="1"/>
  <c r="I299" i="6" s="1"/>
  <c r="E299" i="6"/>
  <c r="A299" i="6"/>
  <c r="I298" i="6" a="1"/>
  <c r="I298" i="6" s="1"/>
  <c r="E298" i="6"/>
  <c r="A298" i="6"/>
  <c r="I297" i="6"/>
  <c r="I297" i="6" a="1"/>
  <c r="E297" i="6"/>
  <c r="A297" i="6"/>
  <c r="I296" i="6"/>
  <c r="I296" i="6" a="1"/>
  <c r="E296" i="6"/>
  <c r="J296" i="6" s="1" a="1"/>
  <c r="J296" i="6" s="1"/>
  <c r="A296" i="6"/>
  <c r="I295" i="6" a="1"/>
  <c r="I295" i="6" s="1"/>
  <c r="E295" i="6"/>
  <c r="A295" i="6"/>
  <c r="I294" i="6"/>
  <c r="I294" i="6" a="1"/>
  <c r="E294" i="6"/>
  <c r="K294" i="6" s="1" a="1"/>
  <c r="K294" i="6" s="1"/>
  <c r="A294" i="6"/>
  <c r="I293" i="6" a="1"/>
  <c r="I293" i="6" s="1"/>
  <c r="E293" i="6"/>
  <c r="A293" i="6"/>
  <c r="I292" i="6"/>
  <c r="I292" i="6" a="1"/>
  <c r="E292" i="6"/>
  <c r="J292" i="6" s="1" a="1"/>
  <c r="J292" i="6" s="1"/>
  <c r="A292" i="6"/>
  <c r="I291" i="6"/>
  <c r="I291" i="6" a="1"/>
  <c r="E291" i="6"/>
  <c r="K291" i="6" s="1" a="1"/>
  <c r="K291" i="6" s="1"/>
  <c r="A291" i="6"/>
  <c r="I290" i="6"/>
  <c r="I290" i="6" a="1"/>
  <c r="E290" i="6"/>
  <c r="K290" i="6" s="1" a="1"/>
  <c r="K290" i="6" s="1"/>
  <c r="A290" i="6"/>
  <c r="I289" i="6" a="1"/>
  <c r="I289" i="6" s="1"/>
  <c r="E289" i="6"/>
  <c r="A289" i="6"/>
  <c r="I288" i="6" a="1"/>
  <c r="I288" i="6" s="1"/>
  <c r="E288" i="6"/>
  <c r="K288" i="6" s="1" a="1"/>
  <c r="K288" i="6" s="1"/>
  <c r="A288" i="6"/>
  <c r="I287" i="6"/>
  <c r="I287" i="6" a="1"/>
  <c r="E287" i="6"/>
  <c r="A287" i="6"/>
  <c r="I286" i="6" a="1"/>
  <c r="I286" i="6" s="1"/>
  <c r="E286" i="6"/>
  <c r="A286" i="6"/>
  <c r="I285" i="6"/>
  <c r="I285" i="6" a="1"/>
  <c r="E285" i="6"/>
  <c r="A285" i="6"/>
  <c r="I284" i="6"/>
  <c r="I284" i="6" a="1"/>
  <c r="E284" i="6"/>
  <c r="J284" i="6" s="1" a="1"/>
  <c r="J284" i="6" s="1"/>
  <c r="A284" i="6"/>
  <c r="J283" i="6" a="1"/>
  <c r="J283" i="6" s="1"/>
  <c r="I283" i="6"/>
  <c r="I283" i="6" a="1"/>
  <c r="E283" i="6"/>
  <c r="K283" i="6" s="1" a="1"/>
  <c r="K283" i="6" s="1"/>
  <c r="A283" i="6"/>
  <c r="K282" i="6"/>
  <c r="I282" i="6"/>
  <c r="I282" i="6" a="1"/>
  <c r="E282" i="6"/>
  <c r="K282" i="6" s="1" a="1"/>
  <c r="A282" i="6"/>
  <c r="I281" i="6" a="1"/>
  <c r="I281" i="6" s="1"/>
  <c r="E281" i="6"/>
  <c r="K281" i="6" s="1" a="1"/>
  <c r="K281" i="6" s="1"/>
  <c r="A281" i="6"/>
  <c r="J280" i="6" a="1"/>
  <c r="J280" i="6" s="1"/>
  <c r="I280" i="6" a="1"/>
  <c r="I280" i="6" s="1"/>
  <c r="E280" i="6"/>
  <c r="K280" i="6" s="1" a="1"/>
  <c r="K280" i="6" s="1"/>
  <c r="A280" i="6"/>
  <c r="I279" i="6"/>
  <c r="I279" i="6" a="1"/>
  <c r="E279" i="6"/>
  <c r="A279" i="6"/>
  <c r="I278" i="6" a="1"/>
  <c r="I278" i="6" s="1"/>
  <c r="E278" i="6"/>
  <c r="A278" i="6"/>
  <c r="I277" i="6"/>
  <c r="I277" i="6" a="1"/>
  <c r="E277" i="6"/>
  <c r="A277" i="6"/>
  <c r="I276" i="6"/>
  <c r="I276" i="6" a="1"/>
  <c r="E276" i="6"/>
  <c r="J276" i="6" s="1" a="1"/>
  <c r="J276" i="6" s="1"/>
  <c r="A276" i="6"/>
  <c r="I275" i="6"/>
  <c r="I275" i="6" a="1"/>
  <c r="E275" i="6"/>
  <c r="K275" i="6" s="1" a="1"/>
  <c r="K275" i="6" s="1"/>
  <c r="A275" i="6"/>
  <c r="K274" i="6"/>
  <c r="I274" i="6"/>
  <c r="J274" i="6" s="1" a="1"/>
  <c r="J274" i="6" s="1"/>
  <c r="I274" i="6" a="1"/>
  <c r="E274" i="6"/>
  <c r="K274" i="6" s="1" a="1"/>
  <c r="A274" i="6"/>
  <c r="K273" i="6" a="1"/>
  <c r="K273" i="6" s="1"/>
  <c r="I273" i="6" a="1"/>
  <c r="I273" i="6" s="1"/>
  <c r="J273" i="6" s="1" a="1"/>
  <c r="J273" i="6" s="1"/>
  <c r="E273" i="6"/>
  <c r="A273" i="6"/>
  <c r="J272" i="6" a="1"/>
  <c r="J272" i="6" s="1"/>
  <c r="I272" i="6" a="1"/>
  <c r="I272" i="6" s="1"/>
  <c r="E272" i="6"/>
  <c r="A272" i="6"/>
  <c r="I271" i="6"/>
  <c r="I271" i="6" a="1"/>
  <c r="E271" i="6"/>
  <c r="A271" i="6"/>
  <c r="I270" i="6" a="1"/>
  <c r="I270" i="6" s="1"/>
  <c r="E270" i="6"/>
  <c r="A270" i="6"/>
  <c r="I269" i="6"/>
  <c r="I269" i="6" a="1"/>
  <c r="E269" i="6"/>
  <c r="A269" i="6"/>
  <c r="J268" i="6" a="1"/>
  <c r="J268" i="6" s="1"/>
  <c r="I268" i="6"/>
  <c r="I268" i="6" a="1"/>
  <c r="E268" i="6"/>
  <c r="K268" i="6" s="1" a="1"/>
  <c r="K268" i="6" s="1"/>
  <c r="A268" i="6"/>
  <c r="I267" i="6"/>
  <c r="I267" i="6" a="1"/>
  <c r="E267" i="6"/>
  <c r="A267" i="6"/>
  <c r="I266" i="6"/>
  <c r="I266" i="6" a="1"/>
  <c r="E266" i="6"/>
  <c r="K266" i="6" s="1" a="1"/>
  <c r="K266" i="6" s="1"/>
  <c r="A266" i="6"/>
  <c r="I265" i="6" a="1"/>
  <c r="I265" i="6" s="1"/>
  <c r="E265" i="6"/>
  <c r="A265" i="6"/>
  <c r="I264" i="6" a="1"/>
  <c r="I264" i="6" s="1"/>
  <c r="E264" i="6"/>
  <c r="A264" i="6"/>
  <c r="I263" i="6"/>
  <c r="I263" i="6" a="1"/>
  <c r="E263" i="6"/>
  <c r="A263" i="6"/>
  <c r="I262" i="6" a="1"/>
  <c r="I262" i="6" s="1"/>
  <c r="E262" i="6"/>
  <c r="A262" i="6"/>
  <c r="I261" i="6"/>
  <c r="I261" i="6" a="1"/>
  <c r="E261" i="6"/>
  <c r="A261" i="6"/>
  <c r="I260" i="6"/>
  <c r="I260" i="6" a="1"/>
  <c r="E260" i="6"/>
  <c r="J260" i="6" s="1" a="1"/>
  <c r="J260" i="6" s="1"/>
  <c r="A260" i="6"/>
  <c r="K259" i="6" a="1"/>
  <c r="K259" i="6" s="1"/>
  <c r="I259" i="6"/>
  <c r="I259" i="6" a="1"/>
  <c r="E259" i="6"/>
  <c r="J259" i="6" s="1" a="1"/>
  <c r="J259" i="6" s="1"/>
  <c r="A259" i="6"/>
  <c r="I258" i="6"/>
  <c r="I258" i="6" a="1"/>
  <c r="E258" i="6"/>
  <c r="J258" i="6" s="1" a="1"/>
  <c r="J258" i="6" s="1"/>
  <c r="A258" i="6"/>
  <c r="I257" i="6"/>
  <c r="I257" i="6" a="1"/>
  <c r="E257" i="6"/>
  <c r="J257" i="6" s="1" a="1"/>
  <c r="J257" i="6" s="1"/>
  <c r="A257" i="6"/>
  <c r="I256" i="6"/>
  <c r="I256" i="6" a="1"/>
  <c r="E256" i="6"/>
  <c r="A256" i="6"/>
  <c r="I255" i="6"/>
  <c r="I255" i="6" a="1"/>
  <c r="E255" i="6"/>
  <c r="J255" i="6" s="1" a="1"/>
  <c r="J255" i="6" s="1"/>
  <c r="A255" i="6"/>
  <c r="I254" i="6"/>
  <c r="I254" i="6" a="1"/>
  <c r="E254" i="6"/>
  <c r="J254" i="6" s="1" a="1"/>
  <c r="J254" i="6" s="1"/>
  <c r="A254" i="6"/>
  <c r="I253" i="6"/>
  <c r="I253" i="6" a="1"/>
  <c r="E253" i="6"/>
  <c r="J253" i="6" s="1" a="1"/>
  <c r="J253" i="6" s="1"/>
  <c r="A253" i="6"/>
  <c r="I252" i="6"/>
  <c r="I252" i="6" a="1"/>
  <c r="E252" i="6"/>
  <c r="J252" i="6" s="1" a="1"/>
  <c r="J252" i="6" s="1"/>
  <c r="A252" i="6"/>
  <c r="I251" i="6"/>
  <c r="I251" i="6" a="1"/>
  <c r="E251" i="6"/>
  <c r="J251" i="6" s="1" a="1"/>
  <c r="J251" i="6" s="1"/>
  <c r="A251" i="6"/>
  <c r="I250" i="6"/>
  <c r="I250" i="6" a="1"/>
  <c r="E250" i="6"/>
  <c r="J250" i="6" s="1" a="1"/>
  <c r="J250" i="6" s="1"/>
  <c r="A250" i="6"/>
  <c r="I249" i="6"/>
  <c r="I249" i="6" a="1"/>
  <c r="E249" i="6"/>
  <c r="J249" i="6" s="1" a="1"/>
  <c r="J249" i="6" s="1"/>
  <c r="A249" i="6"/>
  <c r="I248" i="6"/>
  <c r="I248" i="6" a="1"/>
  <c r="E248" i="6"/>
  <c r="A248" i="6"/>
  <c r="I247" i="6"/>
  <c r="I247" i="6" a="1"/>
  <c r="E247" i="6"/>
  <c r="J247" i="6" s="1" a="1"/>
  <c r="J247" i="6" s="1"/>
  <c r="A247" i="6"/>
  <c r="I246" i="6"/>
  <c r="I246" i="6" a="1"/>
  <c r="E246" i="6"/>
  <c r="J246" i="6" s="1" a="1"/>
  <c r="J246" i="6" s="1"/>
  <c r="A246" i="6"/>
  <c r="I245" i="6"/>
  <c r="I245" i="6" a="1"/>
  <c r="E245" i="6"/>
  <c r="J245" i="6" s="1" a="1"/>
  <c r="J245" i="6" s="1"/>
  <c r="A245" i="6"/>
  <c r="I244" i="6" a="1"/>
  <c r="I244" i="6" s="1"/>
  <c r="E244" i="6"/>
  <c r="K244" i="6" s="1" a="1"/>
  <c r="K244" i="6" s="1"/>
  <c r="A244" i="6"/>
  <c r="I243" i="6" a="1"/>
  <c r="I243" i="6" s="1"/>
  <c r="E243" i="6"/>
  <c r="K243" i="6" s="1" a="1"/>
  <c r="K243" i="6" s="1"/>
  <c r="A243" i="6"/>
  <c r="I242" i="6" a="1"/>
  <c r="I242" i="6" s="1"/>
  <c r="J242" i="6" s="1" a="1"/>
  <c r="J242" i="6" s="1"/>
  <c r="E242" i="6"/>
  <c r="K242" i="6" s="1" a="1"/>
  <c r="K242" i="6" s="1"/>
  <c r="A242" i="6"/>
  <c r="I241" i="6" a="1"/>
  <c r="I241" i="6" s="1"/>
  <c r="J241" i="6" s="1" a="1"/>
  <c r="J241" i="6" s="1"/>
  <c r="E241" i="6"/>
  <c r="K241" i="6" s="1" a="1"/>
  <c r="K241" i="6" s="1"/>
  <c r="A241" i="6"/>
  <c r="I240" i="6" a="1"/>
  <c r="I240" i="6" s="1"/>
  <c r="E240" i="6"/>
  <c r="K240" i="6" s="1" a="1"/>
  <c r="K240" i="6" s="1"/>
  <c r="A240" i="6"/>
  <c r="I239" i="6" a="1"/>
  <c r="I239" i="6" s="1"/>
  <c r="E239" i="6"/>
  <c r="K239" i="6" s="1" a="1"/>
  <c r="K239" i="6" s="1"/>
  <c r="A239" i="6"/>
  <c r="I238" i="6" a="1"/>
  <c r="I238" i="6" s="1"/>
  <c r="E238" i="6"/>
  <c r="K238" i="6" s="1" a="1"/>
  <c r="K238" i="6" s="1"/>
  <c r="A238" i="6"/>
  <c r="I237" i="6" a="1"/>
  <c r="I237" i="6" s="1"/>
  <c r="J237" i="6" s="1" a="1"/>
  <c r="J237" i="6" s="1"/>
  <c r="E237" i="6"/>
  <c r="K237" i="6" s="1" a="1"/>
  <c r="K237" i="6" s="1"/>
  <c r="A237" i="6"/>
  <c r="I236" i="6" a="1"/>
  <c r="I236" i="6" s="1"/>
  <c r="E236" i="6"/>
  <c r="K236" i="6" s="1" a="1"/>
  <c r="K236" i="6" s="1"/>
  <c r="A236" i="6"/>
  <c r="I235" i="6" a="1"/>
  <c r="I235" i="6" s="1"/>
  <c r="E235" i="6"/>
  <c r="K235" i="6" s="1" a="1"/>
  <c r="K235" i="6" s="1"/>
  <c r="A235" i="6"/>
  <c r="I234" i="6" a="1"/>
  <c r="I234" i="6" s="1"/>
  <c r="J234" i="6" s="1" a="1"/>
  <c r="J234" i="6" s="1"/>
  <c r="E234" i="6"/>
  <c r="K234" i="6" s="1" a="1"/>
  <c r="K234" i="6" s="1"/>
  <c r="A234" i="6"/>
  <c r="I233" i="6" a="1"/>
  <c r="I233" i="6" s="1"/>
  <c r="J233" i="6" s="1" a="1"/>
  <c r="J233" i="6" s="1"/>
  <c r="E233" i="6"/>
  <c r="K233" i="6" s="1" a="1"/>
  <c r="K233" i="6" s="1"/>
  <c r="A233" i="6"/>
  <c r="I232" i="6" a="1"/>
  <c r="I232" i="6" s="1"/>
  <c r="E232" i="6"/>
  <c r="K232" i="6" s="1" a="1"/>
  <c r="K232" i="6" s="1"/>
  <c r="A232" i="6"/>
  <c r="I231" i="6" a="1"/>
  <c r="I231" i="6" s="1"/>
  <c r="E231" i="6"/>
  <c r="K231" i="6" s="1" a="1"/>
  <c r="K231" i="6" s="1"/>
  <c r="A231" i="6"/>
  <c r="I230" i="6" a="1"/>
  <c r="I230" i="6" s="1"/>
  <c r="E230" i="6"/>
  <c r="K230" i="6" s="1" a="1"/>
  <c r="K230" i="6" s="1"/>
  <c r="A230" i="6"/>
  <c r="I229" i="6" a="1"/>
  <c r="I229" i="6" s="1"/>
  <c r="J229" i="6" s="1" a="1"/>
  <c r="J229" i="6" s="1"/>
  <c r="E229" i="6"/>
  <c r="K229" i="6" s="1" a="1"/>
  <c r="K229" i="6" s="1"/>
  <c r="A229" i="6"/>
  <c r="I228" i="6" a="1"/>
  <c r="I228" i="6" s="1"/>
  <c r="J228" i="6" s="1" a="1"/>
  <c r="J228" i="6" s="1"/>
  <c r="E228" i="6"/>
  <c r="A228" i="6"/>
  <c r="I227" i="6" a="1"/>
  <c r="I227" i="6" s="1"/>
  <c r="E227" i="6"/>
  <c r="K227" i="6" s="1" a="1"/>
  <c r="K227" i="6" s="1"/>
  <c r="A227" i="6"/>
  <c r="I226" i="6" a="1"/>
  <c r="I226" i="6" s="1"/>
  <c r="E226" i="6"/>
  <c r="K226" i="6" s="1" a="1"/>
  <c r="K226" i="6" s="1"/>
  <c r="A226" i="6"/>
  <c r="I225" i="6" a="1"/>
  <c r="I225" i="6" s="1"/>
  <c r="E225" i="6"/>
  <c r="K225" i="6" s="1" a="1"/>
  <c r="K225" i="6" s="1"/>
  <c r="A225" i="6"/>
  <c r="I224" i="6" a="1"/>
  <c r="I224" i="6" s="1"/>
  <c r="E224" i="6"/>
  <c r="A224" i="6"/>
  <c r="I223" i="6" a="1"/>
  <c r="I223" i="6" s="1"/>
  <c r="E223" i="6"/>
  <c r="K223" i="6" s="1" a="1"/>
  <c r="K223" i="6" s="1"/>
  <c r="A223" i="6"/>
  <c r="I222" i="6" a="1"/>
  <c r="I222" i="6" s="1"/>
  <c r="E222" i="6"/>
  <c r="K222" i="6" s="1" a="1"/>
  <c r="K222" i="6" s="1"/>
  <c r="A222" i="6"/>
  <c r="I221" i="6" a="1"/>
  <c r="I221" i="6" s="1"/>
  <c r="J221" i="6" s="1" a="1"/>
  <c r="J221" i="6" s="1"/>
  <c r="E221" i="6"/>
  <c r="K221" i="6" s="1" a="1"/>
  <c r="K221" i="6" s="1"/>
  <c r="A221" i="6"/>
  <c r="I220" i="6" a="1"/>
  <c r="I220" i="6" s="1"/>
  <c r="J220" i="6" s="1" a="1"/>
  <c r="J220" i="6" s="1"/>
  <c r="E220" i="6"/>
  <c r="A220" i="6"/>
  <c r="I219" i="6" a="1"/>
  <c r="I219" i="6" s="1"/>
  <c r="E219" i="6"/>
  <c r="K219" i="6" s="1" a="1"/>
  <c r="K219" i="6" s="1"/>
  <c r="A219" i="6"/>
  <c r="I218" i="6" a="1"/>
  <c r="I218" i="6" s="1"/>
  <c r="E218" i="6"/>
  <c r="K218" i="6" s="1" a="1"/>
  <c r="K218" i="6" s="1"/>
  <c r="A218" i="6"/>
  <c r="I217" i="6" a="1"/>
  <c r="I217" i="6" s="1"/>
  <c r="E217" i="6"/>
  <c r="K217" i="6" s="1" a="1"/>
  <c r="K217" i="6" s="1"/>
  <c r="A217" i="6"/>
  <c r="I216" i="6" a="1"/>
  <c r="I216" i="6" s="1"/>
  <c r="E216" i="6"/>
  <c r="A216" i="6"/>
  <c r="K215" i="6" a="1"/>
  <c r="K215" i="6" s="1"/>
  <c r="I215" i="6" a="1"/>
  <c r="I215" i="6" s="1"/>
  <c r="E215" i="6"/>
  <c r="A215" i="6"/>
  <c r="I214" i="6" a="1"/>
  <c r="I214" i="6" s="1"/>
  <c r="E214" i="6"/>
  <c r="K214" i="6" s="1" a="1"/>
  <c r="K214" i="6" s="1"/>
  <c r="A214" i="6"/>
  <c r="I213" i="6" a="1"/>
  <c r="I213" i="6" s="1"/>
  <c r="E213" i="6"/>
  <c r="K213" i="6" s="1" a="1"/>
  <c r="K213" i="6" s="1"/>
  <c r="A213" i="6"/>
  <c r="I212" i="6" a="1"/>
  <c r="I212" i="6" s="1"/>
  <c r="J212" i="6" s="1" a="1"/>
  <c r="J212" i="6" s="1"/>
  <c r="E212" i="6"/>
  <c r="A212" i="6"/>
  <c r="I211" i="6" a="1"/>
  <c r="I211" i="6" s="1"/>
  <c r="E211" i="6"/>
  <c r="K211" i="6" s="1" a="1"/>
  <c r="K211" i="6" s="1"/>
  <c r="A211" i="6"/>
  <c r="I210" i="6" a="1"/>
  <c r="I210" i="6" s="1"/>
  <c r="E210" i="6"/>
  <c r="K210" i="6" s="1" a="1"/>
  <c r="K210" i="6" s="1"/>
  <c r="A210" i="6"/>
  <c r="I209" i="6" a="1"/>
  <c r="I209" i="6" s="1"/>
  <c r="E209" i="6"/>
  <c r="K209" i="6" s="1" a="1"/>
  <c r="K209" i="6" s="1"/>
  <c r="A209" i="6"/>
  <c r="I208" i="6" a="1"/>
  <c r="I208" i="6" s="1"/>
  <c r="E208" i="6"/>
  <c r="A208" i="6"/>
  <c r="I207" i="6" a="1"/>
  <c r="I207" i="6" s="1"/>
  <c r="E207" i="6"/>
  <c r="K207" i="6" s="1" a="1"/>
  <c r="K207" i="6" s="1"/>
  <c r="A207" i="6"/>
  <c r="I206" i="6" a="1"/>
  <c r="I206" i="6" s="1"/>
  <c r="E206" i="6"/>
  <c r="K206" i="6" s="1" a="1"/>
  <c r="K206" i="6" s="1"/>
  <c r="A206" i="6"/>
  <c r="I205" i="6" a="1"/>
  <c r="I205" i="6" s="1"/>
  <c r="E205" i="6"/>
  <c r="K205" i="6" s="1" a="1"/>
  <c r="K205" i="6" s="1"/>
  <c r="A205" i="6"/>
  <c r="I204" i="6" a="1"/>
  <c r="I204" i="6" s="1"/>
  <c r="E204" i="6"/>
  <c r="A204" i="6"/>
  <c r="K203" i="6" a="1"/>
  <c r="K203" i="6" s="1"/>
  <c r="I203" i="6" a="1"/>
  <c r="I203" i="6" s="1"/>
  <c r="E203" i="6"/>
  <c r="A203" i="6"/>
  <c r="I202" i="6" a="1"/>
  <c r="I202" i="6" s="1"/>
  <c r="E202" i="6"/>
  <c r="K202" i="6" s="1" a="1"/>
  <c r="K202" i="6" s="1"/>
  <c r="A202" i="6"/>
  <c r="I201" i="6" a="1"/>
  <c r="I201" i="6" s="1"/>
  <c r="E201" i="6"/>
  <c r="K201" i="6" s="1" a="1"/>
  <c r="K201" i="6" s="1"/>
  <c r="A201" i="6"/>
  <c r="I200" i="6" a="1"/>
  <c r="I200" i="6" s="1"/>
  <c r="E200" i="6"/>
  <c r="A200" i="6"/>
  <c r="I199" i="6" a="1"/>
  <c r="I199" i="6" s="1"/>
  <c r="E199" i="6"/>
  <c r="K199" i="6" s="1" a="1"/>
  <c r="K199" i="6" s="1"/>
  <c r="A199" i="6"/>
  <c r="I198" i="6" a="1"/>
  <c r="I198" i="6" s="1"/>
  <c r="E198" i="6"/>
  <c r="K198" i="6" s="1" a="1"/>
  <c r="K198" i="6" s="1"/>
  <c r="A198" i="6"/>
  <c r="I197" i="6" a="1"/>
  <c r="I197" i="6" s="1"/>
  <c r="E197" i="6"/>
  <c r="K197" i="6" s="1" a="1"/>
  <c r="K197" i="6" s="1"/>
  <c r="A197" i="6"/>
  <c r="I196" i="6" a="1"/>
  <c r="I196" i="6" s="1"/>
  <c r="J196" i="6" s="1" a="1"/>
  <c r="J196" i="6" s="1"/>
  <c r="E196" i="6"/>
  <c r="A196" i="6"/>
  <c r="I195" i="6" a="1"/>
  <c r="I195" i="6" s="1"/>
  <c r="E195" i="6"/>
  <c r="K195" i="6" s="1" a="1"/>
  <c r="K195" i="6" s="1"/>
  <c r="A195" i="6"/>
  <c r="I194" i="6" a="1"/>
  <c r="I194" i="6" s="1"/>
  <c r="E194" i="6"/>
  <c r="K194" i="6" s="1" a="1"/>
  <c r="K194" i="6" s="1"/>
  <c r="A194" i="6"/>
  <c r="I193" i="6" a="1"/>
  <c r="I193" i="6" s="1"/>
  <c r="E193" i="6"/>
  <c r="K193" i="6" s="1" a="1"/>
  <c r="K193" i="6" s="1"/>
  <c r="A193" i="6"/>
  <c r="I192" i="6" a="1"/>
  <c r="I192" i="6" s="1"/>
  <c r="E192" i="6"/>
  <c r="A192" i="6"/>
  <c r="I191" i="6" a="1"/>
  <c r="I191" i="6" s="1"/>
  <c r="E191" i="6"/>
  <c r="K191" i="6" s="1" a="1"/>
  <c r="K191" i="6" s="1"/>
  <c r="A191" i="6"/>
  <c r="I190" i="6" a="1"/>
  <c r="I190" i="6" s="1"/>
  <c r="E190" i="6"/>
  <c r="K190" i="6" s="1" a="1"/>
  <c r="K190" i="6" s="1"/>
  <c r="A190" i="6"/>
  <c r="I189" i="6" a="1"/>
  <c r="I189" i="6" s="1"/>
  <c r="J189" i="6" s="1" a="1"/>
  <c r="J189" i="6" s="1"/>
  <c r="E189" i="6"/>
  <c r="K189" i="6" s="1" a="1"/>
  <c r="K189" i="6" s="1"/>
  <c r="A189" i="6"/>
  <c r="I188" i="6" a="1"/>
  <c r="I188" i="6" s="1"/>
  <c r="J188" i="6" s="1" a="1"/>
  <c r="J188" i="6" s="1"/>
  <c r="E188" i="6"/>
  <c r="A188" i="6"/>
  <c r="K187" i="6" a="1"/>
  <c r="K187" i="6" s="1"/>
  <c r="I187" i="6" a="1"/>
  <c r="I187" i="6" s="1"/>
  <c r="E187" i="6"/>
  <c r="A187" i="6"/>
  <c r="I186" i="6" a="1"/>
  <c r="I186" i="6" s="1"/>
  <c r="E186" i="6"/>
  <c r="K186" i="6" s="1" a="1"/>
  <c r="K186" i="6" s="1"/>
  <c r="A186" i="6"/>
  <c r="I185" i="6" a="1"/>
  <c r="I185" i="6" s="1"/>
  <c r="E185" i="6"/>
  <c r="K185" i="6" s="1" a="1"/>
  <c r="K185" i="6" s="1"/>
  <c r="A185" i="6"/>
  <c r="I184" i="6" a="1"/>
  <c r="I184" i="6" s="1"/>
  <c r="E184" i="6"/>
  <c r="A184" i="6"/>
  <c r="K183" i="6" a="1"/>
  <c r="K183" i="6" s="1"/>
  <c r="I183" i="6" a="1"/>
  <c r="I183" i="6" s="1"/>
  <c r="E183" i="6"/>
  <c r="A183" i="6"/>
  <c r="I182" i="6" a="1"/>
  <c r="I182" i="6" s="1"/>
  <c r="E182" i="6"/>
  <c r="K182" i="6" s="1" a="1"/>
  <c r="K182" i="6" s="1"/>
  <c r="A182" i="6"/>
  <c r="I181" i="6" a="1"/>
  <c r="I181" i="6" s="1"/>
  <c r="E181" i="6"/>
  <c r="K181" i="6" s="1" a="1"/>
  <c r="K181" i="6" s="1"/>
  <c r="A181" i="6"/>
  <c r="I180" i="6" a="1"/>
  <c r="I180" i="6" s="1"/>
  <c r="E180" i="6"/>
  <c r="A180" i="6"/>
  <c r="I179" i="6" a="1"/>
  <c r="I179" i="6" s="1"/>
  <c r="E179" i="6"/>
  <c r="K179" i="6" s="1" a="1"/>
  <c r="K179" i="6" s="1"/>
  <c r="A179" i="6"/>
  <c r="I178" i="6" a="1"/>
  <c r="I178" i="6" s="1"/>
  <c r="E178" i="6"/>
  <c r="K178" i="6" s="1" a="1"/>
  <c r="K178" i="6" s="1"/>
  <c r="A178" i="6"/>
  <c r="I177" i="6" a="1"/>
  <c r="I177" i="6" s="1"/>
  <c r="E177" i="6"/>
  <c r="K177" i="6" s="1" a="1"/>
  <c r="K177" i="6" s="1"/>
  <c r="A177" i="6"/>
  <c r="I176" i="6" a="1"/>
  <c r="I176" i="6" s="1"/>
  <c r="E176" i="6"/>
  <c r="A176" i="6"/>
  <c r="I175" i="6" a="1"/>
  <c r="I175" i="6" s="1"/>
  <c r="E175" i="6"/>
  <c r="K175" i="6" s="1" a="1"/>
  <c r="K175" i="6" s="1"/>
  <c r="A175" i="6"/>
  <c r="I174" i="6" a="1"/>
  <c r="I174" i="6" s="1"/>
  <c r="E174" i="6"/>
  <c r="K174" i="6" s="1" a="1"/>
  <c r="K174" i="6" s="1"/>
  <c r="A174" i="6"/>
  <c r="I173" i="6" a="1"/>
  <c r="I173" i="6" s="1"/>
  <c r="E173" i="6"/>
  <c r="K173" i="6" s="1" a="1"/>
  <c r="K173" i="6" s="1"/>
  <c r="A173" i="6"/>
  <c r="I172" i="6" a="1"/>
  <c r="I172" i="6" s="1"/>
  <c r="E172" i="6"/>
  <c r="A172" i="6"/>
  <c r="I171" i="6" a="1"/>
  <c r="I171" i="6" s="1"/>
  <c r="E171" i="6"/>
  <c r="K171" i="6" s="1" a="1"/>
  <c r="K171" i="6" s="1"/>
  <c r="A171" i="6"/>
  <c r="I170" i="6" a="1"/>
  <c r="I170" i="6" s="1"/>
  <c r="E170" i="6"/>
  <c r="K170" i="6" s="1" a="1"/>
  <c r="K170" i="6" s="1"/>
  <c r="A170" i="6"/>
  <c r="I169" i="6" a="1"/>
  <c r="I169" i="6" s="1"/>
  <c r="E169" i="6"/>
  <c r="K169" i="6" s="1" a="1"/>
  <c r="K169" i="6" s="1"/>
  <c r="A169" i="6"/>
  <c r="I168" i="6" a="1"/>
  <c r="I168" i="6" s="1"/>
  <c r="E168" i="6"/>
  <c r="A168" i="6"/>
  <c r="I167" i="6" a="1"/>
  <c r="I167" i="6" s="1"/>
  <c r="E167" i="6"/>
  <c r="K167" i="6" s="1" a="1"/>
  <c r="K167" i="6" s="1"/>
  <c r="A167" i="6"/>
  <c r="I166" i="6" a="1"/>
  <c r="I166" i="6" s="1"/>
  <c r="E166" i="6"/>
  <c r="K166" i="6" s="1" a="1"/>
  <c r="K166" i="6" s="1"/>
  <c r="A166" i="6"/>
  <c r="I165" i="6" a="1"/>
  <c r="I165" i="6" s="1"/>
  <c r="E165" i="6"/>
  <c r="K165" i="6" s="1" a="1"/>
  <c r="K165" i="6" s="1"/>
  <c r="A165" i="6"/>
  <c r="I164" i="6" a="1"/>
  <c r="I164" i="6" s="1"/>
  <c r="J164" i="6" s="1" a="1"/>
  <c r="J164" i="6" s="1"/>
  <c r="E164" i="6"/>
  <c r="A164" i="6"/>
  <c r="I163" i="6" a="1"/>
  <c r="I163" i="6" s="1"/>
  <c r="E163" i="6"/>
  <c r="K163" i="6" s="1" a="1"/>
  <c r="K163" i="6" s="1"/>
  <c r="A163" i="6"/>
  <c r="I162" i="6" a="1"/>
  <c r="I162" i="6" s="1"/>
  <c r="E162" i="6"/>
  <c r="K162" i="6" s="1" a="1"/>
  <c r="K162" i="6" s="1"/>
  <c r="A162" i="6"/>
  <c r="I161" i="6" a="1"/>
  <c r="I161" i="6" s="1"/>
  <c r="E161" i="6"/>
  <c r="K161" i="6" s="1" a="1"/>
  <c r="K161" i="6" s="1"/>
  <c r="A161" i="6"/>
  <c r="I160" i="6" a="1"/>
  <c r="I160" i="6" s="1"/>
  <c r="E160" i="6"/>
  <c r="A160" i="6"/>
  <c r="I159" i="6" a="1"/>
  <c r="I159" i="6" s="1"/>
  <c r="E159" i="6"/>
  <c r="K159" i="6" s="1" a="1"/>
  <c r="K159" i="6" s="1"/>
  <c r="A159" i="6"/>
  <c r="I158" i="6" a="1"/>
  <c r="I158" i="6" s="1"/>
  <c r="E158" i="6"/>
  <c r="K158" i="6" s="1" a="1"/>
  <c r="K158" i="6" s="1"/>
  <c r="A158" i="6"/>
  <c r="I157" i="6" a="1"/>
  <c r="I157" i="6" s="1"/>
  <c r="J157" i="6" s="1" a="1"/>
  <c r="J157" i="6" s="1"/>
  <c r="E157" i="6"/>
  <c r="K157" i="6" s="1" a="1"/>
  <c r="K157" i="6" s="1"/>
  <c r="A157" i="6"/>
  <c r="I156" i="6" a="1"/>
  <c r="I156" i="6" s="1"/>
  <c r="J156" i="6" s="1" a="1"/>
  <c r="J156" i="6" s="1"/>
  <c r="E156" i="6"/>
  <c r="A156" i="6"/>
  <c r="K155" i="6" a="1"/>
  <c r="K155" i="6" s="1"/>
  <c r="I155" i="6" a="1"/>
  <c r="I155" i="6" s="1"/>
  <c r="E155" i="6"/>
  <c r="A155" i="6"/>
  <c r="I154" i="6" a="1"/>
  <c r="I154" i="6" s="1"/>
  <c r="E154" i="6"/>
  <c r="K154" i="6" s="1" a="1"/>
  <c r="K154" i="6" s="1"/>
  <c r="A154" i="6"/>
  <c r="I153" i="6" a="1"/>
  <c r="I153" i="6" s="1"/>
  <c r="E153" i="6"/>
  <c r="K153" i="6" s="1" a="1"/>
  <c r="K153" i="6" s="1"/>
  <c r="A153" i="6"/>
  <c r="I152" i="6" a="1"/>
  <c r="I152" i="6" s="1"/>
  <c r="E152" i="6"/>
  <c r="A152" i="6"/>
  <c r="K151" i="6" a="1"/>
  <c r="K151" i="6" s="1"/>
  <c r="I151" i="6" a="1"/>
  <c r="I151" i="6" s="1"/>
  <c r="E151" i="6"/>
  <c r="A151" i="6"/>
  <c r="I150" i="6" a="1"/>
  <c r="I150" i="6" s="1"/>
  <c r="E150" i="6"/>
  <c r="K150" i="6" s="1" a="1"/>
  <c r="K150" i="6" s="1"/>
  <c r="A150" i="6"/>
  <c r="I149" i="6" a="1"/>
  <c r="I149" i="6" s="1"/>
  <c r="E149" i="6"/>
  <c r="K149" i="6" s="1" a="1"/>
  <c r="K149" i="6" s="1"/>
  <c r="A149" i="6"/>
  <c r="I148" i="6" a="1"/>
  <c r="I148" i="6" s="1"/>
  <c r="E148" i="6"/>
  <c r="A148" i="6"/>
  <c r="I147" i="6" a="1"/>
  <c r="I147" i="6" s="1"/>
  <c r="E147" i="6"/>
  <c r="K147" i="6" s="1" a="1"/>
  <c r="K147" i="6" s="1"/>
  <c r="A147" i="6"/>
  <c r="J146" i="6" a="1"/>
  <c r="J146" i="6" s="1"/>
  <c r="I146" i="6" a="1"/>
  <c r="I146" i="6" s="1"/>
  <c r="E146" i="6"/>
  <c r="K146" i="6" s="1" a="1"/>
  <c r="K146" i="6" s="1"/>
  <c r="A146" i="6"/>
  <c r="I145" i="6" a="1"/>
  <c r="I145" i="6" s="1"/>
  <c r="E145" i="6"/>
  <c r="K145" i="6" s="1" a="1"/>
  <c r="K145" i="6" s="1"/>
  <c r="A145" i="6"/>
  <c r="I144" i="6" a="1"/>
  <c r="I144" i="6" s="1"/>
  <c r="K144" i="6" s="1" a="1"/>
  <c r="K144" i="6" s="1"/>
  <c r="E144" i="6"/>
  <c r="J144" i="6" s="1" a="1"/>
  <c r="J144" i="6" s="1"/>
  <c r="A144" i="6"/>
  <c r="I143" i="6" a="1"/>
  <c r="I143" i="6" s="1"/>
  <c r="E143" i="6"/>
  <c r="K143" i="6" s="1" a="1"/>
  <c r="K143" i="6" s="1"/>
  <c r="A143" i="6"/>
  <c r="I142" i="6" a="1"/>
  <c r="I142" i="6" s="1"/>
  <c r="E142" i="6"/>
  <c r="A142" i="6"/>
  <c r="I141" i="6" a="1"/>
  <c r="I141" i="6" s="1"/>
  <c r="E141" i="6"/>
  <c r="K141" i="6" s="1" a="1"/>
  <c r="K141" i="6" s="1"/>
  <c r="A141" i="6"/>
  <c r="J140" i="6" a="1"/>
  <c r="J140" i="6" s="1"/>
  <c r="I140" i="6" a="1"/>
  <c r="I140" i="6" s="1"/>
  <c r="E140" i="6"/>
  <c r="A140" i="6"/>
  <c r="I139" i="6" a="1"/>
  <c r="I139" i="6" s="1"/>
  <c r="E139" i="6"/>
  <c r="K139" i="6" s="1" a="1"/>
  <c r="K139" i="6" s="1"/>
  <c r="A139" i="6"/>
  <c r="I138" i="6" a="1"/>
  <c r="I138" i="6" s="1"/>
  <c r="E138" i="6"/>
  <c r="K138" i="6" s="1" a="1"/>
  <c r="K138" i="6" s="1"/>
  <c r="A138" i="6"/>
  <c r="I137" i="6" a="1"/>
  <c r="I137" i="6" s="1"/>
  <c r="J137" i="6" s="1" a="1"/>
  <c r="J137" i="6" s="1"/>
  <c r="E137" i="6"/>
  <c r="K137" i="6" s="1" a="1"/>
  <c r="K137" i="6" s="1"/>
  <c r="A137" i="6"/>
  <c r="J136" i="6" a="1"/>
  <c r="J136" i="6" s="1"/>
  <c r="I136" i="6" a="1"/>
  <c r="I136" i="6" s="1"/>
  <c r="K136" i="6" s="1" a="1"/>
  <c r="K136" i="6" s="1"/>
  <c r="E136" i="6"/>
  <c r="A136" i="6"/>
  <c r="K135" i="6" a="1"/>
  <c r="K135" i="6" s="1"/>
  <c r="I135" i="6" a="1"/>
  <c r="I135" i="6" s="1"/>
  <c r="J135" i="6" s="1" a="1"/>
  <c r="J135" i="6" s="1"/>
  <c r="E135" i="6"/>
  <c r="A135" i="6"/>
  <c r="J134" i="6" a="1"/>
  <c r="J134" i="6" s="1"/>
  <c r="I134" i="6" a="1"/>
  <c r="I134" i="6" s="1"/>
  <c r="E134" i="6"/>
  <c r="K134" i="6" s="1" a="1"/>
  <c r="K134" i="6" s="1"/>
  <c r="A134" i="6"/>
  <c r="I133" i="6" a="1"/>
  <c r="I133" i="6" s="1"/>
  <c r="J133" i="6" s="1" a="1"/>
  <c r="J133" i="6" s="1"/>
  <c r="E133" i="6"/>
  <c r="K133" i="6" s="1" a="1"/>
  <c r="K133" i="6" s="1"/>
  <c r="A133" i="6"/>
  <c r="I132" i="6" a="1"/>
  <c r="I132" i="6" s="1"/>
  <c r="K132" i="6" s="1" a="1"/>
  <c r="K132" i="6" s="1"/>
  <c r="E132" i="6"/>
  <c r="J132" i="6" s="1" a="1"/>
  <c r="J132" i="6" s="1"/>
  <c r="A132" i="6"/>
  <c r="I131" i="6" a="1"/>
  <c r="I131" i="6" s="1"/>
  <c r="E131" i="6"/>
  <c r="K131" i="6" s="1" a="1"/>
  <c r="K131" i="6" s="1"/>
  <c r="A131" i="6"/>
  <c r="I130" i="6" a="1"/>
  <c r="I130" i="6" s="1"/>
  <c r="E130" i="6"/>
  <c r="A130" i="6"/>
  <c r="I129" i="6" a="1"/>
  <c r="I129" i="6" s="1"/>
  <c r="E129" i="6"/>
  <c r="K129" i="6" s="1" a="1"/>
  <c r="K129" i="6" s="1"/>
  <c r="A129" i="6"/>
  <c r="I128" i="6" a="1"/>
  <c r="I128" i="6" s="1"/>
  <c r="E128" i="6"/>
  <c r="J128" i="6" s="1" a="1"/>
  <c r="J128" i="6" s="1"/>
  <c r="A128" i="6"/>
  <c r="I127" i="6" a="1"/>
  <c r="I127" i="6" s="1"/>
  <c r="J127" i="6" s="1" a="1"/>
  <c r="J127" i="6" s="1"/>
  <c r="E127" i="6"/>
  <c r="K127" i="6" s="1" a="1"/>
  <c r="K127" i="6" s="1"/>
  <c r="A127" i="6"/>
  <c r="I126" i="6" a="1"/>
  <c r="I126" i="6" s="1"/>
  <c r="E126" i="6"/>
  <c r="A126" i="6"/>
  <c r="I125" i="6" a="1"/>
  <c r="I125" i="6" s="1"/>
  <c r="E125" i="6"/>
  <c r="K125" i="6" s="1" a="1"/>
  <c r="K125" i="6" s="1"/>
  <c r="A125" i="6"/>
  <c r="I124" i="6" a="1"/>
  <c r="I124" i="6" s="1"/>
  <c r="E124" i="6"/>
  <c r="J124" i="6" s="1" a="1"/>
  <c r="J124" i="6" s="1"/>
  <c r="A124" i="6"/>
  <c r="I123" i="6" a="1"/>
  <c r="I123" i="6" s="1"/>
  <c r="E123" i="6"/>
  <c r="K123" i="6" s="1" a="1"/>
  <c r="K123" i="6" s="1"/>
  <c r="A123" i="6"/>
  <c r="I122" i="6" a="1"/>
  <c r="I122" i="6" s="1"/>
  <c r="E122" i="6"/>
  <c r="K122" i="6" s="1" a="1"/>
  <c r="K122" i="6" s="1"/>
  <c r="A122" i="6"/>
  <c r="I121" i="6" a="1"/>
  <c r="I121" i="6" s="1"/>
  <c r="J121" i="6" s="1" a="1"/>
  <c r="J121" i="6" s="1"/>
  <c r="E121" i="6"/>
  <c r="K121" i="6" s="1" a="1"/>
  <c r="K121" i="6" s="1"/>
  <c r="A121" i="6"/>
  <c r="J120" i="6" a="1"/>
  <c r="J120" i="6" s="1"/>
  <c r="I120" i="6" a="1"/>
  <c r="I120" i="6" s="1"/>
  <c r="K120" i="6" s="1" a="1"/>
  <c r="K120" i="6" s="1"/>
  <c r="E120" i="6"/>
  <c r="A120" i="6"/>
  <c r="K119" i="6" a="1"/>
  <c r="K119" i="6" s="1"/>
  <c r="I119" i="6" a="1"/>
  <c r="I119" i="6" s="1"/>
  <c r="J119" i="6" s="1" a="1"/>
  <c r="J119" i="6" s="1"/>
  <c r="E119" i="6"/>
  <c r="A119" i="6"/>
  <c r="J118" i="6" a="1"/>
  <c r="J118" i="6" s="1"/>
  <c r="I118" i="6" a="1"/>
  <c r="I118" i="6" s="1"/>
  <c r="E118" i="6"/>
  <c r="K118" i="6" s="1" a="1"/>
  <c r="K118" i="6" s="1"/>
  <c r="A118" i="6"/>
  <c r="I117" i="6" a="1"/>
  <c r="I117" i="6" s="1"/>
  <c r="E117" i="6"/>
  <c r="K117" i="6" s="1" a="1"/>
  <c r="K117" i="6" s="1"/>
  <c r="A117" i="6"/>
  <c r="I116" i="6" a="1"/>
  <c r="I116" i="6" s="1"/>
  <c r="K116" i="6" s="1" a="1"/>
  <c r="K116" i="6" s="1"/>
  <c r="E116" i="6"/>
  <c r="J116" i="6" s="1" a="1"/>
  <c r="J116" i="6" s="1"/>
  <c r="A116" i="6"/>
  <c r="I115" i="6" a="1"/>
  <c r="I115" i="6" s="1"/>
  <c r="E115" i="6"/>
  <c r="K115" i="6" s="1" a="1"/>
  <c r="K115" i="6" s="1"/>
  <c r="A115" i="6"/>
  <c r="I114" i="6" a="1"/>
  <c r="I114" i="6" s="1"/>
  <c r="E114" i="6"/>
  <c r="K114" i="6" s="1" a="1"/>
  <c r="K114" i="6" s="1"/>
  <c r="A114" i="6"/>
  <c r="I113" i="6" a="1"/>
  <c r="I113" i="6" s="1"/>
  <c r="E113" i="6"/>
  <c r="K113" i="6" s="1" a="1"/>
  <c r="K113" i="6" s="1"/>
  <c r="A113" i="6"/>
  <c r="I112" i="6" a="1"/>
  <c r="I112" i="6" s="1"/>
  <c r="K112" i="6" s="1" a="1"/>
  <c r="K112" i="6" s="1"/>
  <c r="E112" i="6"/>
  <c r="J112" i="6" s="1" a="1"/>
  <c r="J112" i="6" s="1"/>
  <c r="A112" i="6"/>
  <c r="I111" i="6" a="1"/>
  <c r="I111" i="6" s="1"/>
  <c r="E111" i="6"/>
  <c r="K111" i="6" s="1" a="1"/>
  <c r="K111" i="6" s="1"/>
  <c r="A111" i="6"/>
  <c r="I110" i="6" a="1"/>
  <c r="I110" i="6" s="1"/>
  <c r="E110" i="6"/>
  <c r="A110" i="6"/>
  <c r="I109" i="6" a="1"/>
  <c r="I109" i="6" s="1"/>
  <c r="E109" i="6"/>
  <c r="K109" i="6" s="1" a="1"/>
  <c r="K109" i="6" s="1"/>
  <c r="A109" i="6"/>
  <c r="I108" i="6" a="1"/>
  <c r="I108" i="6" s="1"/>
  <c r="E108" i="6"/>
  <c r="J108" i="6" s="1" a="1"/>
  <c r="J108" i="6" s="1"/>
  <c r="A108" i="6"/>
  <c r="I107" i="6" a="1"/>
  <c r="I107" i="6" s="1"/>
  <c r="E107" i="6"/>
  <c r="K107" i="6" s="1" a="1"/>
  <c r="K107" i="6" s="1"/>
  <c r="A107" i="6"/>
  <c r="J106" i="6" a="1"/>
  <c r="J106" i="6" s="1"/>
  <c r="I106" i="6" a="1"/>
  <c r="I106" i="6" s="1"/>
  <c r="E106" i="6"/>
  <c r="K106" i="6" s="1" a="1"/>
  <c r="K106" i="6" s="1"/>
  <c r="A106" i="6"/>
  <c r="I105" i="6" a="1"/>
  <c r="I105" i="6" s="1"/>
  <c r="J105" i="6" s="1" a="1"/>
  <c r="J105" i="6" s="1"/>
  <c r="E105" i="6"/>
  <c r="K105" i="6" s="1" a="1"/>
  <c r="K105" i="6" s="1"/>
  <c r="A105" i="6"/>
  <c r="I104" i="6" a="1"/>
  <c r="I104" i="6" s="1"/>
  <c r="K104" i="6" s="1" a="1"/>
  <c r="K104" i="6" s="1"/>
  <c r="E104" i="6"/>
  <c r="J104" i="6" s="1" a="1"/>
  <c r="J104" i="6" s="1"/>
  <c r="A104" i="6"/>
  <c r="K103" i="6" a="1"/>
  <c r="K103" i="6" s="1"/>
  <c r="I103" i="6" a="1"/>
  <c r="I103" i="6" s="1"/>
  <c r="J103" i="6" s="1" a="1"/>
  <c r="J103" i="6" s="1"/>
  <c r="E103" i="6"/>
  <c r="A103" i="6"/>
  <c r="I102" i="6" a="1"/>
  <c r="I102" i="6" s="1"/>
  <c r="E102" i="6"/>
  <c r="K102" i="6" s="1" a="1"/>
  <c r="K102" i="6" s="1"/>
  <c r="A102" i="6"/>
  <c r="I101" i="6" a="1"/>
  <c r="I101" i="6" s="1"/>
  <c r="E101" i="6"/>
  <c r="K101" i="6" s="1" a="1"/>
  <c r="K101" i="6" s="1"/>
  <c r="A101" i="6"/>
  <c r="I100" i="6" a="1"/>
  <c r="I100" i="6" s="1"/>
  <c r="E100" i="6"/>
  <c r="J100" i="6" s="1" a="1"/>
  <c r="J100" i="6" s="1"/>
  <c r="A100" i="6"/>
  <c r="I99" i="6" a="1"/>
  <c r="I99" i="6" s="1"/>
  <c r="E99" i="6"/>
  <c r="K99" i="6" s="1" a="1"/>
  <c r="K99" i="6" s="1"/>
  <c r="A99" i="6"/>
  <c r="I98" i="6" a="1"/>
  <c r="I98" i="6" s="1"/>
  <c r="E98" i="6"/>
  <c r="A98" i="6"/>
  <c r="I97" i="6" a="1"/>
  <c r="I97" i="6" s="1"/>
  <c r="E97" i="6"/>
  <c r="K97" i="6" s="1" a="1"/>
  <c r="K97" i="6" s="1"/>
  <c r="A97" i="6"/>
  <c r="I96" i="6" a="1"/>
  <c r="I96" i="6" s="1"/>
  <c r="E96" i="6"/>
  <c r="J96" i="6" s="1" a="1"/>
  <c r="J96" i="6" s="1"/>
  <c r="A96" i="6"/>
  <c r="I95" i="6" a="1"/>
  <c r="I95" i="6" s="1"/>
  <c r="E95" i="6"/>
  <c r="K95" i="6" s="1" a="1"/>
  <c r="K95" i="6" s="1"/>
  <c r="A95" i="6"/>
  <c r="I94" i="6" a="1"/>
  <c r="I94" i="6" s="1"/>
  <c r="E94" i="6"/>
  <c r="A94" i="6"/>
  <c r="I93" i="6" a="1"/>
  <c r="I93" i="6" s="1"/>
  <c r="E93" i="6"/>
  <c r="K93" i="6" s="1" a="1"/>
  <c r="K93" i="6" s="1"/>
  <c r="A93" i="6"/>
  <c r="I92" i="6" a="1"/>
  <c r="I92" i="6" s="1"/>
  <c r="E92" i="6"/>
  <c r="J92" i="6" s="1" a="1"/>
  <c r="J92" i="6" s="1"/>
  <c r="A92" i="6"/>
  <c r="I91" i="6" a="1"/>
  <c r="I91" i="6" s="1"/>
  <c r="E91" i="6"/>
  <c r="K91" i="6" s="1" a="1"/>
  <c r="K91" i="6" s="1"/>
  <c r="A91" i="6"/>
  <c r="I90" i="6" a="1"/>
  <c r="I90" i="6" s="1"/>
  <c r="E90" i="6"/>
  <c r="K90" i="6" s="1" a="1"/>
  <c r="K90" i="6" s="1"/>
  <c r="A90" i="6"/>
  <c r="I89" i="6" a="1"/>
  <c r="I89" i="6" s="1"/>
  <c r="J89" i="6" s="1" a="1"/>
  <c r="J89" i="6" s="1"/>
  <c r="E89" i="6"/>
  <c r="K89" i="6" s="1" a="1"/>
  <c r="K89" i="6" s="1"/>
  <c r="A89" i="6"/>
  <c r="J88" i="6" a="1"/>
  <c r="J88" i="6" s="1"/>
  <c r="I88" i="6" a="1"/>
  <c r="I88" i="6" s="1"/>
  <c r="K88" i="6" s="1" a="1"/>
  <c r="K88" i="6" s="1"/>
  <c r="E88" i="6"/>
  <c r="A88" i="6"/>
  <c r="K87" i="6" a="1"/>
  <c r="K87" i="6" s="1"/>
  <c r="I87" i="6" a="1"/>
  <c r="I87" i="6" s="1"/>
  <c r="J87" i="6" s="1" a="1"/>
  <c r="J87" i="6" s="1"/>
  <c r="E87" i="6"/>
  <c r="A87" i="6"/>
  <c r="J86" i="6" a="1"/>
  <c r="J86" i="6" s="1"/>
  <c r="I86" i="6" a="1"/>
  <c r="I86" i="6" s="1"/>
  <c r="E86" i="6"/>
  <c r="K86" i="6" s="1" a="1"/>
  <c r="K86" i="6" s="1"/>
  <c r="A86" i="6"/>
  <c r="I85" i="6" a="1"/>
  <c r="I85" i="6" s="1"/>
  <c r="E85" i="6"/>
  <c r="K85" i="6" s="1" a="1"/>
  <c r="K85" i="6" s="1"/>
  <c r="A85" i="6"/>
  <c r="J84" i="6" a="1"/>
  <c r="J84" i="6" s="1"/>
  <c r="I84" i="6" a="1"/>
  <c r="I84" i="6" s="1"/>
  <c r="K84" i="6" s="1" a="1"/>
  <c r="K84" i="6" s="1"/>
  <c r="E84" i="6"/>
  <c r="A84" i="6"/>
  <c r="I83" i="6" a="1"/>
  <c r="I83" i="6" s="1"/>
  <c r="E83" i="6"/>
  <c r="K83" i="6" s="1" a="1"/>
  <c r="K83" i="6" s="1"/>
  <c r="A83" i="6"/>
  <c r="I82" i="6" a="1"/>
  <c r="I82" i="6" s="1"/>
  <c r="E82" i="6"/>
  <c r="K82" i="6" s="1" a="1"/>
  <c r="K82" i="6" s="1"/>
  <c r="A82" i="6"/>
  <c r="I81" i="6" a="1"/>
  <c r="I81" i="6" s="1"/>
  <c r="E81" i="6"/>
  <c r="K81" i="6" s="1" a="1"/>
  <c r="K81" i="6" s="1"/>
  <c r="A81" i="6"/>
  <c r="I80" i="6" a="1"/>
  <c r="I80" i="6" s="1"/>
  <c r="K80" i="6" s="1" a="1"/>
  <c r="K80" i="6" s="1"/>
  <c r="E80" i="6"/>
  <c r="J80" i="6" s="1" a="1"/>
  <c r="J80" i="6" s="1"/>
  <c r="A80" i="6"/>
  <c r="I79" i="6" a="1"/>
  <c r="I79" i="6" s="1"/>
  <c r="E79" i="6"/>
  <c r="K79" i="6" s="1" a="1"/>
  <c r="K79" i="6" s="1"/>
  <c r="A79" i="6"/>
  <c r="I78" i="6" a="1"/>
  <c r="I78" i="6" s="1"/>
  <c r="E78" i="6"/>
  <c r="A78" i="6"/>
  <c r="I77" i="6" a="1"/>
  <c r="I77" i="6" s="1"/>
  <c r="E77" i="6"/>
  <c r="K77" i="6" s="1" a="1"/>
  <c r="K77" i="6" s="1"/>
  <c r="A77" i="6"/>
  <c r="I76" i="6" a="1"/>
  <c r="I76" i="6" s="1"/>
  <c r="E76" i="6"/>
  <c r="J76" i="6" s="1" a="1"/>
  <c r="J76" i="6" s="1"/>
  <c r="A76" i="6"/>
  <c r="I75" i="6" a="1"/>
  <c r="I75" i="6" s="1"/>
  <c r="E75" i="6"/>
  <c r="K75" i="6" s="1" a="1"/>
  <c r="K75" i="6" s="1"/>
  <c r="A75" i="6"/>
  <c r="I74" i="6" a="1"/>
  <c r="I74" i="6" s="1"/>
  <c r="E74" i="6"/>
  <c r="K74" i="6" s="1" a="1"/>
  <c r="K74" i="6" s="1"/>
  <c r="A74" i="6"/>
  <c r="I73" i="6" a="1"/>
  <c r="I73" i="6" s="1"/>
  <c r="E73" i="6"/>
  <c r="K73" i="6" s="1" a="1"/>
  <c r="K73" i="6" s="1"/>
  <c r="A73" i="6"/>
  <c r="I72" i="6" a="1"/>
  <c r="I72" i="6" s="1"/>
  <c r="E72" i="6"/>
  <c r="J72" i="6" s="1" a="1"/>
  <c r="J72" i="6" s="1"/>
  <c r="A72" i="6"/>
  <c r="I71" i="6" a="1"/>
  <c r="I71" i="6" s="1"/>
  <c r="E71" i="6"/>
  <c r="K71" i="6" s="1" a="1"/>
  <c r="K71" i="6" s="1"/>
  <c r="A71" i="6"/>
  <c r="I70" i="6" a="1"/>
  <c r="I70" i="6" s="1"/>
  <c r="E70" i="6"/>
  <c r="K70" i="6" s="1" a="1"/>
  <c r="K70" i="6" s="1"/>
  <c r="A70" i="6"/>
  <c r="I69" i="6" a="1"/>
  <c r="I69" i="6" s="1"/>
  <c r="E69" i="6"/>
  <c r="K69" i="6" s="1" a="1"/>
  <c r="K69" i="6" s="1"/>
  <c r="A69" i="6"/>
  <c r="I68" i="6" a="1"/>
  <c r="I68" i="6" s="1"/>
  <c r="K68" i="6" s="1" a="1"/>
  <c r="K68" i="6" s="1"/>
  <c r="E68" i="6"/>
  <c r="J68" i="6" s="1" a="1"/>
  <c r="J68" i="6" s="1"/>
  <c r="A68" i="6"/>
  <c r="K67" i="6" a="1"/>
  <c r="K67" i="6" s="1"/>
  <c r="I67" i="6" a="1"/>
  <c r="I67" i="6" s="1"/>
  <c r="E67" i="6"/>
  <c r="A67" i="6"/>
  <c r="I66" i="6" a="1"/>
  <c r="I66" i="6" s="1"/>
  <c r="E66" i="6"/>
  <c r="A66" i="6"/>
  <c r="I65" i="6" a="1"/>
  <c r="I65" i="6" s="1"/>
  <c r="E65" i="6"/>
  <c r="K65" i="6" s="1" a="1"/>
  <c r="K65" i="6" s="1"/>
  <c r="A65" i="6"/>
  <c r="I64" i="6" a="1"/>
  <c r="I64" i="6" s="1"/>
  <c r="E64" i="6"/>
  <c r="J64" i="6" s="1" a="1"/>
  <c r="J64" i="6" s="1"/>
  <c r="A64" i="6"/>
  <c r="I63" i="6" a="1"/>
  <c r="I63" i="6" s="1"/>
  <c r="J63" i="6" s="1" a="1"/>
  <c r="J63" i="6" s="1"/>
  <c r="E63" i="6"/>
  <c r="K63" i="6" s="1" a="1"/>
  <c r="K63" i="6" s="1"/>
  <c r="A63" i="6"/>
  <c r="I62" i="6" a="1"/>
  <c r="I62" i="6" s="1"/>
  <c r="E62" i="6"/>
  <c r="A62" i="6"/>
  <c r="I61" i="6" a="1"/>
  <c r="I61" i="6" s="1"/>
  <c r="E61" i="6"/>
  <c r="K61" i="6" s="1" a="1"/>
  <c r="K61" i="6" s="1"/>
  <c r="A61" i="6"/>
  <c r="I60" i="6" a="1"/>
  <c r="I60" i="6" s="1"/>
  <c r="E60" i="6"/>
  <c r="J60" i="6" s="1" a="1"/>
  <c r="J60" i="6" s="1"/>
  <c r="A60" i="6"/>
  <c r="I59" i="6" a="1"/>
  <c r="I59" i="6" s="1"/>
  <c r="E59" i="6"/>
  <c r="K59" i="6" s="1" a="1"/>
  <c r="K59" i="6" s="1"/>
  <c r="A59" i="6"/>
  <c r="J58" i="6" a="1"/>
  <c r="J58" i="6" s="1"/>
  <c r="I58" i="6" a="1"/>
  <c r="I58" i="6" s="1"/>
  <c r="E58" i="6"/>
  <c r="K58" i="6" s="1" a="1"/>
  <c r="K58" i="6" s="1"/>
  <c r="A58" i="6"/>
  <c r="I57" i="6" a="1"/>
  <c r="I57" i="6" s="1"/>
  <c r="J57" i="6" s="1" a="1"/>
  <c r="J57" i="6" s="1"/>
  <c r="E57" i="6"/>
  <c r="K57" i="6" s="1" a="1"/>
  <c r="K57" i="6" s="1"/>
  <c r="A57" i="6"/>
  <c r="J56" i="6" a="1"/>
  <c r="J56" i="6" s="1"/>
  <c r="I56" i="6" a="1"/>
  <c r="I56" i="6" s="1"/>
  <c r="K56" i="6" s="1" a="1"/>
  <c r="K56" i="6" s="1"/>
  <c r="E56" i="6"/>
  <c r="A56" i="6"/>
  <c r="K55" i="6" a="1"/>
  <c r="K55" i="6" s="1"/>
  <c r="I55" i="6" a="1"/>
  <c r="I55" i="6" s="1"/>
  <c r="J55" i="6" s="1" a="1"/>
  <c r="J55" i="6" s="1"/>
  <c r="E55" i="6"/>
  <c r="A55" i="6"/>
  <c r="J54" i="6" a="1"/>
  <c r="J54" i="6" s="1"/>
  <c r="I54" i="6" a="1"/>
  <c r="I54" i="6" s="1"/>
  <c r="E54" i="6"/>
  <c r="K54" i="6" s="1" a="1"/>
  <c r="K54" i="6" s="1"/>
  <c r="A54" i="6"/>
  <c r="I53" i="6" a="1"/>
  <c r="I53" i="6" s="1"/>
  <c r="E53" i="6"/>
  <c r="K53" i="6" s="1" a="1"/>
  <c r="K53" i="6" s="1"/>
  <c r="A53" i="6"/>
  <c r="I52" i="6" a="1"/>
  <c r="I52" i="6" s="1"/>
  <c r="K52" i="6" s="1" a="1"/>
  <c r="K52" i="6" s="1"/>
  <c r="E52" i="6"/>
  <c r="J52" i="6" s="1" a="1"/>
  <c r="J52" i="6" s="1"/>
  <c r="A52" i="6"/>
  <c r="I51" i="6" a="1"/>
  <c r="I51" i="6" s="1"/>
  <c r="E51" i="6"/>
  <c r="K51" i="6" s="1" a="1"/>
  <c r="K51" i="6" s="1"/>
  <c r="A51" i="6"/>
  <c r="I50" i="6" a="1"/>
  <c r="I50" i="6" s="1"/>
  <c r="E50" i="6"/>
  <c r="K50" i="6" s="1" a="1"/>
  <c r="K50" i="6" s="1"/>
  <c r="A50" i="6"/>
  <c r="I49" i="6" a="1"/>
  <c r="I49" i="6" s="1"/>
  <c r="E49" i="6"/>
  <c r="K49" i="6" s="1" a="1"/>
  <c r="K49" i="6" s="1"/>
  <c r="A49" i="6"/>
  <c r="I48" i="6" a="1"/>
  <c r="I48" i="6" s="1"/>
  <c r="E48" i="6"/>
  <c r="J48" i="6" s="1" a="1"/>
  <c r="J48" i="6" s="1"/>
  <c r="A48" i="6"/>
  <c r="I47" i="6" a="1"/>
  <c r="I47" i="6" s="1"/>
  <c r="J47" i="6" s="1" a="1"/>
  <c r="J47" i="6" s="1"/>
  <c r="E47" i="6"/>
  <c r="K47" i="6" s="1" a="1"/>
  <c r="K47" i="6" s="1"/>
  <c r="A47" i="6"/>
  <c r="I46" i="6" a="1"/>
  <c r="I46" i="6" s="1"/>
  <c r="E46" i="6"/>
  <c r="A46" i="6"/>
  <c r="I45" i="6" a="1"/>
  <c r="I45" i="6" s="1"/>
  <c r="E45" i="6"/>
  <c r="K45" i="6" s="1" a="1"/>
  <c r="K45" i="6" s="1"/>
  <c r="A45" i="6"/>
  <c r="I44" i="6" a="1"/>
  <c r="I44" i="6" s="1"/>
  <c r="E44" i="6"/>
  <c r="J44" i="6" s="1" a="1"/>
  <c r="J44" i="6" s="1"/>
  <c r="A44" i="6"/>
  <c r="K43" i="6" a="1"/>
  <c r="K43" i="6" s="1"/>
  <c r="I43" i="6" a="1"/>
  <c r="I43" i="6" s="1"/>
  <c r="E43" i="6"/>
  <c r="A43" i="6"/>
  <c r="I42" i="6" a="1"/>
  <c r="I42" i="6" s="1"/>
  <c r="E42" i="6"/>
  <c r="K42" i="6" s="1" a="1"/>
  <c r="K42" i="6" s="1"/>
  <c r="A42" i="6"/>
  <c r="I41" i="6" a="1"/>
  <c r="I41" i="6" s="1"/>
  <c r="E41" i="6"/>
  <c r="K41" i="6" s="1" a="1"/>
  <c r="K41" i="6" s="1"/>
  <c r="A41" i="6"/>
  <c r="I40" i="6" a="1"/>
  <c r="I40" i="6" s="1"/>
  <c r="E40" i="6"/>
  <c r="J40" i="6" s="1" a="1"/>
  <c r="J40" i="6" s="1"/>
  <c r="A40" i="6"/>
  <c r="I39" i="6" a="1"/>
  <c r="I39" i="6" s="1"/>
  <c r="E39" i="6"/>
  <c r="K39" i="6" s="1" a="1"/>
  <c r="K39" i="6" s="1"/>
  <c r="A39" i="6"/>
  <c r="I38" i="6" a="1"/>
  <c r="I38" i="6" s="1"/>
  <c r="E38" i="6"/>
  <c r="K38" i="6" s="1" a="1"/>
  <c r="K38" i="6" s="1"/>
  <c r="A38" i="6"/>
  <c r="I37" i="6" a="1"/>
  <c r="I37" i="6" s="1"/>
  <c r="E37" i="6"/>
  <c r="K37" i="6" s="1" a="1"/>
  <c r="K37" i="6" s="1"/>
  <c r="A37" i="6"/>
  <c r="I36" i="6" a="1"/>
  <c r="I36" i="6" s="1"/>
  <c r="E36" i="6"/>
  <c r="J36" i="6" s="1" a="1"/>
  <c r="J36" i="6" s="1"/>
  <c r="A36" i="6"/>
  <c r="I35" i="6" a="1"/>
  <c r="I35" i="6" s="1"/>
  <c r="E35" i="6"/>
  <c r="K35" i="6" s="1" a="1"/>
  <c r="K35" i="6" s="1"/>
  <c r="A35" i="6"/>
  <c r="J34" i="6" a="1"/>
  <c r="J34" i="6" s="1"/>
  <c r="I34" i="6" a="1"/>
  <c r="I34" i="6" s="1"/>
  <c r="E34" i="6"/>
  <c r="K34" i="6" s="1" a="1"/>
  <c r="K34" i="6" s="1"/>
  <c r="A34" i="6"/>
  <c r="I33" i="6" a="1"/>
  <c r="I33" i="6" s="1"/>
  <c r="E33" i="6"/>
  <c r="K33" i="6" s="1" a="1"/>
  <c r="K33" i="6" s="1"/>
  <c r="A33" i="6"/>
  <c r="I32" i="6" a="1"/>
  <c r="I32" i="6" s="1"/>
  <c r="E32" i="6"/>
  <c r="J32" i="6" s="1" a="1"/>
  <c r="J32" i="6" s="1"/>
  <c r="A32" i="6"/>
  <c r="I31" i="6" a="1"/>
  <c r="I31" i="6" s="1"/>
  <c r="E31" i="6"/>
  <c r="K31" i="6" s="1" a="1"/>
  <c r="K31" i="6" s="1"/>
  <c r="A31" i="6"/>
  <c r="I30" i="6" a="1"/>
  <c r="I30" i="6" s="1"/>
  <c r="E30" i="6"/>
  <c r="A30" i="6"/>
  <c r="I29" i="6" a="1"/>
  <c r="I29" i="6" s="1"/>
  <c r="E29" i="6"/>
  <c r="K29" i="6" s="1" a="1"/>
  <c r="K29" i="6" s="1"/>
  <c r="A29" i="6"/>
  <c r="I28" i="6" a="1"/>
  <c r="I28" i="6" s="1"/>
  <c r="E28" i="6"/>
  <c r="K28" i="6" s="1" a="1"/>
  <c r="K28" i="6" s="1"/>
  <c r="A28" i="6"/>
  <c r="I27" i="6" a="1"/>
  <c r="I27" i="6" s="1"/>
  <c r="E27" i="6"/>
  <c r="K27" i="6" s="1" a="1"/>
  <c r="K27" i="6" s="1"/>
  <c r="A27" i="6"/>
  <c r="I26" i="6" a="1"/>
  <c r="I26" i="6" s="1"/>
  <c r="E26" i="6"/>
  <c r="K26" i="6" s="1" a="1"/>
  <c r="K26" i="6" s="1"/>
  <c r="A26" i="6"/>
  <c r="I25" i="6" a="1"/>
  <c r="I25" i="6" s="1"/>
  <c r="J25" i="6" s="1" a="1"/>
  <c r="J25" i="6" s="1"/>
  <c r="E25" i="6"/>
  <c r="K25" i="6" s="1" a="1"/>
  <c r="K25" i="6" s="1"/>
  <c r="A25" i="6"/>
  <c r="J24" i="6" a="1"/>
  <c r="J24" i="6" s="1"/>
  <c r="I24" i="6" a="1"/>
  <c r="I24" i="6" s="1"/>
  <c r="E24" i="6"/>
  <c r="K24" i="6" s="1" a="1"/>
  <c r="K24" i="6" s="1"/>
  <c r="A24" i="6"/>
  <c r="K23" i="6" a="1"/>
  <c r="K23" i="6" s="1"/>
  <c r="I23" i="6" a="1"/>
  <c r="I23" i="6" s="1"/>
  <c r="J23" i="6" s="1" a="1"/>
  <c r="J23" i="6" s="1"/>
  <c r="E23" i="6"/>
  <c r="A23" i="6"/>
  <c r="J22" i="6" a="1"/>
  <c r="J22" i="6" s="1"/>
  <c r="I22" i="6" a="1"/>
  <c r="I22" i="6" s="1"/>
  <c r="E22" i="6"/>
  <c r="K22" i="6" s="1" a="1"/>
  <c r="K22" i="6" s="1"/>
  <c r="A22" i="6"/>
  <c r="I21" i="6" a="1"/>
  <c r="I21" i="6" s="1"/>
  <c r="E21" i="6"/>
  <c r="K21" i="6" s="1" a="1"/>
  <c r="K21" i="6" s="1"/>
  <c r="A21" i="6"/>
  <c r="I20" i="6" a="1"/>
  <c r="I20" i="6" s="1"/>
  <c r="E20" i="6"/>
  <c r="K20" i="6" s="1" a="1"/>
  <c r="K20" i="6" s="1"/>
  <c r="A20" i="6"/>
  <c r="I19" i="6" a="1"/>
  <c r="I19" i="6" s="1"/>
  <c r="E19" i="6"/>
  <c r="K19" i="6" s="1" a="1"/>
  <c r="K19" i="6" s="1"/>
  <c r="A19" i="6"/>
  <c r="I18" i="6" a="1"/>
  <c r="I18" i="6" s="1"/>
  <c r="E18" i="6"/>
  <c r="K18" i="6" s="1" a="1"/>
  <c r="K18" i="6" s="1"/>
  <c r="A18" i="6"/>
  <c r="I17" i="6" a="1"/>
  <c r="I17" i="6" s="1"/>
  <c r="E17" i="6"/>
  <c r="K17" i="6" s="1" a="1"/>
  <c r="K17" i="6" s="1"/>
  <c r="A17" i="6"/>
  <c r="I16" i="6" a="1"/>
  <c r="I16" i="6" s="1"/>
  <c r="E16" i="6"/>
  <c r="A16" i="6"/>
  <c r="I15" i="6" a="1"/>
  <c r="I15" i="6" s="1"/>
  <c r="E15" i="6"/>
  <c r="K15" i="6" s="1" a="1"/>
  <c r="K15" i="6" s="1"/>
  <c r="A15" i="6"/>
  <c r="I14" i="6" a="1"/>
  <c r="I14" i="6" s="1"/>
  <c r="E14" i="6"/>
  <c r="A14" i="6"/>
  <c r="I13" i="6" a="1"/>
  <c r="I13" i="6" s="1"/>
  <c r="E13" i="6"/>
  <c r="K13" i="6" s="1" a="1"/>
  <c r="K13" i="6" s="1"/>
  <c r="A13" i="6"/>
  <c r="I12" i="6" a="1"/>
  <c r="I12" i="6" s="1"/>
  <c r="E12" i="6"/>
  <c r="K12" i="6" s="1" a="1"/>
  <c r="K12" i="6" s="1"/>
  <c r="A12" i="6"/>
  <c r="I11" i="6" a="1"/>
  <c r="I11" i="6" s="1"/>
  <c r="E11" i="6"/>
  <c r="K11" i="6" s="1" a="1"/>
  <c r="K11" i="6" s="1"/>
  <c r="A11" i="6"/>
  <c r="I10" i="6" a="1"/>
  <c r="I10" i="6" s="1"/>
  <c r="E10" i="6"/>
  <c r="A4" i="6"/>
  <c r="F2" i="6"/>
  <c r="D2" i="6"/>
  <c r="K252" i="6" l="1" a="1"/>
  <c r="K252" i="6" s="1"/>
  <c r="J282" i="6" a="1"/>
  <c r="J282" i="6" s="1"/>
  <c r="J318" i="6" a="1"/>
  <c r="J318" i="6" s="1"/>
  <c r="J375" i="6" a="1"/>
  <c r="J375" i="6" s="1"/>
  <c r="J439" i="6" a="1"/>
  <c r="J439" i="6" s="1"/>
  <c r="J514" i="6" a="1"/>
  <c r="J514" i="6" s="1"/>
  <c r="J550" i="6" a="1"/>
  <c r="J550" i="6" s="1"/>
  <c r="K607" i="6" a="1"/>
  <c r="K607" i="6" s="1"/>
  <c r="J607" i="6" a="1"/>
  <c r="J607" i="6" s="1"/>
  <c r="J655" i="6" a="1"/>
  <c r="J655" i="6" s="1"/>
  <c r="K660" i="6" a="1"/>
  <c r="K660" i="6" s="1"/>
  <c r="J660" i="6" a="1"/>
  <c r="J660" i="6" s="1"/>
  <c r="J716" i="6" a="1"/>
  <c r="J716" i="6" s="1"/>
  <c r="J851" i="6" a="1"/>
  <c r="J851" i="6" s="1"/>
  <c r="K861" i="6" a="1"/>
  <c r="K861" i="6" s="1"/>
  <c r="J861" i="6" a="1"/>
  <c r="J861" i="6" s="1"/>
  <c r="J377" i="7" a="1"/>
  <c r="J377" i="7" s="1"/>
  <c r="K758" i="7" a="1"/>
  <c r="K758" i="7" s="1"/>
  <c r="J758" i="7" a="1"/>
  <c r="J758" i="7" s="1"/>
  <c r="K508" i="6" a="1"/>
  <c r="K508" i="6" s="1"/>
  <c r="J508" i="6" a="1"/>
  <c r="J508" i="6" s="1"/>
  <c r="J605" i="6" a="1"/>
  <c r="J605" i="6" s="1"/>
  <c r="K605" i="6" a="1"/>
  <c r="K605" i="6" s="1"/>
  <c r="K644" i="6" a="1"/>
  <c r="K644" i="6" s="1"/>
  <c r="J644" i="6" a="1"/>
  <c r="J644" i="6" s="1"/>
  <c r="J778" i="6" a="1"/>
  <c r="J778" i="6" s="1"/>
  <c r="K778" i="6" a="1"/>
  <c r="K778" i="6" s="1"/>
  <c r="K802" i="6" a="1"/>
  <c r="K802" i="6" s="1"/>
  <c r="J802" i="6" a="1"/>
  <c r="J802" i="6" s="1"/>
  <c r="K752" i="7" a="1"/>
  <c r="K752" i="7" s="1"/>
  <c r="J752" i="7" a="1"/>
  <c r="J752" i="7" s="1"/>
  <c r="K893" i="7" a="1"/>
  <c r="K893" i="7" s="1"/>
  <c r="J893" i="7" a="1"/>
  <c r="J893" i="7" s="1"/>
  <c r="J73" i="6" a="1"/>
  <c r="J73" i="6" s="1"/>
  <c r="J102" i="6" a="1"/>
  <c r="J102" i="6" s="1"/>
  <c r="J131" i="6" a="1"/>
  <c r="J131" i="6" s="1"/>
  <c r="K314" i="6" a="1"/>
  <c r="K314" i="6" s="1"/>
  <c r="K338" i="6" a="1"/>
  <c r="K338" i="6" s="1"/>
  <c r="J422" i="6" a="1"/>
  <c r="J422" i="6" s="1"/>
  <c r="J458" i="6" a="1"/>
  <c r="J458" i="6" s="1"/>
  <c r="J522" i="6" a="1"/>
  <c r="J522" i="6" s="1"/>
  <c r="J524" i="6" a="1"/>
  <c r="J524" i="6" s="1"/>
  <c r="J553" i="6" a="1"/>
  <c r="J553" i="6" s="1"/>
  <c r="J791" i="6" a="1"/>
  <c r="J791" i="6" s="1"/>
  <c r="J40" i="7" a="1"/>
  <c r="J40" i="7" s="1"/>
  <c r="J64" i="7" a="1"/>
  <c r="J64" i="7" s="1"/>
  <c r="K213" i="7" a="1"/>
  <c r="K213" i="7" s="1"/>
  <c r="J213" i="7" a="1"/>
  <c r="J213" i="7" s="1"/>
  <c r="J173" i="6" a="1"/>
  <c r="J173" i="6" s="1"/>
  <c r="K36" i="6" a="1"/>
  <c r="K36" i="6" s="1"/>
  <c r="J38" i="6" a="1"/>
  <c r="J38" i="6" s="1"/>
  <c r="J50" i="6" a="1"/>
  <c r="J50" i="6" s="1"/>
  <c r="J69" i="6" a="1"/>
  <c r="J69" i="6" s="1"/>
  <c r="K100" i="6" a="1"/>
  <c r="K100" i="6" s="1"/>
  <c r="J114" i="6" a="1"/>
  <c r="J114" i="6" s="1"/>
  <c r="J148" i="6" a="1"/>
  <c r="J148" i="6" s="1"/>
  <c r="K251" i="6" a="1"/>
  <c r="K251" i="6" s="1"/>
  <c r="K260" i="6" a="1"/>
  <c r="K260" i="6" s="1"/>
  <c r="J289" i="6" a="1"/>
  <c r="J289" i="6" s="1"/>
  <c r="J308" i="6" a="1"/>
  <c r="J308" i="6" s="1"/>
  <c r="J310" i="6" a="1"/>
  <c r="J310" i="6" s="1"/>
  <c r="K328" i="6" a="1"/>
  <c r="K328" i="6" s="1"/>
  <c r="J334" i="6" a="1"/>
  <c r="J334" i="6" s="1"/>
  <c r="J364" i="6" a="1"/>
  <c r="J364" i="6" s="1"/>
  <c r="J402" i="6" a="1"/>
  <c r="J402" i="6" s="1"/>
  <c r="J484" i="6" a="1"/>
  <c r="J484" i="6" s="1"/>
  <c r="J506" i="6" a="1"/>
  <c r="J506" i="6" s="1"/>
  <c r="J629" i="6" a="1"/>
  <c r="J629" i="6" s="1"/>
  <c r="J677" i="6" a="1"/>
  <c r="J677" i="6" s="1"/>
  <c r="K706" i="6" a="1"/>
  <c r="K706" i="6" s="1"/>
  <c r="J706" i="6" a="1"/>
  <c r="J706" i="6" s="1"/>
  <c r="J787" i="6" a="1"/>
  <c r="J787" i="6" s="1"/>
  <c r="J824" i="6" a="1"/>
  <c r="J824" i="6" s="1"/>
  <c r="J893" i="6" a="1"/>
  <c r="J893" i="6" s="1"/>
  <c r="K784" i="7" a="1"/>
  <c r="K784" i="7" s="1"/>
  <c r="J784" i="7" a="1"/>
  <c r="J784" i="7" s="1"/>
  <c r="K891" i="7" a="1"/>
  <c r="K891" i="7" s="1"/>
  <c r="J891" i="7" a="1"/>
  <c r="J891" i="7" s="1"/>
  <c r="J997" i="7" a="1"/>
  <c r="J997" i="7" s="1"/>
  <c r="K997" i="7" a="1"/>
  <c r="K997" i="7" s="1"/>
  <c r="K40" i="6" a="1"/>
  <c r="K40" i="6" s="1"/>
  <c r="J71" i="6" a="1"/>
  <c r="J71" i="6" s="1"/>
  <c r="J291" i="6" a="1"/>
  <c r="J291" i="6" s="1"/>
  <c r="J300" i="6" a="1"/>
  <c r="J300" i="6" s="1"/>
  <c r="K304" i="6" a="1"/>
  <c r="K304" i="6" s="1"/>
  <c r="J349" i="6" a="1"/>
  <c r="J349" i="6" s="1"/>
  <c r="K376" i="6" a="1"/>
  <c r="K376" i="6" s="1"/>
  <c r="J420" i="6" a="1"/>
  <c r="J420" i="6" s="1"/>
  <c r="J438" i="6" a="1"/>
  <c r="J438" i="6" s="1"/>
  <c r="K440" i="6" a="1"/>
  <c r="K440" i="6" s="1"/>
  <c r="K448" i="6" a="1"/>
  <c r="K448" i="6" s="1"/>
  <c r="J498" i="6" a="1"/>
  <c r="J498" i="6" s="1"/>
  <c r="K794" i="6" a="1"/>
  <c r="K794" i="6" s="1"/>
  <c r="J794" i="6" a="1"/>
  <c r="J794" i="6" s="1"/>
  <c r="K194" i="7" a="1"/>
  <c r="K194" i="7" s="1"/>
  <c r="J194" i="7" a="1"/>
  <c r="J194" i="7" s="1"/>
  <c r="K255" i="6" a="1"/>
  <c r="K255" i="6" s="1"/>
  <c r="J444" i="6" a="1"/>
  <c r="J444" i="6" s="1"/>
  <c r="J500" i="6" a="1"/>
  <c r="J500" i="6" s="1"/>
  <c r="J547" i="6" a="1"/>
  <c r="J547" i="6" s="1"/>
  <c r="K625" i="6" a="1"/>
  <c r="K625" i="6" s="1"/>
  <c r="J790" i="6" a="1"/>
  <c r="J790" i="6" s="1"/>
  <c r="K790" i="6" a="1"/>
  <c r="K790" i="6" s="1"/>
  <c r="K1004" i="6" a="1"/>
  <c r="K1004" i="6" s="1"/>
  <c r="J1004" i="6" a="1"/>
  <c r="J1004" i="6" s="1"/>
  <c r="J912" i="7" a="1"/>
  <c r="J912" i="7" s="1"/>
  <c r="K912" i="7" a="1"/>
  <c r="K912" i="7" s="1"/>
  <c r="K32" i="6" a="1"/>
  <c r="K32" i="6" s="1"/>
  <c r="J39" i="6" a="1"/>
  <c r="J39" i="6" s="1"/>
  <c r="J41" i="6" a="1"/>
  <c r="J41" i="6" s="1"/>
  <c r="K72" i="6" a="1"/>
  <c r="K72" i="6" s="1"/>
  <c r="J101" i="6" a="1"/>
  <c r="J101" i="6" s="1"/>
  <c r="J15" i="6" a="1"/>
  <c r="J15" i="6" s="1"/>
  <c r="J49" i="6" a="1"/>
  <c r="J49" i="6" s="1"/>
  <c r="J70" i="6" a="1"/>
  <c r="J70" i="6" s="1"/>
  <c r="J82" i="6" a="1"/>
  <c r="J82" i="6" s="1"/>
  <c r="J99" i="6" a="1"/>
  <c r="J99" i="6" s="1"/>
  <c r="J172" i="6" a="1"/>
  <c r="J172" i="6" s="1"/>
  <c r="J180" i="6" a="1"/>
  <c r="J180" i="6" s="1"/>
  <c r="J205" i="6" a="1"/>
  <c r="J205" i="6" s="1"/>
  <c r="J290" i="6" a="1"/>
  <c r="J290" i="6" s="1"/>
  <c r="K309" i="6" a="1"/>
  <c r="K309" i="6" s="1"/>
  <c r="J421" i="6" a="1"/>
  <c r="J421" i="6" s="1"/>
  <c r="K464" i="6" a="1"/>
  <c r="K464" i="6" s="1"/>
  <c r="J466" i="6" a="1"/>
  <c r="J466" i="6" s="1"/>
  <c r="J470" i="6" a="1"/>
  <c r="J470" i="6" s="1"/>
  <c r="J521" i="6" a="1"/>
  <c r="J521" i="6" s="1"/>
  <c r="J552" i="6" a="1"/>
  <c r="J552" i="6" s="1"/>
  <c r="J589" i="6" a="1"/>
  <c r="J589" i="6" s="1"/>
  <c r="K626" i="6" a="1"/>
  <c r="K626" i="6" s="1"/>
  <c r="J626" i="6" a="1"/>
  <c r="J626" i="6" s="1"/>
  <c r="K786" i="6" a="1"/>
  <c r="K786" i="6" s="1"/>
  <c r="J786" i="6" a="1"/>
  <c r="J786" i="6" s="1"/>
  <c r="J253" i="7" a="1"/>
  <c r="J253" i="7" s="1"/>
  <c r="K253" i="7" a="1"/>
  <c r="K253" i="7" s="1"/>
  <c r="J750" i="6" a="1"/>
  <c r="J750" i="6" s="1"/>
  <c r="J775" i="6" a="1"/>
  <c r="J775" i="6" s="1"/>
  <c r="J795" i="6" a="1"/>
  <c r="J795" i="6" s="1"/>
  <c r="J797" i="6" a="1"/>
  <c r="J797" i="6" s="1"/>
  <c r="J875" i="6" a="1"/>
  <c r="J875" i="6" s="1"/>
  <c r="J891" i="6" a="1"/>
  <c r="J891" i="6" s="1"/>
  <c r="J905" i="6" a="1"/>
  <c r="J905" i="6" s="1"/>
  <c r="J914" i="6" a="1"/>
  <c r="J914" i="6" s="1"/>
  <c r="K945" i="6" a="1"/>
  <c r="K945" i="6" s="1"/>
  <c r="J999" i="6" a="1"/>
  <c r="J999" i="6" s="1"/>
  <c r="J1007" i="6" a="1"/>
  <c r="J1007" i="6" s="1"/>
  <c r="J25" i="7" a="1"/>
  <c r="J25" i="7" s="1"/>
  <c r="J79" i="7" a="1"/>
  <c r="J79" i="7" s="1"/>
  <c r="J204" i="7" a="1"/>
  <c r="J204" i="7" s="1"/>
  <c r="J246" i="7" a="1"/>
  <c r="J246" i="7" s="1"/>
  <c r="J257" i="7" a="1"/>
  <c r="J257" i="7" s="1"/>
  <c r="J266" i="7" a="1"/>
  <c r="J266" i="7" s="1"/>
  <c r="J297" i="7" a="1"/>
  <c r="J297" i="7" s="1"/>
  <c r="J304" i="7" a="1"/>
  <c r="J304" i="7" s="1"/>
  <c r="J368" i="7" a="1"/>
  <c r="J368" i="7" s="1"/>
  <c r="J388" i="7" a="1"/>
  <c r="J388" i="7" s="1"/>
  <c r="J463" i="7" a="1"/>
  <c r="J463" i="7" s="1"/>
  <c r="J465" i="7" a="1"/>
  <c r="J465" i="7" s="1"/>
  <c r="J489" i="7" a="1"/>
  <c r="J489" i="7" s="1"/>
  <c r="K493" i="7" a="1"/>
  <c r="K493" i="7" s="1"/>
  <c r="J513" i="7" a="1"/>
  <c r="J513" i="7" s="1"/>
  <c r="K515" i="7" a="1"/>
  <c r="K515" i="7" s="1"/>
  <c r="K523" i="7" a="1"/>
  <c r="K523" i="7" s="1"/>
  <c r="J532" i="7" a="1"/>
  <c r="J532" i="7" s="1"/>
  <c r="J558" i="7" a="1"/>
  <c r="J558" i="7" s="1"/>
  <c r="J593" i="7" a="1"/>
  <c r="J593" i="7" s="1"/>
  <c r="K643" i="7" a="1"/>
  <c r="K643" i="7" s="1"/>
  <c r="J664" i="7" a="1"/>
  <c r="J664" i="7" s="1"/>
  <c r="J682" i="7" a="1"/>
  <c r="J682" i="7" s="1"/>
  <c r="J692" i="7" a="1"/>
  <c r="J692" i="7" s="1"/>
  <c r="J788" i="7" a="1"/>
  <c r="J788" i="7" s="1"/>
  <c r="J790" i="7" a="1"/>
  <c r="J790" i="7" s="1"/>
  <c r="J842" i="7" a="1"/>
  <c r="J842" i="7" s="1"/>
  <c r="K874" i="7" a="1"/>
  <c r="K874" i="7" s="1"/>
  <c r="J886" i="7" a="1"/>
  <c r="J886" i="7" s="1"/>
  <c r="K895" i="7" a="1"/>
  <c r="K895" i="7" s="1"/>
  <c r="K914" i="7" a="1"/>
  <c r="K914" i="7" s="1"/>
  <c r="J943" i="7" a="1"/>
  <c r="J943" i="7" s="1"/>
  <c r="J502" i="7" a="1"/>
  <c r="J502" i="7" s="1"/>
  <c r="K563" i="7" a="1"/>
  <c r="K563" i="7" s="1"/>
  <c r="K635" i="7" a="1"/>
  <c r="K635" i="7" s="1"/>
  <c r="J647" i="7" a="1"/>
  <c r="J647" i="7" s="1"/>
  <c r="J684" i="7" a="1"/>
  <c r="J684" i="7" s="1"/>
  <c r="J748" i="7" a="1"/>
  <c r="J748" i="7" s="1"/>
  <c r="J756" i="7" a="1"/>
  <c r="J756" i="7" s="1"/>
  <c r="J797" i="7" a="1"/>
  <c r="J797" i="7" s="1"/>
  <c r="K1008" i="7" a="1"/>
  <c r="K1008" i="7" s="1"/>
  <c r="J30" i="7" a="1"/>
  <c r="J30" i="7" s="1"/>
  <c r="J84" i="7" a="1"/>
  <c r="J84" i="7" s="1"/>
  <c r="J468" i="7" a="1"/>
  <c r="J468" i="7" s="1"/>
  <c r="J552" i="7" a="1"/>
  <c r="J552" i="7" s="1"/>
  <c r="J608" i="7" a="1"/>
  <c r="J608" i="7" s="1"/>
  <c r="J735" i="7" a="1"/>
  <c r="J735" i="7" s="1"/>
  <c r="J683" i="6" a="1"/>
  <c r="J683" i="6" s="1"/>
  <c r="J690" i="6" a="1"/>
  <c r="J690" i="6" s="1"/>
  <c r="J733" i="6" a="1"/>
  <c r="J733" i="6" s="1"/>
  <c r="J742" i="6" a="1"/>
  <c r="J742" i="6" s="1"/>
  <c r="J759" i="6" a="1"/>
  <c r="J759" i="6" s="1"/>
  <c r="J784" i="6" a="1"/>
  <c r="J784" i="6" s="1"/>
  <c r="J788" i="6" a="1"/>
  <c r="J788" i="6" s="1"/>
  <c r="K807" i="6" a="1"/>
  <c r="K807" i="6" s="1"/>
  <c r="J827" i="6" a="1"/>
  <c r="J827" i="6" s="1"/>
  <c r="J859" i="6" a="1"/>
  <c r="J859" i="6" s="1"/>
  <c r="J874" i="6" a="1"/>
  <c r="J874" i="6" s="1"/>
  <c r="J876" i="6" a="1"/>
  <c r="J876" i="6" s="1"/>
  <c r="J908" i="6" a="1"/>
  <c r="J908" i="6" s="1"/>
  <c r="K930" i="6" a="1"/>
  <c r="K930" i="6" s="1"/>
  <c r="J932" i="6" a="1"/>
  <c r="J932" i="6" s="1"/>
  <c r="J934" i="6" a="1"/>
  <c r="J934" i="6" s="1"/>
  <c r="K938" i="6" a="1"/>
  <c r="K938" i="6" s="1"/>
  <c r="J960" i="6" a="1"/>
  <c r="J960" i="6" s="1"/>
  <c r="J1000" i="6" a="1"/>
  <c r="J1000" i="6" s="1"/>
  <c r="J28" i="7" a="1"/>
  <c r="J28" i="7" s="1"/>
  <c r="J71" i="7" a="1"/>
  <c r="J71" i="7" s="1"/>
  <c r="J82" i="7" a="1"/>
  <c r="J82" i="7" s="1"/>
  <c r="J111" i="7" a="1"/>
  <c r="J111" i="7" s="1"/>
  <c r="J120" i="7" a="1"/>
  <c r="J120" i="7" s="1"/>
  <c r="J169" i="7" a="1"/>
  <c r="J169" i="7" s="1"/>
  <c r="J231" i="7" a="1"/>
  <c r="J231" i="7" s="1"/>
  <c r="J269" i="7" a="1"/>
  <c r="J269" i="7" s="1"/>
  <c r="J336" i="7" a="1"/>
  <c r="J336" i="7" s="1"/>
  <c r="J360" i="7" a="1"/>
  <c r="J360" i="7" s="1"/>
  <c r="J362" i="7" a="1"/>
  <c r="J362" i="7" s="1"/>
  <c r="J400" i="7" a="1"/>
  <c r="J400" i="7" s="1"/>
  <c r="K466" i="7" a="1"/>
  <c r="K466" i="7" s="1"/>
  <c r="J533" i="7" a="1"/>
  <c r="J533" i="7" s="1"/>
  <c r="J548" i="7" a="1"/>
  <c r="J548" i="7" s="1"/>
  <c r="J604" i="7" a="1"/>
  <c r="J604" i="7" s="1"/>
  <c r="K627" i="7" a="1"/>
  <c r="K627" i="7" s="1"/>
  <c r="J676" i="7" a="1"/>
  <c r="J676" i="7" s="1"/>
  <c r="J716" i="7" a="1"/>
  <c r="J716" i="7" s="1"/>
  <c r="K718" i="7" a="1"/>
  <c r="K718" i="7" s="1"/>
  <c r="J722" i="7" a="1"/>
  <c r="J722" i="7" s="1"/>
  <c r="J812" i="7" a="1"/>
  <c r="J812" i="7" s="1"/>
  <c r="K814" i="7" a="1"/>
  <c r="K814" i="7" s="1"/>
  <c r="J816" i="7" a="1"/>
  <c r="J816" i="7" s="1"/>
  <c r="J818" i="7" a="1"/>
  <c r="J818" i="7" s="1"/>
  <c r="K864" i="7" a="1"/>
  <c r="K864" i="7" s="1"/>
  <c r="J882" i="7" a="1"/>
  <c r="J882" i="7" s="1"/>
  <c r="J936" i="7" a="1"/>
  <c r="J936" i="7" s="1"/>
  <c r="J940" i="7" a="1"/>
  <c r="J940" i="7" s="1"/>
  <c r="J955" i="7" a="1"/>
  <c r="J955" i="7" s="1"/>
  <c r="J977" i="7" a="1"/>
  <c r="J977" i="7" s="1"/>
  <c r="J502" i="6" a="1"/>
  <c r="J502" i="6" s="1"/>
  <c r="J515" i="6" a="1"/>
  <c r="J515" i="6" s="1"/>
  <c r="K609" i="6" a="1"/>
  <c r="K609" i="6" s="1"/>
  <c r="K649" i="6" a="1"/>
  <c r="K649" i="6" s="1"/>
  <c r="J656" i="6" a="1"/>
  <c r="J656" i="6" s="1"/>
  <c r="J674" i="6" a="1"/>
  <c r="J674" i="6" s="1"/>
  <c r="J676" i="6" a="1"/>
  <c r="J676" i="6" s="1"/>
  <c r="J715" i="6" a="1"/>
  <c r="J715" i="6" s="1"/>
  <c r="J792" i="6" a="1"/>
  <c r="J792" i="6" s="1"/>
  <c r="J800" i="6" a="1"/>
  <c r="J800" i="6" s="1"/>
  <c r="K813" i="6" a="1"/>
  <c r="K813" i="6" s="1"/>
  <c r="J823" i="6" a="1"/>
  <c r="J823" i="6" s="1"/>
  <c r="J899" i="6" a="1"/>
  <c r="J899" i="6" s="1"/>
  <c r="K946" i="6" a="1"/>
  <c r="K946" i="6" s="1"/>
  <c r="J950" i="6" a="1"/>
  <c r="J950" i="6" s="1"/>
  <c r="K962" i="6" a="1"/>
  <c r="K962" i="6" s="1"/>
  <c r="J964" i="6" a="1"/>
  <c r="J964" i="6" s="1"/>
  <c r="J996" i="6" a="1"/>
  <c r="J996" i="6" s="1"/>
  <c r="J15" i="7" a="1"/>
  <c r="J15" i="7" s="1"/>
  <c r="J65" i="7" a="1"/>
  <c r="J65" i="7" s="1"/>
  <c r="J100" i="7" a="1"/>
  <c r="J100" i="7" s="1"/>
  <c r="J140" i="7" a="1"/>
  <c r="J140" i="7" s="1"/>
  <c r="J163" i="7" a="1"/>
  <c r="J163" i="7" s="1"/>
  <c r="J285" i="7" a="1"/>
  <c r="J285" i="7" s="1"/>
  <c r="J345" i="7" a="1"/>
  <c r="J345" i="7" s="1"/>
  <c r="J369" i="7" a="1"/>
  <c r="J369" i="7" s="1"/>
  <c r="J464" i="7" a="1"/>
  <c r="J464" i="7" s="1"/>
  <c r="J480" i="7" a="1"/>
  <c r="J480" i="7" s="1"/>
  <c r="J482" i="7" a="1"/>
  <c r="J482" i="7" s="1"/>
  <c r="J486" i="7" a="1"/>
  <c r="J486" i="7" s="1"/>
  <c r="K492" i="7" a="1"/>
  <c r="K492" i="7" s="1"/>
  <c r="K531" i="7" a="1"/>
  <c r="K531" i="7" s="1"/>
  <c r="J535" i="7" a="1"/>
  <c r="J535" i="7" s="1"/>
  <c r="J596" i="7" a="1"/>
  <c r="J596" i="7" s="1"/>
  <c r="K619" i="7" a="1"/>
  <c r="K619" i="7" s="1"/>
  <c r="K659" i="7" a="1"/>
  <c r="K659" i="7" s="1"/>
  <c r="J714" i="7" a="1"/>
  <c r="J714" i="7" s="1"/>
  <c r="J731" i="7" a="1"/>
  <c r="J731" i="7" s="1"/>
  <c r="J733" i="7" a="1"/>
  <c r="J733" i="7" s="1"/>
  <c r="K738" i="7" a="1"/>
  <c r="K738" i="7" s="1"/>
  <c r="J740" i="7" a="1"/>
  <c r="J740" i="7" s="1"/>
  <c r="J763" i="7" a="1"/>
  <c r="J763" i="7" s="1"/>
  <c r="J787" i="7" a="1"/>
  <c r="J787" i="7" s="1"/>
  <c r="J791" i="7" a="1"/>
  <c r="J791" i="7" s="1"/>
  <c r="K798" i="7" a="1"/>
  <c r="K798" i="7" s="1"/>
  <c r="J810" i="7" a="1"/>
  <c r="J810" i="7" s="1"/>
  <c r="K992" i="7" a="1"/>
  <c r="K992" i="7" s="1"/>
  <c r="K1005" i="7" a="1"/>
  <c r="K1005" i="7" s="1"/>
  <c r="J549" i="6" a="1"/>
  <c r="J549" i="6" s="1"/>
  <c r="J586" i="6" a="1"/>
  <c r="J586" i="6" s="1"/>
  <c r="K601" i="6" a="1"/>
  <c r="K601" i="6" s="1"/>
  <c r="K634" i="6" a="1"/>
  <c r="K634" i="6" s="1"/>
  <c r="K658" i="6" a="1"/>
  <c r="K658" i="6" s="1"/>
  <c r="J665" i="6" a="1"/>
  <c r="J665" i="6" s="1"/>
  <c r="J681" i="6" a="1"/>
  <c r="J681" i="6" s="1"/>
  <c r="J751" i="6" a="1"/>
  <c r="J751" i="6" s="1"/>
  <c r="J817" i="6" a="1"/>
  <c r="J817" i="6" s="1"/>
  <c r="J819" i="6" a="1"/>
  <c r="J819" i="6" s="1"/>
  <c r="J972" i="6" a="1"/>
  <c r="J972" i="6" s="1"/>
  <c r="J974" i="6" a="1"/>
  <c r="J974" i="6" s="1"/>
  <c r="J31" i="7" a="1"/>
  <c r="J31" i="7" s="1"/>
  <c r="J63" i="7" a="1"/>
  <c r="J63" i="7" s="1"/>
  <c r="J147" i="7" a="1"/>
  <c r="J147" i="7" s="1"/>
  <c r="J165" i="7" a="1"/>
  <c r="J165" i="7" s="1"/>
  <c r="J205" i="7" a="1"/>
  <c r="J205" i="7" s="1"/>
  <c r="J225" i="7" a="1"/>
  <c r="J225" i="7" s="1"/>
  <c r="J241" i="7" a="1"/>
  <c r="J241" i="7" s="1"/>
  <c r="J254" i="7" a="1"/>
  <c r="J254" i="7" s="1"/>
  <c r="J512" i="7" a="1"/>
  <c r="J512" i="7" s="1"/>
  <c r="J520" i="7" a="1"/>
  <c r="J520" i="7" s="1"/>
  <c r="J562" i="7" a="1"/>
  <c r="J562" i="7" s="1"/>
  <c r="J962" i="7" a="1"/>
  <c r="J962" i="7" s="1"/>
  <c r="K996" i="7" a="1"/>
  <c r="K996" i="7" s="1"/>
  <c r="K48" i="6" a="1"/>
  <c r="K48" i="6" s="1"/>
  <c r="K78" i="6" a="1"/>
  <c r="K78" i="6" s="1"/>
  <c r="J78" i="6" a="1"/>
  <c r="J78" i="6" s="1"/>
  <c r="J85" i="6" a="1"/>
  <c r="J85" i="6" s="1"/>
  <c r="J97" i="6" a="1"/>
  <c r="J97" i="6" s="1"/>
  <c r="K142" i="6" a="1"/>
  <c r="K142" i="6" s="1"/>
  <c r="J142" i="6" a="1"/>
  <c r="J142" i="6" s="1"/>
  <c r="J149" i="6" a="1"/>
  <c r="J149" i="6" s="1"/>
  <c r="J181" i="6" a="1"/>
  <c r="J181" i="6" s="1"/>
  <c r="J213" i="6" a="1"/>
  <c r="J213" i="6" s="1"/>
  <c r="K30" i="6" a="1"/>
  <c r="K30" i="6" s="1"/>
  <c r="J30" i="6" a="1"/>
  <c r="J30" i="6" s="1"/>
  <c r="J17" i="6" a="1"/>
  <c r="J17" i="6" s="1"/>
  <c r="J83" i="6" a="1"/>
  <c r="J83" i="6" s="1"/>
  <c r="J147" i="6" a="1"/>
  <c r="J147" i="6" s="1"/>
  <c r="J256" i="6" a="1"/>
  <c r="J256" i="6" s="1"/>
  <c r="K256" i="6" a="1"/>
  <c r="K256" i="6" s="1"/>
  <c r="K14" i="6" a="1"/>
  <c r="K14" i="6" s="1"/>
  <c r="J14" i="6" a="1"/>
  <c r="J14" i="6" s="1"/>
  <c r="J21" i="6" a="1"/>
  <c r="J21" i="6" s="1"/>
  <c r="J35" i="6" a="1"/>
  <c r="J35" i="6" s="1"/>
  <c r="J37" i="6" a="1"/>
  <c r="J37" i="6" s="1"/>
  <c r="K46" i="6" a="1"/>
  <c r="K46" i="6" s="1"/>
  <c r="J46" i="6" a="1"/>
  <c r="J46" i="6" s="1"/>
  <c r="J12" i="6" a="1"/>
  <c r="J12" i="6" s="1"/>
  <c r="J33" i="6" a="1"/>
  <c r="J33" i="6" s="1"/>
  <c r="J51" i="6" a="1"/>
  <c r="J51" i="6" s="1"/>
  <c r="J53" i="6" a="1"/>
  <c r="J53" i="6" s="1"/>
  <c r="K62" i="6" a="1"/>
  <c r="K62" i="6" s="1"/>
  <c r="J62" i="6" a="1"/>
  <c r="J62" i="6" s="1"/>
  <c r="J67" i="6" a="1"/>
  <c r="J67" i="6" s="1"/>
  <c r="J95" i="6" a="1"/>
  <c r="J95" i="6" s="1"/>
  <c r="K98" i="6" a="1"/>
  <c r="K98" i="6" s="1"/>
  <c r="J98" i="6" a="1"/>
  <c r="J98" i="6" s="1"/>
  <c r="K126" i="6" a="1"/>
  <c r="K126" i="6" s="1"/>
  <c r="J126" i="6" a="1"/>
  <c r="J126" i="6" s="1"/>
  <c r="J19" i="6" a="1"/>
  <c r="J19" i="6" s="1"/>
  <c r="J26" i="6" a="1"/>
  <c r="J26" i="6" s="1"/>
  <c r="J204" i="6" a="1"/>
  <c r="J204" i="6" s="1"/>
  <c r="J28" i="6" a="1"/>
  <c r="J28" i="6" s="1"/>
  <c r="J31" i="6" a="1"/>
  <c r="J31" i="6" s="1"/>
  <c r="J42" i="6" a="1"/>
  <c r="J42" i="6" s="1"/>
  <c r="J65" i="6" a="1"/>
  <c r="J65" i="6" s="1"/>
  <c r="J74" i="6" a="1"/>
  <c r="J74" i="6" s="1"/>
  <c r="K110" i="6" a="1"/>
  <c r="K110" i="6" s="1"/>
  <c r="J110" i="6" a="1"/>
  <c r="J110" i="6" s="1"/>
  <c r="J117" i="6" a="1"/>
  <c r="J117" i="6" s="1"/>
  <c r="J129" i="6" a="1"/>
  <c r="J129" i="6" s="1"/>
  <c r="J138" i="6" a="1"/>
  <c r="J138" i="6" s="1"/>
  <c r="J165" i="6" a="1"/>
  <c r="J165" i="6" s="1"/>
  <c r="J197" i="6" a="1"/>
  <c r="J197" i="6" s="1"/>
  <c r="K267" i="6" a="1"/>
  <c r="K267" i="6" s="1"/>
  <c r="J267" i="6" a="1"/>
  <c r="J267" i="6" s="1"/>
  <c r="K16" i="6" a="1"/>
  <c r="K16" i="6" s="1"/>
  <c r="J16" i="6" a="1"/>
  <c r="J16" i="6" s="1"/>
  <c r="J18" i="6" a="1"/>
  <c r="J18" i="6" s="1"/>
  <c r="J20" i="6" a="1"/>
  <c r="J20" i="6" s="1"/>
  <c r="J115" i="6" a="1"/>
  <c r="J115" i="6" s="1"/>
  <c r="K276" i="6" a="1"/>
  <c r="K276" i="6" s="1"/>
  <c r="K66" i="6" a="1"/>
  <c r="K66" i="6" s="1"/>
  <c r="J66" i="6" a="1"/>
  <c r="J66" i="6" s="1"/>
  <c r="K94" i="6" a="1"/>
  <c r="K94" i="6" s="1"/>
  <c r="J94" i="6" a="1"/>
  <c r="J94" i="6" s="1"/>
  <c r="K130" i="6" a="1"/>
  <c r="K130" i="6" s="1"/>
  <c r="J130" i="6" a="1"/>
  <c r="J130" i="6" s="1"/>
  <c r="J248" i="6" a="1"/>
  <c r="J248" i="6" s="1"/>
  <c r="K248" i="6" a="1"/>
  <c r="K248" i="6" s="1"/>
  <c r="J317" i="6" a="1"/>
  <c r="J317" i="6" s="1"/>
  <c r="K317" i="6" a="1"/>
  <c r="K317" i="6" s="1"/>
  <c r="J90" i="6" a="1"/>
  <c r="J90" i="6" s="1"/>
  <c r="J122" i="6" a="1"/>
  <c r="J122" i="6" s="1"/>
  <c r="J230" i="6" a="1"/>
  <c r="J230" i="6" s="1"/>
  <c r="J238" i="6" a="1"/>
  <c r="J238" i="6" s="1"/>
  <c r="J264" i="6" a="1"/>
  <c r="J264" i="6" s="1"/>
  <c r="K284" i="6" a="1"/>
  <c r="K284" i="6" s="1"/>
  <c r="K292" i="6" a="1"/>
  <c r="K292" i="6" s="1"/>
  <c r="J311" i="6" a="1"/>
  <c r="J311" i="6" s="1"/>
  <c r="J340" i="6" a="1"/>
  <c r="J340" i="6" s="1"/>
  <c r="K344" i="6" a="1"/>
  <c r="K344" i="6" s="1"/>
  <c r="J346" i="6" a="1"/>
  <c r="J346" i="6" s="1"/>
  <c r="J350" i="6" a="1"/>
  <c r="J350" i="6" s="1"/>
  <c r="J361" i="6" a="1"/>
  <c r="J361" i="6" s="1"/>
  <c r="J390" i="6" a="1"/>
  <c r="J390" i="6" s="1"/>
  <c r="K393" i="6" a="1"/>
  <c r="K393" i="6" s="1"/>
  <c r="J397" i="6" a="1"/>
  <c r="J397" i="6" s="1"/>
  <c r="J399" i="6" a="1"/>
  <c r="J399" i="6" s="1"/>
  <c r="J404" i="6" a="1"/>
  <c r="J404" i="6" s="1"/>
  <c r="K408" i="6" a="1"/>
  <c r="K408" i="6" s="1"/>
  <c r="J410" i="6" a="1"/>
  <c r="J410" i="6" s="1"/>
  <c r="K417" i="6" a="1"/>
  <c r="K417" i="6" s="1"/>
  <c r="J445" i="6" a="1"/>
  <c r="J445" i="6" s="1"/>
  <c r="J447" i="6" a="1"/>
  <c r="J447" i="6" s="1"/>
  <c r="J463" i="6" a="1"/>
  <c r="J463" i="6" s="1"/>
  <c r="J469" i="6" a="1"/>
  <c r="J469" i="6" s="1"/>
  <c r="J473" i="6" a="1"/>
  <c r="J473" i="6" s="1"/>
  <c r="J482" i="6" a="1"/>
  <c r="J482" i="6" s="1"/>
  <c r="J486" i="6" a="1"/>
  <c r="J486" i="6" s="1"/>
  <c r="J492" i="6" a="1"/>
  <c r="J492" i="6" s="1"/>
  <c r="J503" i="6" a="1"/>
  <c r="J503" i="6" s="1"/>
  <c r="J509" i="6" a="1"/>
  <c r="J509" i="6" s="1"/>
  <c r="J516" i="6" a="1"/>
  <c r="J516" i="6" s="1"/>
  <c r="J525" i="6" a="1"/>
  <c r="J525" i="6" s="1"/>
  <c r="J529" i="6" a="1"/>
  <c r="J529" i="6" s="1"/>
  <c r="J531" i="6" a="1"/>
  <c r="J531" i="6" s="1"/>
  <c r="J554" i="6" a="1"/>
  <c r="J554" i="6" s="1"/>
  <c r="J556" i="6" a="1"/>
  <c r="J556" i="6" s="1"/>
  <c r="J566" i="6" a="1"/>
  <c r="J566" i="6" s="1"/>
  <c r="J568" i="6" a="1"/>
  <c r="J568" i="6" s="1"/>
  <c r="J592" i="6" a="1"/>
  <c r="J592" i="6" s="1"/>
  <c r="J630" i="6" a="1"/>
  <c r="J630" i="6" s="1"/>
  <c r="K642" i="6" a="1"/>
  <c r="K642" i="6" s="1"/>
  <c r="K657" i="6" a="1"/>
  <c r="K657" i="6" s="1"/>
  <c r="J661" i="6" a="1"/>
  <c r="J661" i="6" s="1"/>
  <c r="K744" i="6" a="1"/>
  <c r="K744" i="6" s="1"/>
  <c r="K988" i="6" a="1"/>
  <c r="K988" i="6" s="1"/>
  <c r="J988" i="6" a="1"/>
  <c r="J988" i="6" s="1"/>
  <c r="J774" i="6" a="1"/>
  <c r="J774" i="6" s="1"/>
  <c r="K774" i="6" a="1"/>
  <c r="K774" i="6" s="1"/>
  <c r="K833" i="6" a="1"/>
  <c r="K833" i="6" s="1"/>
  <c r="J833" i="6" a="1"/>
  <c r="J833" i="6" s="1"/>
  <c r="J236" i="6" a="1"/>
  <c r="J236" i="6" s="1"/>
  <c r="J244" i="6" a="1"/>
  <c r="J244" i="6" s="1"/>
  <c r="J295" i="6" a="1"/>
  <c r="J295" i="6" s="1"/>
  <c r="K330" i="6" a="1"/>
  <c r="K330" i="6" s="1"/>
  <c r="J354" i="6" a="1"/>
  <c r="J354" i="6" s="1"/>
  <c r="J426" i="6" a="1"/>
  <c r="J426" i="6" s="1"/>
  <c r="J430" i="6" a="1"/>
  <c r="J430" i="6" s="1"/>
  <c r="J442" i="6" a="1"/>
  <c r="J442" i="6" s="1"/>
  <c r="J455" i="6" a="1"/>
  <c r="J455" i="6" s="1"/>
  <c r="J478" i="6" a="1"/>
  <c r="J478" i="6" s="1"/>
  <c r="J495" i="6" a="1"/>
  <c r="J495" i="6" s="1"/>
  <c r="J538" i="6" a="1"/>
  <c r="J538" i="6" s="1"/>
  <c r="J540" i="6" a="1"/>
  <c r="J540" i="6" s="1"/>
  <c r="J577" i="6" a="1"/>
  <c r="J577" i="6" s="1"/>
  <c r="J579" i="6" a="1"/>
  <c r="J579" i="6" s="1"/>
  <c r="J587" i="6" a="1"/>
  <c r="J587" i="6" s="1"/>
  <c r="K591" i="6" a="1"/>
  <c r="K591" i="6" s="1"/>
  <c r="J617" i="6" a="1"/>
  <c r="J617" i="6" s="1"/>
  <c r="K617" i="6" a="1"/>
  <c r="K617" i="6" s="1"/>
  <c r="J653" i="6" a="1"/>
  <c r="J653" i="6" s="1"/>
  <c r="J685" i="6" a="1"/>
  <c r="J685" i="6" s="1"/>
  <c r="J734" i="6" a="1"/>
  <c r="J734" i="6" s="1"/>
  <c r="J27" i="6" a="1"/>
  <c r="J27" i="6" s="1"/>
  <c r="J29" i="6" a="1"/>
  <c r="J29" i="6" s="1"/>
  <c r="K44" i="6" a="1"/>
  <c r="K44" i="6" s="1"/>
  <c r="J59" i="6" a="1"/>
  <c r="J59" i="6" s="1"/>
  <c r="J61" i="6" a="1"/>
  <c r="J61" i="6" s="1"/>
  <c r="K76" i="6" a="1"/>
  <c r="K76" i="6" s="1"/>
  <c r="J91" i="6" a="1"/>
  <c r="J91" i="6" s="1"/>
  <c r="J93" i="6" a="1"/>
  <c r="J93" i="6" s="1"/>
  <c r="K108" i="6" a="1"/>
  <c r="K108" i="6" s="1"/>
  <c r="J123" i="6" a="1"/>
  <c r="J123" i="6" s="1"/>
  <c r="J125" i="6" a="1"/>
  <c r="J125" i="6" s="1"/>
  <c r="K140" i="6" a="1"/>
  <c r="K140" i="6" s="1"/>
  <c r="J153" i="6" a="1"/>
  <c r="J153" i="6" s="1"/>
  <c r="J160" i="6" a="1"/>
  <c r="J160" i="6" s="1"/>
  <c r="J169" i="6" a="1"/>
  <c r="J169" i="6" s="1"/>
  <c r="J176" i="6" a="1"/>
  <c r="J176" i="6" s="1"/>
  <c r="J185" i="6" a="1"/>
  <c r="J185" i="6" s="1"/>
  <c r="J192" i="6" a="1"/>
  <c r="J192" i="6" s="1"/>
  <c r="J201" i="6" a="1"/>
  <c r="J201" i="6" s="1"/>
  <c r="J208" i="6" a="1"/>
  <c r="J208" i="6" s="1"/>
  <c r="J217" i="6" a="1"/>
  <c r="J217" i="6" s="1"/>
  <c r="J224" i="6" a="1"/>
  <c r="J224" i="6" s="1"/>
  <c r="J231" i="6" a="1"/>
  <c r="J231" i="6" s="1"/>
  <c r="J239" i="6" a="1"/>
  <c r="J239" i="6" s="1"/>
  <c r="J265" i="6" a="1"/>
  <c r="J265" i="6" s="1"/>
  <c r="J316" i="6" a="1"/>
  <c r="J316" i="6" s="1"/>
  <c r="K320" i="6" a="1"/>
  <c r="K320" i="6" s="1"/>
  <c r="K322" i="6" a="1"/>
  <c r="K322" i="6" s="1"/>
  <c r="J326" i="6" a="1"/>
  <c r="J326" i="6" s="1"/>
  <c r="J362" i="6" a="1"/>
  <c r="J362" i="6" s="1"/>
  <c r="J366" i="6" a="1"/>
  <c r="J366" i="6" s="1"/>
  <c r="J373" i="6" a="1"/>
  <c r="J373" i="6" s="1"/>
  <c r="J405" i="6" a="1"/>
  <c r="J405" i="6" s="1"/>
  <c r="J418" i="6" a="1"/>
  <c r="J418" i="6" s="1"/>
  <c r="K424" i="6" a="1"/>
  <c r="K424" i="6" s="1"/>
  <c r="J474" i="6" a="1"/>
  <c r="J474" i="6" s="1"/>
  <c r="J487" i="6" a="1"/>
  <c r="J487" i="6" s="1"/>
  <c r="J493" i="6" a="1"/>
  <c r="J493" i="6" s="1"/>
  <c r="J510" i="6" a="1"/>
  <c r="J510" i="6" s="1"/>
  <c r="J517" i="6" a="1"/>
  <c r="J517" i="6" s="1"/>
  <c r="J530" i="6" a="1"/>
  <c r="J530" i="6" s="1"/>
  <c r="J532" i="6" a="1"/>
  <c r="J532" i="6" s="1"/>
  <c r="J544" i="6" a="1"/>
  <c r="J544" i="6" s="1"/>
  <c r="J565" i="6" a="1"/>
  <c r="J565" i="6" s="1"/>
  <c r="J569" i="6" a="1"/>
  <c r="J569" i="6" s="1"/>
  <c r="J647" i="6" a="1"/>
  <c r="J647" i="6" s="1"/>
  <c r="J692" i="6" a="1"/>
  <c r="J692" i="6" s="1"/>
  <c r="K701" i="6" a="1"/>
  <c r="K701" i="6" s="1"/>
  <c r="J701" i="6" a="1"/>
  <c r="J701" i="6" s="1"/>
  <c r="J770" i="6" a="1"/>
  <c r="J770" i="6" s="1"/>
  <c r="K770" i="6" a="1"/>
  <c r="K770" i="6" s="1"/>
  <c r="J407" i="6" a="1"/>
  <c r="J407" i="6" s="1"/>
  <c r="J428" i="6" a="1"/>
  <c r="J428" i="6" s="1"/>
  <c r="J476" i="6" a="1"/>
  <c r="J476" i="6" s="1"/>
  <c r="J563" i="6" a="1"/>
  <c r="J563" i="6" s="1"/>
  <c r="J714" i="6" a="1"/>
  <c r="J714" i="6" s="1"/>
  <c r="K940" i="6" a="1"/>
  <c r="K940" i="6" s="1"/>
  <c r="J940" i="6" a="1"/>
  <c r="J940" i="6" s="1"/>
  <c r="K956" i="6" a="1"/>
  <c r="K956" i="6" s="1"/>
  <c r="J956" i="6" a="1"/>
  <c r="J956" i="6" s="1"/>
  <c r="K604" i="6" a="1"/>
  <c r="K604" i="6" s="1"/>
  <c r="J604" i="6" a="1"/>
  <c r="J604" i="6" s="1"/>
  <c r="J613" i="6" a="1"/>
  <c r="J613" i="6" s="1"/>
  <c r="K613" i="6" a="1"/>
  <c r="K613" i="6" s="1"/>
  <c r="K825" i="6" a="1"/>
  <c r="K825" i="6" s="1"/>
  <c r="J825" i="6" a="1"/>
  <c r="J825" i="6" s="1"/>
  <c r="K64" i="6" a="1"/>
  <c r="K64" i="6" s="1"/>
  <c r="J79" i="6" a="1"/>
  <c r="J79" i="6" s="1"/>
  <c r="J81" i="6" a="1"/>
  <c r="J81" i="6" s="1"/>
  <c r="K96" i="6" a="1"/>
  <c r="K96" i="6" s="1"/>
  <c r="J111" i="6" a="1"/>
  <c r="J111" i="6" s="1"/>
  <c r="J113" i="6" a="1"/>
  <c r="J113" i="6" s="1"/>
  <c r="K128" i="6" a="1"/>
  <c r="K128" i="6" s="1"/>
  <c r="J143" i="6" a="1"/>
  <c r="J143" i="6" s="1"/>
  <c r="J145" i="6" a="1"/>
  <c r="J145" i="6" s="1"/>
  <c r="J232" i="6" a="1"/>
  <c r="J232" i="6" s="1"/>
  <c r="J240" i="6" a="1"/>
  <c r="J240" i="6" s="1"/>
  <c r="J288" i="6" a="1"/>
  <c r="J288" i="6" s="1"/>
  <c r="K296" i="6" a="1"/>
  <c r="K296" i="6" s="1"/>
  <c r="J302" i="6" a="1"/>
  <c r="J302" i="6" s="1"/>
  <c r="J325" i="6" a="1"/>
  <c r="J325" i="6" s="1"/>
  <c r="J327" i="6" a="1"/>
  <c r="J327" i="6" s="1"/>
  <c r="J357" i="6" a="1"/>
  <c r="J357" i="6" s="1"/>
  <c r="J359" i="6" a="1"/>
  <c r="J359" i="6" s="1"/>
  <c r="J381" i="6" a="1"/>
  <c r="J381" i="6" s="1"/>
  <c r="J450" i="6" a="1"/>
  <c r="J450" i="6" s="1"/>
  <c r="K456" i="6" a="1"/>
  <c r="K456" i="6" s="1"/>
  <c r="J490" i="6" a="1"/>
  <c r="J490" i="6" s="1"/>
  <c r="J511" i="6" a="1"/>
  <c r="J511" i="6" s="1"/>
  <c r="J520" i="6" a="1"/>
  <c r="J520" i="6" s="1"/>
  <c r="J541" i="6" a="1"/>
  <c r="J541" i="6" s="1"/>
  <c r="J545" i="6" a="1"/>
  <c r="J545" i="6" s="1"/>
  <c r="J570" i="6" a="1"/>
  <c r="J570" i="6" s="1"/>
  <c r="J572" i="6" a="1"/>
  <c r="J572" i="6" s="1"/>
  <c r="J582" i="6" a="1"/>
  <c r="J582" i="6" s="1"/>
  <c r="J584" i="6" a="1"/>
  <c r="J584" i="6" s="1"/>
  <c r="J588" i="6" a="1"/>
  <c r="J588" i="6" s="1"/>
  <c r="J663" i="6" a="1"/>
  <c r="J663" i="6" s="1"/>
  <c r="K717" i="6" a="1"/>
  <c r="K717" i="6" s="1"/>
  <c r="J717" i="6" a="1"/>
  <c r="J717" i="6" s="1"/>
  <c r="J754" i="6" a="1"/>
  <c r="J754" i="6" s="1"/>
  <c r="J11" i="6" a="1"/>
  <c r="J11" i="6" s="1"/>
  <c r="J13" i="6" a="1"/>
  <c r="J13" i="6" s="1"/>
  <c r="J43" i="6" a="1"/>
  <c r="J43" i="6" s="1"/>
  <c r="J45" i="6" a="1"/>
  <c r="J45" i="6" s="1"/>
  <c r="K60" i="6" a="1"/>
  <c r="K60" i="6" s="1"/>
  <c r="J75" i="6" a="1"/>
  <c r="J75" i="6" s="1"/>
  <c r="J77" i="6" a="1"/>
  <c r="J77" i="6" s="1"/>
  <c r="K92" i="6" a="1"/>
  <c r="K92" i="6" s="1"/>
  <c r="J107" i="6" a="1"/>
  <c r="J107" i="6" s="1"/>
  <c r="J109" i="6" a="1"/>
  <c r="J109" i="6" s="1"/>
  <c r="K124" i="6" a="1"/>
  <c r="K124" i="6" s="1"/>
  <c r="J139" i="6" a="1"/>
  <c r="J139" i="6" s="1"/>
  <c r="J141" i="6" a="1"/>
  <c r="J141" i="6" s="1"/>
  <c r="J152" i="6" a="1"/>
  <c r="J152" i="6" s="1"/>
  <c r="J161" i="6" a="1"/>
  <c r="J161" i="6" s="1"/>
  <c r="J168" i="6" a="1"/>
  <c r="J168" i="6" s="1"/>
  <c r="J177" i="6" a="1"/>
  <c r="J177" i="6" s="1"/>
  <c r="J184" i="6" a="1"/>
  <c r="J184" i="6" s="1"/>
  <c r="J193" i="6" a="1"/>
  <c r="J193" i="6" s="1"/>
  <c r="J200" i="6" a="1"/>
  <c r="J200" i="6" s="1"/>
  <c r="J209" i="6" a="1"/>
  <c r="J209" i="6" s="1"/>
  <c r="J216" i="6" a="1"/>
  <c r="J216" i="6" s="1"/>
  <c r="J225" i="6" a="1"/>
  <c r="J225" i="6" s="1"/>
  <c r="J235" i="6" a="1"/>
  <c r="J235" i="6" s="1"/>
  <c r="J243" i="6" a="1"/>
  <c r="J243" i="6" s="1"/>
  <c r="K247" i="6" a="1"/>
  <c r="K247" i="6" s="1"/>
  <c r="J266" i="6" a="1"/>
  <c r="J266" i="6" s="1"/>
  <c r="J275" i="6" a="1"/>
  <c r="J275" i="6" s="1"/>
  <c r="J281" i="6" a="1"/>
  <c r="J281" i="6" s="1"/>
  <c r="J294" i="6" a="1"/>
  <c r="J294" i="6" s="1"/>
  <c r="J319" i="6" a="1"/>
  <c r="J319" i="6" s="1"/>
  <c r="J367" i="6" a="1"/>
  <c r="J367" i="6" s="1"/>
  <c r="J374" i="6" a="1"/>
  <c r="J374" i="6" s="1"/>
  <c r="J406" i="6" a="1"/>
  <c r="J406" i="6" s="1"/>
  <c r="J423" i="6" a="1"/>
  <c r="J423" i="6" s="1"/>
  <c r="K441" i="6" a="1"/>
  <c r="K441" i="6" s="1"/>
  <c r="J454" i="6" a="1"/>
  <c r="J454" i="6" s="1"/>
  <c r="J460" i="6" a="1"/>
  <c r="J460" i="6" s="1"/>
  <c r="J471" i="6" a="1"/>
  <c r="J471" i="6" s="1"/>
  <c r="J477" i="6" a="1"/>
  <c r="J477" i="6" s="1"/>
  <c r="J518" i="6" a="1"/>
  <c r="J518" i="6" s="1"/>
  <c r="J533" i="6" a="1"/>
  <c r="J533" i="6" s="1"/>
  <c r="J537" i="6" a="1"/>
  <c r="J537" i="6" s="1"/>
  <c r="J539" i="6" a="1"/>
  <c r="J539" i="6" s="1"/>
  <c r="J562" i="6" a="1"/>
  <c r="J562" i="6" s="1"/>
  <c r="J564" i="6" a="1"/>
  <c r="J564" i="6" s="1"/>
  <c r="J574" i="6" a="1"/>
  <c r="J574" i="6" s="1"/>
  <c r="J576" i="6" a="1"/>
  <c r="J576" i="6" s="1"/>
  <c r="K590" i="6" a="1"/>
  <c r="K590" i="6" s="1"/>
  <c r="J598" i="6" a="1"/>
  <c r="J598" i="6" s="1"/>
  <c r="J600" i="6" a="1"/>
  <c r="J600" i="6" s="1"/>
  <c r="K650" i="6" a="1"/>
  <c r="K650" i="6" s="1"/>
  <c r="J652" i="6" a="1"/>
  <c r="J652" i="6" s="1"/>
  <c r="K713" i="6" a="1"/>
  <c r="K713" i="6" s="1"/>
  <c r="J773" i="6" a="1"/>
  <c r="J773" i="6" s="1"/>
  <c r="K810" i="6" a="1"/>
  <c r="K810" i="6" s="1"/>
  <c r="J830" i="6" a="1"/>
  <c r="J830" i="6" s="1"/>
  <c r="J606" i="6" a="1"/>
  <c r="J606" i="6" s="1"/>
  <c r="J638" i="6" a="1"/>
  <c r="J638" i="6" s="1"/>
  <c r="J640" i="6" a="1"/>
  <c r="J640" i="6" s="1"/>
  <c r="J646" i="6" a="1"/>
  <c r="J646" i="6" s="1"/>
  <c r="J669" i="6" a="1"/>
  <c r="J669" i="6" s="1"/>
  <c r="J695" i="6" a="1"/>
  <c r="J695" i="6" s="1"/>
  <c r="K697" i="6" a="1"/>
  <c r="K697" i="6" s="1"/>
  <c r="J708" i="6" a="1"/>
  <c r="J708" i="6" s="1"/>
  <c r="K732" i="6" a="1"/>
  <c r="K732" i="6" s="1"/>
  <c r="J776" i="6" a="1"/>
  <c r="J776" i="6" s="1"/>
  <c r="J805" i="6" a="1"/>
  <c r="J805" i="6" s="1"/>
  <c r="K857" i="6" a="1"/>
  <c r="K857" i="6" s="1"/>
  <c r="J877" i="6" a="1"/>
  <c r="J877" i="6" s="1"/>
  <c r="J898" i="6" a="1"/>
  <c r="J898" i="6" s="1"/>
  <c r="J909" i="6" a="1"/>
  <c r="J909" i="6" s="1"/>
  <c r="J913" i="6" a="1"/>
  <c r="J913" i="6" s="1"/>
  <c r="J919" i="6" a="1"/>
  <c r="J919" i="6" s="1"/>
  <c r="J921" i="6" a="1"/>
  <c r="J921" i="6" s="1"/>
  <c r="K969" i="6" a="1"/>
  <c r="K969" i="6" s="1"/>
  <c r="J12" i="7" a="1"/>
  <c r="J12" i="7" s="1"/>
  <c r="J14" i="7" a="1"/>
  <c r="J14" i="7" s="1"/>
  <c r="J18" i="7" a="1"/>
  <c r="J18" i="7" s="1"/>
  <c r="J39" i="7" a="1"/>
  <c r="J39" i="7" s="1"/>
  <c r="J41" i="7" a="1"/>
  <c r="J41" i="7" s="1"/>
  <c r="J47" i="7" a="1"/>
  <c r="J47" i="7" s="1"/>
  <c r="J89" i="7" a="1"/>
  <c r="J89" i="7" s="1"/>
  <c r="J116" i="7" a="1"/>
  <c r="J116" i="7" s="1"/>
  <c r="J127" i="7" a="1"/>
  <c r="J127" i="7" s="1"/>
  <c r="J131" i="7" a="1"/>
  <c r="J131" i="7" s="1"/>
  <c r="K171" i="7" a="1"/>
  <c r="K171" i="7" s="1"/>
  <c r="J173" i="7" a="1"/>
  <c r="J173" i="7" s="1"/>
  <c r="K179" i="7" a="1"/>
  <c r="K179" i="7" s="1"/>
  <c r="J181" i="7" a="1"/>
  <c r="J181" i="7" s="1"/>
  <c r="J191" i="7" a="1"/>
  <c r="J191" i="7" s="1"/>
  <c r="J193" i="7" a="1"/>
  <c r="J193" i="7" s="1"/>
  <c r="J198" i="7" a="1"/>
  <c r="J198" i="7" s="1"/>
  <c r="J230" i="7" a="1"/>
  <c r="J230" i="7" s="1"/>
  <c r="J232" i="7" a="1"/>
  <c r="J232" i="7" s="1"/>
  <c r="J326" i="7" a="1"/>
  <c r="J326" i="7" s="1"/>
  <c r="J337" i="7" a="1"/>
  <c r="J337" i="7" s="1"/>
  <c r="J399" i="7" a="1"/>
  <c r="J399" i="7" s="1"/>
  <c r="J1002" i="7" a="1"/>
  <c r="J1002" i="7" s="1"/>
  <c r="K1002" i="7" a="1"/>
  <c r="K1002" i="7" s="1"/>
  <c r="J1004" i="7" a="1"/>
  <c r="J1004" i="7" s="1"/>
  <c r="K1004" i="7" a="1"/>
  <c r="K1004" i="7" s="1"/>
  <c r="J687" i="6" a="1"/>
  <c r="J687" i="6" s="1"/>
  <c r="J725" i="6" a="1"/>
  <c r="J725" i="6" s="1"/>
  <c r="J741" i="6" a="1"/>
  <c r="J741" i="6" s="1"/>
  <c r="J749" i="6" a="1"/>
  <c r="J749" i="6" s="1"/>
  <c r="J757" i="6" a="1"/>
  <c r="J757" i="6" s="1"/>
  <c r="J873" i="6" a="1"/>
  <c r="J873" i="6" s="1"/>
  <c r="J882" i="6" a="1"/>
  <c r="J882" i="6" s="1"/>
  <c r="J892" i="6" a="1"/>
  <c r="J892" i="6" s="1"/>
  <c r="J926" i="6" a="1"/>
  <c r="J926" i="6" s="1"/>
  <c r="J928" i="6" a="1"/>
  <c r="J928" i="6" s="1"/>
  <c r="J936" i="6" a="1"/>
  <c r="J936" i="6" s="1"/>
  <c r="K995" i="6" a="1"/>
  <c r="K995" i="6" s="1"/>
  <c r="J1006" i="6" a="1"/>
  <c r="J1006" i="6" s="1"/>
  <c r="J23" i="7" a="1"/>
  <c r="J23" i="7" s="1"/>
  <c r="J33" i="7" a="1"/>
  <c r="J33" i="7" s="1"/>
  <c r="J81" i="7" a="1"/>
  <c r="J81" i="7" s="1"/>
  <c r="J98" i="7" a="1"/>
  <c r="J98" i="7" s="1"/>
  <c r="J108" i="7" a="1"/>
  <c r="J108" i="7" s="1"/>
  <c r="J119" i="7" a="1"/>
  <c r="J119" i="7" s="1"/>
  <c r="J144" i="7" a="1"/>
  <c r="J144" i="7" s="1"/>
  <c r="J162" i="7" a="1"/>
  <c r="J162" i="7" s="1"/>
  <c r="K245" i="7" a="1"/>
  <c r="K245" i="7" s="1"/>
  <c r="J298" i="7" a="1"/>
  <c r="J298" i="7" s="1"/>
  <c r="J322" i="7" a="1"/>
  <c r="J322" i="7" s="1"/>
  <c r="J395" i="7" a="1"/>
  <c r="J395" i="7" s="1"/>
  <c r="J397" i="7" a="1"/>
  <c r="J397" i="7" s="1"/>
  <c r="K589" i="7" a="1"/>
  <c r="K589" i="7" s="1"/>
  <c r="J589" i="7" a="1"/>
  <c r="J589" i="7" s="1"/>
  <c r="J804" i="6" a="1"/>
  <c r="J804" i="6" s="1"/>
  <c r="J814" i="6" a="1"/>
  <c r="J814" i="6" s="1"/>
  <c r="J829" i="6" a="1"/>
  <c r="J829" i="6" s="1"/>
  <c r="J916" i="6" a="1"/>
  <c r="J916" i="6" s="1"/>
  <c r="J924" i="6" a="1"/>
  <c r="J924" i="6" s="1"/>
  <c r="K994" i="6" a="1"/>
  <c r="K994" i="6" s="1"/>
  <c r="J56" i="7" a="1"/>
  <c r="J56" i="7" s="1"/>
  <c r="J58" i="7" a="1"/>
  <c r="J58" i="7" s="1"/>
  <c r="J104" i="7" a="1"/>
  <c r="J104" i="7" s="1"/>
  <c r="J201" i="7" a="1"/>
  <c r="J201" i="7" s="1"/>
  <c r="J207" i="7" a="1"/>
  <c r="J207" i="7" s="1"/>
  <c r="J215" i="7" a="1"/>
  <c r="J215" i="7" s="1"/>
  <c r="J227" i="7" a="1"/>
  <c r="J227" i="7" s="1"/>
  <c r="J235" i="7" a="1"/>
  <c r="J235" i="7" s="1"/>
  <c r="J239" i="7" a="1"/>
  <c r="J239" i="7" s="1"/>
  <c r="J296" i="7" a="1"/>
  <c r="J296" i="7" s="1"/>
  <c r="J305" i="7" a="1"/>
  <c r="J305" i="7" s="1"/>
  <c r="K473" i="7" a="1"/>
  <c r="K473" i="7" s="1"/>
  <c r="J473" i="7" a="1"/>
  <c r="J473" i="7" s="1"/>
  <c r="J679" i="6" a="1"/>
  <c r="J679" i="6" s="1"/>
  <c r="K698" i="6" a="1"/>
  <c r="K698" i="6" s="1"/>
  <c r="J707" i="6" a="1"/>
  <c r="J707" i="6" s="1"/>
  <c r="J709" i="6" a="1"/>
  <c r="J709" i="6" s="1"/>
  <c r="J779" i="6" a="1"/>
  <c r="J779" i="6" s="1"/>
  <c r="J781" i="6" a="1"/>
  <c r="J781" i="6" s="1"/>
  <c r="J783" i="6" a="1"/>
  <c r="J783" i="6" s="1"/>
  <c r="K822" i="6" a="1"/>
  <c r="K822" i="6" s="1"/>
  <c r="J858" i="6" a="1"/>
  <c r="J858" i="6" s="1"/>
  <c r="J880" i="6" a="1"/>
  <c r="J880" i="6" s="1"/>
  <c r="J910" i="6" a="1"/>
  <c r="J910" i="6" s="1"/>
  <c r="J920" i="6" a="1"/>
  <c r="J920" i="6" s="1"/>
  <c r="J944" i="6" a="1"/>
  <c r="J944" i="6" s="1"/>
  <c r="J957" i="6" a="1"/>
  <c r="J957" i="6" s="1"/>
  <c r="K970" i="6" a="1"/>
  <c r="K970" i="6" s="1"/>
  <c r="J990" i="6" a="1"/>
  <c r="J990" i="6" s="1"/>
  <c r="K1002" i="6" a="1"/>
  <c r="K1002" i="6" s="1"/>
  <c r="J17" i="7" a="1"/>
  <c r="J17" i="7" s="1"/>
  <c r="J21" i="7" a="1"/>
  <c r="J21" i="7" s="1"/>
  <c r="J42" i="7" a="1"/>
  <c r="J42" i="7" s="1"/>
  <c r="J44" i="7" a="1"/>
  <c r="J44" i="7" s="1"/>
  <c r="J46" i="7" a="1"/>
  <c r="J46" i="7" s="1"/>
  <c r="J48" i="7" a="1"/>
  <c r="J48" i="7" s="1"/>
  <c r="J50" i="7" a="1"/>
  <c r="J50" i="7" s="1"/>
  <c r="J60" i="7" a="1"/>
  <c r="J60" i="7" s="1"/>
  <c r="J73" i="7" a="1"/>
  <c r="J73" i="7" s="1"/>
  <c r="J90" i="7" a="1"/>
  <c r="J90" i="7" s="1"/>
  <c r="J115" i="7" a="1"/>
  <c r="J115" i="7" s="1"/>
  <c r="J132" i="7" a="1"/>
  <c r="J132" i="7" s="1"/>
  <c r="J136" i="7" a="1"/>
  <c r="J136" i="7" s="1"/>
  <c r="J153" i="7" a="1"/>
  <c r="J153" i="7" s="1"/>
  <c r="J161" i="7" a="1"/>
  <c r="J161" i="7" s="1"/>
  <c r="J186" i="7" a="1"/>
  <c r="J186" i="7" s="1"/>
  <c r="J192" i="7" a="1"/>
  <c r="J192" i="7" s="1"/>
  <c r="J221" i="7" a="1"/>
  <c r="J221" i="7" s="1"/>
  <c r="J229" i="7" a="1"/>
  <c r="J229" i="7" s="1"/>
  <c r="K237" i="7" a="1"/>
  <c r="K237" i="7" s="1"/>
  <c r="J294" i="7" a="1"/>
  <c r="J294" i="7" s="1"/>
  <c r="K701" i="7" a="1"/>
  <c r="K701" i="7" s="1"/>
  <c r="J701" i="7" a="1"/>
  <c r="J701" i="7" s="1"/>
  <c r="K693" i="7" a="1"/>
  <c r="K693" i="7" s="1"/>
  <c r="J693" i="7" a="1"/>
  <c r="J693" i="7" s="1"/>
  <c r="K920" i="7" a="1"/>
  <c r="K920" i="7" s="1"/>
  <c r="J920" i="7" a="1"/>
  <c r="J920" i="7" s="1"/>
  <c r="K685" i="7" a="1"/>
  <c r="K685" i="7" s="1"/>
  <c r="J685" i="7" a="1"/>
  <c r="J685" i="7" s="1"/>
  <c r="J615" i="6" a="1"/>
  <c r="J615" i="6" s="1"/>
  <c r="J648" i="6" a="1"/>
  <c r="J648" i="6" s="1"/>
  <c r="J671" i="6" a="1"/>
  <c r="J671" i="6" s="1"/>
  <c r="J682" i="6" a="1"/>
  <c r="J682" i="6" s="1"/>
  <c r="J684" i="6" a="1"/>
  <c r="J684" i="6" s="1"/>
  <c r="J699" i="6" a="1"/>
  <c r="J699" i="6" s="1"/>
  <c r="K740" i="6" a="1"/>
  <c r="K740" i="6" s="1"/>
  <c r="K748" i="6" a="1"/>
  <c r="K748" i="6" s="1"/>
  <c r="K756" i="6" a="1"/>
  <c r="K756" i="6" s="1"/>
  <c r="J768" i="6" a="1"/>
  <c r="J768" i="6" s="1"/>
  <c r="J772" i="6" a="1"/>
  <c r="J772" i="6" s="1"/>
  <c r="J803" i="6" a="1"/>
  <c r="J803" i="6" s="1"/>
  <c r="J808" i="6" a="1"/>
  <c r="J808" i="6" s="1"/>
  <c r="J866" i="6" a="1"/>
  <c r="J866" i="6" s="1"/>
  <c r="J872" i="6" a="1"/>
  <c r="J872" i="6" s="1"/>
  <c r="J881" i="6" a="1"/>
  <c r="J881" i="6" s="1"/>
  <c r="J911" i="6" a="1"/>
  <c r="J911" i="6" s="1"/>
  <c r="J915" i="6" a="1"/>
  <c r="J915" i="6" s="1"/>
  <c r="J917" i="6" a="1"/>
  <c r="J917" i="6" s="1"/>
  <c r="J941" i="6" a="1"/>
  <c r="J941" i="6" s="1"/>
  <c r="K954" i="6" a="1"/>
  <c r="K954" i="6" s="1"/>
  <c r="K978" i="6" a="1"/>
  <c r="K978" i="6" s="1"/>
  <c r="J989" i="6" a="1"/>
  <c r="J989" i="6" s="1"/>
  <c r="K1005" i="6" a="1"/>
  <c r="K1005" i="6" s="1"/>
  <c r="J20" i="7" a="1"/>
  <c r="J20" i="7" s="1"/>
  <c r="J22" i="7" a="1"/>
  <c r="J22" i="7" s="1"/>
  <c r="J26" i="7" a="1"/>
  <c r="J26" i="7" s="1"/>
  <c r="J49" i="7" a="1"/>
  <c r="J49" i="7" s="1"/>
  <c r="J55" i="7" a="1"/>
  <c r="J55" i="7" s="1"/>
  <c r="J87" i="7" a="1"/>
  <c r="J87" i="7" s="1"/>
  <c r="J99" i="7" a="1"/>
  <c r="J99" i="7" s="1"/>
  <c r="J135" i="7" a="1"/>
  <c r="J135" i="7" s="1"/>
  <c r="J139" i="7" a="1"/>
  <c r="J139" i="7" s="1"/>
  <c r="J200" i="7" a="1"/>
  <c r="J200" i="7" s="1"/>
  <c r="J206" i="7" a="1"/>
  <c r="J206" i="7" s="1"/>
  <c r="J208" i="7" a="1"/>
  <c r="J208" i="7" s="1"/>
  <c r="J216" i="7" a="1"/>
  <c r="J216" i="7" s="1"/>
  <c r="J222" i="7" a="1"/>
  <c r="J222" i="7" s="1"/>
  <c r="J226" i="7" a="1"/>
  <c r="J226" i="7" s="1"/>
  <c r="J238" i="7" a="1"/>
  <c r="J238" i="7" s="1"/>
  <c r="J249" i="7" a="1"/>
  <c r="J249" i="7" s="1"/>
  <c r="J352" i="7" a="1"/>
  <c r="J352" i="7" s="1"/>
  <c r="J354" i="7" a="1"/>
  <c r="J354" i="7" s="1"/>
  <c r="K474" i="7" a="1"/>
  <c r="K474" i="7" s="1"/>
  <c r="J474" i="7" a="1"/>
  <c r="J474" i="7" s="1"/>
  <c r="K869" i="7" a="1"/>
  <c r="K869" i="7" s="1"/>
  <c r="J869" i="7" a="1"/>
  <c r="J869" i="7" s="1"/>
  <c r="J291" i="7" a="1"/>
  <c r="J291" i="7" s="1"/>
  <c r="J295" i="7" a="1"/>
  <c r="J295" i="7" s="1"/>
  <c r="J306" i="7" a="1"/>
  <c r="J306" i="7" s="1"/>
  <c r="J338" i="7" a="1"/>
  <c r="J338" i="7" s="1"/>
  <c r="J396" i="7" a="1"/>
  <c r="J396" i="7" s="1"/>
  <c r="K477" i="7" a="1"/>
  <c r="K477" i="7" s="1"/>
  <c r="J479" i="7" a="1"/>
  <c r="J479" i="7" s="1"/>
  <c r="J503" i="7" a="1"/>
  <c r="J503" i="7" s="1"/>
  <c r="J510" i="7" a="1"/>
  <c r="J510" i="7" s="1"/>
  <c r="J516" i="7" a="1"/>
  <c r="J516" i="7" s="1"/>
  <c r="J518" i="7" a="1"/>
  <c r="J518" i="7" s="1"/>
  <c r="J542" i="7" a="1"/>
  <c r="J542" i="7" s="1"/>
  <c r="J544" i="7" a="1"/>
  <c r="J544" i="7" s="1"/>
  <c r="J557" i="7" a="1"/>
  <c r="J557" i="7" s="1"/>
  <c r="J559" i="7" a="1"/>
  <c r="J559" i="7" s="1"/>
  <c r="J639" i="7" a="1"/>
  <c r="J639" i="7" s="1"/>
  <c r="J650" i="7" a="1"/>
  <c r="J650" i="7" s="1"/>
  <c r="J656" i="7" a="1"/>
  <c r="J656" i="7" s="1"/>
  <c r="J660" i="7" a="1"/>
  <c r="J660" i="7" s="1"/>
  <c r="J662" i="7" a="1"/>
  <c r="J662" i="7" s="1"/>
  <c r="K675" i="7" a="1"/>
  <c r="K675" i="7" s="1"/>
  <c r="J724" i="7" a="1"/>
  <c r="J724" i="7" s="1"/>
  <c r="J743" i="7" a="1"/>
  <c r="J743" i="7" s="1"/>
  <c r="K766" i="7" a="1"/>
  <c r="K766" i="7" s="1"/>
  <c r="J796" i="7" a="1"/>
  <c r="J796" i="7" s="1"/>
  <c r="J813" i="7" a="1"/>
  <c r="J813" i="7" s="1"/>
  <c r="J823" i="7" a="1"/>
  <c r="J823" i="7" s="1"/>
  <c r="J832" i="7" a="1"/>
  <c r="J832" i="7" s="1"/>
  <c r="J857" i="7" a="1"/>
  <c r="J857" i="7" s="1"/>
  <c r="J909" i="7" a="1"/>
  <c r="J909" i="7" s="1"/>
  <c r="J918" i="7" a="1"/>
  <c r="J918" i="7" s="1"/>
  <c r="J922" i="7" a="1"/>
  <c r="J922" i="7" s="1"/>
  <c r="J928" i="7" a="1"/>
  <c r="J928" i="7" s="1"/>
  <c r="J932" i="7" a="1"/>
  <c r="J932" i="7" s="1"/>
  <c r="J942" i="7" a="1"/>
  <c r="J942" i="7" s="1"/>
  <c r="J948" i="7" a="1"/>
  <c r="J948" i="7" s="1"/>
  <c r="J961" i="7" a="1"/>
  <c r="J961" i="7" s="1"/>
  <c r="J970" i="7" a="1"/>
  <c r="J970" i="7" s="1"/>
  <c r="J989" i="7" a="1"/>
  <c r="J989" i="7" s="1"/>
  <c r="J259" i="7" a="1"/>
  <c r="J259" i="7" s="1"/>
  <c r="J263" i="7" a="1"/>
  <c r="J263" i="7" s="1"/>
  <c r="J265" i="7" a="1"/>
  <c r="J265" i="7" s="1"/>
  <c r="J274" i="7" a="1"/>
  <c r="J274" i="7" s="1"/>
  <c r="J276" i="7" a="1"/>
  <c r="J276" i="7" s="1"/>
  <c r="J278" i="7" a="1"/>
  <c r="J278" i="7" s="1"/>
  <c r="J289" i="7" a="1"/>
  <c r="J289" i="7" s="1"/>
  <c r="J293" i="7" a="1"/>
  <c r="J293" i="7" s="1"/>
  <c r="J317" i="7" a="1"/>
  <c r="J317" i="7" s="1"/>
  <c r="J332" i="7" a="1"/>
  <c r="J332" i="7" s="1"/>
  <c r="J349" i="7" a="1"/>
  <c r="J349" i="7" s="1"/>
  <c r="J364" i="7" a="1"/>
  <c r="J364" i="7" s="1"/>
  <c r="J381" i="7" a="1"/>
  <c r="J381" i="7" s="1"/>
  <c r="K485" i="7" a="1"/>
  <c r="K485" i="7" s="1"/>
  <c r="J540" i="7" a="1"/>
  <c r="J540" i="7" s="1"/>
  <c r="K555" i="7" a="1"/>
  <c r="K555" i="7" s="1"/>
  <c r="J572" i="7" a="1"/>
  <c r="J572" i="7" s="1"/>
  <c r="J591" i="7" a="1"/>
  <c r="J591" i="7" s="1"/>
  <c r="J631" i="7" a="1"/>
  <c r="J631" i="7" s="1"/>
  <c r="J652" i="7" a="1"/>
  <c r="J652" i="7" s="1"/>
  <c r="J679" i="7" a="1"/>
  <c r="J679" i="7" s="1"/>
  <c r="J687" i="7" a="1"/>
  <c r="J687" i="7" s="1"/>
  <c r="J695" i="7" a="1"/>
  <c r="J695" i="7" s="1"/>
  <c r="J703" i="7" a="1"/>
  <c r="J703" i="7" s="1"/>
  <c r="J764" i="7" a="1"/>
  <c r="J764" i="7" s="1"/>
  <c r="J781" i="7" a="1"/>
  <c r="J781" i="7" s="1"/>
  <c r="K792" i="7" a="1"/>
  <c r="K792" i="7" s="1"/>
  <c r="J792" i="7" a="1"/>
  <c r="J792" i="7" s="1"/>
  <c r="J968" i="7" a="1"/>
  <c r="J968" i="7" s="1"/>
  <c r="J877" i="7" a="1"/>
  <c r="J877" i="7" s="1"/>
  <c r="K887" i="7" a="1"/>
  <c r="K887" i="7" s="1"/>
  <c r="J916" i="7" a="1"/>
  <c r="J916" i="7" s="1"/>
  <c r="J953" i="7" a="1"/>
  <c r="J953" i="7" s="1"/>
  <c r="J517" i="7" a="1"/>
  <c r="J517" i="7" s="1"/>
  <c r="J541" i="7" a="1"/>
  <c r="J541" i="7" s="1"/>
  <c r="J569" i="7" a="1"/>
  <c r="J569" i="7" s="1"/>
  <c r="J577" i="7" a="1"/>
  <c r="J577" i="7" s="1"/>
  <c r="J632" i="7" a="1"/>
  <c r="J632" i="7" s="1"/>
  <c r="J674" i="7" a="1"/>
  <c r="J674" i="7" s="1"/>
  <c r="J680" i="7" a="1"/>
  <c r="J680" i="7" s="1"/>
  <c r="J688" i="7" a="1"/>
  <c r="J688" i="7" s="1"/>
  <c r="J696" i="7" a="1"/>
  <c r="J696" i="7" s="1"/>
  <c r="J704" i="7" a="1"/>
  <c r="J704" i="7" s="1"/>
  <c r="J723" i="7" a="1"/>
  <c r="J723" i="7" s="1"/>
  <c r="J736" i="7" a="1"/>
  <c r="J736" i="7" s="1"/>
  <c r="J742" i="7" a="1"/>
  <c r="J742" i="7" s="1"/>
  <c r="J767" i="7" a="1"/>
  <c r="J767" i="7" s="1"/>
  <c r="K782" i="7" a="1"/>
  <c r="K782" i="7" s="1"/>
  <c r="J795" i="7" a="1"/>
  <c r="J795" i="7" s="1"/>
  <c r="J849" i="7" a="1"/>
  <c r="J849" i="7" s="1"/>
  <c r="J885" i="7" a="1"/>
  <c r="J885" i="7" s="1"/>
  <c r="J908" i="7" a="1"/>
  <c r="J908" i="7" s="1"/>
  <c r="J956" i="7" a="1"/>
  <c r="J956" i="7" s="1"/>
  <c r="J262" i="7" a="1"/>
  <c r="J262" i="7" s="1"/>
  <c r="J264" i="7" a="1"/>
  <c r="J264" i="7" s="1"/>
  <c r="J277" i="7" a="1"/>
  <c r="J277" i="7" s="1"/>
  <c r="J290" i="7" a="1"/>
  <c r="J290" i="7" s="1"/>
  <c r="J316" i="7" a="1"/>
  <c r="J316" i="7" s="1"/>
  <c r="J318" i="7" a="1"/>
  <c r="J318" i="7" s="1"/>
  <c r="J333" i="7" a="1"/>
  <c r="J333" i="7" s="1"/>
  <c r="J348" i="7" a="1"/>
  <c r="J348" i="7" s="1"/>
  <c r="J350" i="7" a="1"/>
  <c r="J350" i="7" s="1"/>
  <c r="J365" i="7" a="1"/>
  <c r="J365" i="7" s="1"/>
  <c r="J380" i="7" a="1"/>
  <c r="J380" i="7" s="1"/>
  <c r="J393" i="7" a="1"/>
  <c r="J393" i="7" s="1"/>
  <c r="J408" i="7" a="1"/>
  <c r="J408" i="7" s="1"/>
  <c r="J412" i="7" a="1"/>
  <c r="J412" i="7" s="1"/>
  <c r="J416" i="7" a="1"/>
  <c r="J416" i="7" s="1"/>
  <c r="J420" i="7" a="1"/>
  <c r="J420" i="7" s="1"/>
  <c r="J424" i="7" a="1"/>
  <c r="J424" i="7" s="1"/>
  <c r="J426" i="7" a="1"/>
  <c r="J426" i="7" s="1"/>
  <c r="J428" i="7" a="1"/>
  <c r="J428" i="7" s="1"/>
  <c r="J432" i="7" a="1"/>
  <c r="J432" i="7" s="1"/>
  <c r="J434" i="7" a="1"/>
  <c r="J434" i="7" s="1"/>
  <c r="J436" i="7" a="1"/>
  <c r="J436" i="7" s="1"/>
  <c r="J440" i="7" a="1"/>
  <c r="J440" i="7" s="1"/>
  <c r="J442" i="7" a="1"/>
  <c r="J442" i="7" s="1"/>
  <c r="J444" i="7" a="1"/>
  <c r="J444" i="7" s="1"/>
  <c r="J448" i="7" a="1"/>
  <c r="J448" i="7" s="1"/>
  <c r="J450" i="7" a="1"/>
  <c r="J450" i="7" s="1"/>
  <c r="J452" i="7" a="1"/>
  <c r="J452" i="7" s="1"/>
  <c r="J456" i="7" a="1"/>
  <c r="J456" i="7" s="1"/>
  <c r="J458" i="7" a="1"/>
  <c r="J458" i="7" s="1"/>
  <c r="J460" i="7" a="1"/>
  <c r="J460" i="7" s="1"/>
  <c r="J462" i="7" a="1"/>
  <c r="J462" i="7" s="1"/>
  <c r="J484" i="7" a="1"/>
  <c r="J484" i="7" s="1"/>
  <c r="J498" i="7" a="1"/>
  <c r="J498" i="7" s="1"/>
  <c r="J500" i="7" a="1"/>
  <c r="J500" i="7" s="1"/>
  <c r="K507" i="7" a="1"/>
  <c r="K507" i="7" s="1"/>
  <c r="J511" i="7" a="1"/>
  <c r="J511" i="7" s="1"/>
  <c r="J519" i="7" a="1"/>
  <c r="J519" i="7" s="1"/>
  <c r="J528" i="7" a="1"/>
  <c r="J528" i="7" s="1"/>
  <c r="J575" i="7" a="1"/>
  <c r="J575" i="7" s="1"/>
  <c r="K579" i="7" a="1"/>
  <c r="K579" i="7" s="1"/>
  <c r="J616" i="7" a="1"/>
  <c r="J616" i="7" s="1"/>
  <c r="J624" i="7" a="1"/>
  <c r="J624" i="7" s="1"/>
  <c r="J628" i="7" a="1"/>
  <c r="J628" i="7" s="1"/>
  <c r="J655" i="7" a="1"/>
  <c r="J655" i="7" s="1"/>
  <c r="J678" i="7" a="1"/>
  <c r="J678" i="7" s="1"/>
  <c r="J686" i="7" a="1"/>
  <c r="J686" i="7" s="1"/>
  <c r="J694" i="7" a="1"/>
  <c r="J694" i="7" s="1"/>
  <c r="J702" i="7" a="1"/>
  <c r="J702" i="7" s="1"/>
  <c r="J727" i="7" a="1"/>
  <c r="J727" i="7" s="1"/>
  <c r="J765" i="7" a="1"/>
  <c r="J765" i="7" s="1"/>
  <c r="J780" i="7" a="1"/>
  <c r="J780" i="7" s="1"/>
  <c r="K802" i="7" a="1"/>
  <c r="K802" i="7" s="1"/>
  <c r="J804" i="7" a="1"/>
  <c r="J804" i="7" s="1"/>
  <c r="J890" i="7" a="1"/>
  <c r="J890" i="7" s="1"/>
  <c r="J898" i="7" a="1"/>
  <c r="J898" i="7" s="1"/>
  <c r="J904" i="7" a="1"/>
  <c r="J904" i="7" s="1"/>
  <c r="J923" i="7" a="1"/>
  <c r="J923" i="7" s="1"/>
  <c r="J927" i="7" a="1"/>
  <c r="J927" i="7" s="1"/>
  <c r="J954" i="7" a="1"/>
  <c r="J954" i="7" s="1"/>
  <c r="J967" i="7" a="1"/>
  <c r="J967" i="7" s="1"/>
  <c r="J969" i="7" a="1"/>
  <c r="J969" i="7" s="1"/>
  <c r="J984" i="7" a="1"/>
  <c r="J984" i="7" s="1"/>
  <c r="J990" i="7" a="1"/>
  <c r="J990" i="7" s="1"/>
  <c r="K203" i="7" a="1"/>
  <c r="K203" i="7" s="1"/>
  <c r="J209" i="7" a="1"/>
  <c r="J209" i="7" s="1"/>
  <c r="J211" i="7" a="1"/>
  <c r="J211" i="7" s="1"/>
  <c r="J217" i="7" a="1"/>
  <c r="J217" i="7" s="1"/>
  <c r="J247" i="7" a="1"/>
  <c r="J247" i="7" s="1"/>
  <c r="J258" i="7" a="1"/>
  <c r="J258" i="7" s="1"/>
  <c r="J273" i="7" a="1"/>
  <c r="J273" i="7" s="1"/>
  <c r="J286" i="7" a="1"/>
  <c r="J286" i="7" s="1"/>
  <c r="J301" i="7" a="1"/>
  <c r="J301" i="7" s="1"/>
  <c r="J312" i="7" a="1"/>
  <c r="J312" i="7" s="1"/>
  <c r="J314" i="7" a="1"/>
  <c r="J314" i="7" s="1"/>
  <c r="J329" i="7" a="1"/>
  <c r="J329" i="7" s="1"/>
  <c r="J344" i="7" a="1"/>
  <c r="J344" i="7" s="1"/>
  <c r="J346" i="7" a="1"/>
  <c r="J346" i="7" s="1"/>
  <c r="J361" i="7" a="1"/>
  <c r="J361" i="7" s="1"/>
  <c r="J376" i="7" a="1"/>
  <c r="J376" i="7" s="1"/>
  <c r="J389" i="7" a="1"/>
  <c r="J389" i="7" s="1"/>
  <c r="J404" i="7" a="1"/>
  <c r="J404" i="7" s="1"/>
  <c r="J488" i="7" a="1"/>
  <c r="J488" i="7" s="1"/>
  <c r="J490" i="7" a="1"/>
  <c r="J490" i="7" s="1"/>
  <c r="J505" i="7" a="1"/>
  <c r="J505" i="7" s="1"/>
  <c r="J526" i="7" a="1"/>
  <c r="J526" i="7" s="1"/>
  <c r="J550" i="7" a="1"/>
  <c r="J550" i="7" s="1"/>
  <c r="J565" i="7" a="1"/>
  <c r="J565" i="7" s="1"/>
  <c r="J567" i="7" a="1"/>
  <c r="J567" i="7" s="1"/>
  <c r="J585" i="7" a="1"/>
  <c r="J585" i="7" s="1"/>
  <c r="K587" i="7" a="1"/>
  <c r="K587" i="7" s="1"/>
  <c r="K595" i="7" a="1"/>
  <c r="K595" i="7" s="1"/>
  <c r="J601" i="7" a="1"/>
  <c r="J601" i="7" s="1"/>
  <c r="K603" i="7" a="1"/>
  <c r="K603" i="7" s="1"/>
  <c r="J620" i="7" a="1"/>
  <c r="J620" i="7" s="1"/>
  <c r="J668" i="7" a="1"/>
  <c r="J668" i="7" s="1"/>
  <c r="J672" i="7" a="1"/>
  <c r="J672" i="7" s="1"/>
  <c r="K683" i="7" a="1"/>
  <c r="K683" i="7" s="1"/>
  <c r="K691" i="7" a="1"/>
  <c r="K691" i="7" s="1"/>
  <c r="K699" i="7" a="1"/>
  <c r="K699" i="7" s="1"/>
  <c r="J717" i="7" a="1"/>
  <c r="J717" i="7" s="1"/>
  <c r="K734" i="7" a="1"/>
  <c r="K734" i="7" s="1"/>
  <c r="J800" i="7" a="1"/>
  <c r="J800" i="7" s="1"/>
  <c r="J834" i="7" a="1"/>
  <c r="J834" i="7" s="1"/>
  <c r="J861" i="7" a="1"/>
  <c r="J861" i="7" s="1"/>
  <c r="J876" i="7" a="1"/>
  <c r="J876" i="7" s="1"/>
  <c r="J881" i="7" a="1"/>
  <c r="J881" i="7" s="1"/>
  <c r="J900" i="7" a="1"/>
  <c r="J900" i="7" s="1"/>
  <c r="K906" i="7" a="1"/>
  <c r="K906" i="7" s="1"/>
  <c r="J976" i="7" a="1"/>
  <c r="J976" i="7" s="1"/>
  <c r="J982" i="7" a="1"/>
  <c r="J982" i="7" s="1"/>
  <c r="J392" i="7" a="1"/>
  <c r="J392" i="7" s="1"/>
  <c r="J407" i="7" a="1"/>
  <c r="J407" i="7" s="1"/>
  <c r="J409" i="7" a="1"/>
  <c r="J409" i="7" s="1"/>
  <c r="J413" i="7" a="1"/>
  <c r="J413" i="7" s="1"/>
  <c r="J417" i="7" a="1"/>
  <c r="J417" i="7" s="1"/>
  <c r="J421" i="7" a="1"/>
  <c r="J421" i="7" s="1"/>
  <c r="J425" i="7" a="1"/>
  <c r="J425" i="7" s="1"/>
  <c r="J429" i="7" a="1"/>
  <c r="J429" i="7" s="1"/>
  <c r="J431" i="7" a="1"/>
  <c r="J431" i="7" s="1"/>
  <c r="J433" i="7" a="1"/>
  <c r="J433" i="7" s="1"/>
  <c r="J437" i="7" a="1"/>
  <c r="J437" i="7" s="1"/>
  <c r="J439" i="7" a="1"/>
  <c r="J439" i="7" s="1"/>
  <c r="J441" i="7" a="1"/>
  <c r="J441" i="7" s="1"/>
  <c r="J445" i="7" a="1"/>
  <c r="J445" i="7" s="1"/>
  <c r="J447" i="7" a="1"/>
  <c r="J447" i="7" s="1"/>
  <c r="J449" i="7" a="1"/>
  <c r="J449" i="7" s="1"/>
  <c r="J453" i="7" a="1"/>
  <c r="J453" i="7" s="1"/>
  <c r="J455" i="7" a="1"/>
  <c r="J455" i="7" s="1"/>
  <c r="J457" i="7" a="1"/>
  <c r="J457" i="7" s="1"/>
  <c r="J461" i="7" a="1"/>
  <c r="J461" i="7" s="1"/>
  <c r="J481" i="7" a="1"/>
  <c r="J481" i="7" s="1"/>
  <c r="J483" i="7" a="1"/>
  <c r="J483" i="7" s="1"/>
  <c r="J494" i="7" a="1"/>
  <c r="J494" i="7" s="1"/>
  <c r="J514" i="7" a="1"/>
  <c r="J514" i="7" s="1"/>
  <c r="J524" i="7" a="1"/>
  <c r="J524" i="7" s="1"/>
  <c r="K539" i="7" a="1"/>
  <c r="K539" i="7" s="1"/>
  <c r="J543" i="7" a="1"/>
  <c r="J543" i="7" s="1"/>
  <c r="J556" i="7" a="1"/>
  <c r="J556" i="7" s="1"/>
  <c r="J576" i="7" a="1"/>
  <c r="J576" i="7" s="1"/>
  <c r="J599" i="7" a="1"/>
  <c r="J599" i="7" s="1"/>
  <c r="J607" i="7" a="1"/>
  <c r="J607" i="7" s="1"/>
  <c r="K611" i="7" a="1"/>
  <c r="K611" i="7" s="1"/>
  <c r="K667" i="7" a="1"/>
  <c r="K667" i="7" s="1"/>
  <c r="J711" i="7" a="1"/>
  <c r="J711" i="7" s="1"/>
  <c r="J732" i="7" a="1"/>
  <c r="J732" i="7" s="1"/>
  <c r="J747" i="7" a="1"/>
  <c r="J747" i="7" s="1"/>
  <c r="J751" i="7" a="1"/>
  <c r="J751" i="7" s="1"/>
  <c r="K753" i="7" a="1"/>
  <c r="K753" i="7" s="1"/>
  <c r="J755" i="7" a="1"/>
  <c r="J755" i="7" s="1"/>
  <c r="K770" i="7" a="1"/>
  <c r="K770" i="7" s="1"/>
  <c r="J778" i="7" a="1"/>
  <c r="J778" i="7" s="1"/>
  <c r="J786" i="7" a="1"/>
  <c r="J786" i="7" s="1"/>
  <c r="J807" i="7" a="1"/>
  <c r="J807" i="7" s="1"/>
  <c r="J848" i="7" a="1"/>
  <c r="J848" i="7" s="1"/>
  <c r="K919" i="7" a="1"/>
  <c r="K919" i="7" s="1"/>
  <c r="J921" i="7" a="1"/>
  <c r="J921" i="7" s="1"/>
  <c r="J951" i="7" a="1"/>
  <c r="J951" i="7" s="1"/>
  <c r="J964" i="7" a="1"/>
  <c r="J964" i="7" s="1"/>
  <c r="J966" i="7" a="1"/>
  <c r="J966" i="7" s="1"/>
  <c r="J975" i="7" a="1"/>
  <c r="J975" i="7" s="1"/>
  <c r="J981" i="7" a="1"/>
  <c r="J981" i="7" s="1"/>
  <c r="K993" i="6" a="1"/>
  <c r="K993" i="6" s="1"/>
  <c r="J993" i="6" a="1"/>
  <c r="J993" i="6" s="1"/>
  <c r="J1009" i="7" a="1"/>
  <c r="J1009" i="7" s="1"/>
  <c r="K11" i="7" a="1"/>
  <c r="K11" i="7" s="1"/>
  <c r="J10" i="7" a="1"/>
  <c r="J10" i="7" s="1"/>
  <c r="J10" i="6" a="1"/>
  <c r="J10" i="6" s="1"/>
  <c r="K10" i="6" a="1"/>
  <c r="K10" i="6" s="1"/>
  <c r="K10" i="7" a="1"/>
  <c r="K10" i="7" s="1"/>
  <c r="K13" i="7" a="1"/>
  <c r="K13" i="7" s="1"/>
  <c r="K18" i="7" a="1"/>
  <c r="K18" i="7" s="1"/>
  <c r="K21" i="7" a="1"/>
  <c r="K21" i="7" s="1"/>
  <c r="K26" i="7" a="1"/>
  <c r="K26" i="7" s="1"/>
  <c r="J45" i="7" a="1"/>
  <c r="J45" i="7" s="1"/>
  <c r="K45" i="7" a="1"/>
  <c r="K45" i="7" s="1"/>
  <c r="K56" i="7" a="1"/>
  <c r="K56" i="7" s="1"/>
  <c r="K71" i="7" a="1"/>
  <c r="K71" i="7" s="1"/>
  <c r="K76" i="7" a="1"/>
  <c r="K76" i="7" s="1"/>
  <c r="J78" i="7" a="1"/>
  <c r="J78" i="7" s="1"/>
  <c r="K90" i="7" a="1"/>
  <c r="K90" i="7" s="1"/>
  <c r="J106" i="7" a="1"/>
  <c r="J106" i="7" s="1"/>
  <c r="K106" i="7" a="1"/>
  <c r="K106" i="7" s="1"/>
  <c r="K119" i="7" a="1"/>
  <c r="K119" i="7" s="1"/>
  <c r="J121" i="7" a="1"/>
  <c r="J121" i="7" s="1"/>
  <c r="K121" i="7" a="1"/>
  <c r="K121" i="7" s="1"/>
  <c r="J138" i="7" a="1"/>
  <c r="J138" i="7" s="1"/>
  <c r="K138" i="7" a="1"/>
  <c r="K138" i="7" s="1"/>
  <c r="J180" i="7" a="1"/>
  <c r="J180" i="7" s="1"/>
  <c r="K180" i="7" a="1"/>
  <c r="K180" i="7" s="1"/>
  <c r="K184" i="7" a="1"/>
  <c r="K184" i="7" s="1"/>
  <c r="J184" i="7" a="1"/>
  <c r="J184" i="7" s="1"/>
  <c r="K17" i="7" a="1"/>
  <c r="K17" i="7" s="1"/>
  <c r="K25" i="7" a="1"/>
  <c r="K25" i="7" s="1"/>
  <c r="K30" i="7" a="1"/>
  <c r="K30" i="7" s="1"/>
  <c r="K47" i="7" a="1"/>
  <c r="K47" i="7" s="1"/>
  <c r="K52" i="7" a="1"/>
  <c r="K52" i="7" s="1"/>
  <c r="J54" i="7" a="1"/>
  <c r="J54" i="7" s="1"/>
  <c r="J80" i="7" a="1"/>
  <c r="J80" i="7" s="1"/>
  <c r="J85" i="7" a="1"/>
  <c r="J85" i="7" s="1"/>
  <c r="K85" i="7" a="1"/>
  <c r="K85" i="7" s="1"/>
  <c r="K89" i="7" a="1"/>
  <c r="K89" i="7" s="1"/>
  <c r="J110" i="7" a="1"/>
  <c r="J110" i="7" s="1"/>
  <c r="K110" i="7" a="1"/>
  <c r="K110" i="7" s="1"/>
  <c r="J125" i="7" a="1"/>
  <c r="J125" i="7" s="1"/>
  <c r="K125" i="7" a="1"/>
  <c r="K125" i="7" s="1"/>
  <c r="J142" i="7" a="1"/>
  <c r="J142" i="7" s="1"/>
  <c r="K142" i="7" a="1"/>
  <c r="K142" i="7" s="1"/>
  <c r="J188" i="7" a="1"/>
  <c r="J188" i="7" s="1"/>
  <c r="K188" i="7" a="1"/>
  <c r="K188" i="7" s="1"/>
  <c r="J61" i="7" a="1"/>
  <c r="J61" i="7" s="1"/>
  <c r="K61" i="7" a="1"/>
  <c r="K61" i="7" s="1"/>
  <c r="K72" i="7" a="1"/>
  <c r="K72" i="7" s="1"/>
  <c r="J94" i="7" a="1"/>
  <c r="J94" i="7" s="1"/>
  <c r="K94" i="7" a="1"/>
  <c r="K94" i="7" s="1"/>
  <c r="J114" i="7" a="1"/>
  <c r="J114" i="7" s="1"/>
  <c r="K114" i="7" a="1"/>
  <c r="K114" i="7" s="1"/>
  <c r="J129" i="7" a="1"/>
  <c r="J129" i="7" s="1"/>
  <c r="K129" i="7" a="1"/>
  <c r="K129" i="7" s="1"/>
  <c r="J146" i="7" a="1"/>
  <c r="J146" i="7" s="1"/>
  <c r="K146" i="7" a="1"/>
  <c r="K146" i="7" s="1"/>
  <c r="K150" i="7" a="1"/>
  <c r="K150" i="7" s="1"/>
  <c r="J150" i="7" a="1"/>
  <c r="J150" i="7" s="1"/>
  <c r="K12" i="7" a="1"/>
  <c r="K12" i="7" s="1"/>
  <c r="K14" i="7" a="1"/>
  <c r="K14" i="7" s="1"/>
  <c r="K20" i="7" a="1"/>
  <c r="K20" i="7" s="1"/>
  <c r="K22" i="7" a="1"/>
  <c r="K22" i="7" s="1"/>
  <c r="J32" i="7" a="1"/>
  <c r="J32" i="7" s="1"/>
  <c r="J37" i="7" a="1"/>
  <c r="J37" i="7" s="1"/>
  <c r="K37" i="7" a="1"/>
  <c r="K37" i="7" s="1"/>
  <c r="K41" i="7" a="1"/>
  <c r="K41" i="7" s="1"/>
  <c r="K46" i="7" a="1"/>
  <c r="K46" i="7" s="1"/>
  <c r="K48" i="7" a="1"/>
  <c r="K48" i="7" s="1"/>
  <c r="K63" i="7" a="1"/>
  <c r="K63" i="7" s="1"/>
  <c r="K68" i="7" a="1"/>
  <c r="K68" i="7" s="1"/>
  <c r="J70" i="7" a="1"/>
  <c r="J70" i="7" s="1"/>
  <c r="K82" i="7" a="1"/>
  <c r="K82" i="7" s="1"/>
  <c r="J96" i="7" a="1"/>
  <c r="J96" i="7" s="1"/>
  <c r="K96" i="7" a="1"/>
  <c r="K96" i="7" s="1"/>
  <c r="J101" i="7" a="1"/>
  <c r="J101" i="7" s="1"/>
  <c r="K101" i="7" a="1"/>
  <c r="K101" i="7" s="1"/>
  <c r="K116" i="7" a="1"/>
  <c r="K116" i="7" s="1"/>
  <c r="J118" i="7" a="1"/>
  <c r="J118" i="7" s="1"/>
  <c r="K118" i="7" a="1"/>
  <c r="K118" i="7" s="1"/>
  <c r="J133" i="7" a="1"/>
  <c r="J133" i="7" s="1"/>
  <c r="K133" i="7" a="1"/>
  <c r="K133" i="7" s="1"/>
  <c r="K148" i="7" a="1"/>
  <c r="K148" i="7" s="1"/>
  <c r="J11" i="7" a="1"/>
  <c r="J11" i="7" s="1"/>
  <c r="J19" i="7" a="1"/>
  <c r="J19" i="7" s="1"/>
  <c r="J77" i="7" a="1"/>
  <c r="J77" i="7" s="1"/>
  <c r="K77" i="7" a="1"/>
  <c r="K77" i="7" s="1"/>
  <c r="J105" i="7" a="1"/>
  <c r="J105" i="7" s="1"/>
  <c r="K105" i="7" a="1"/>
  <c r="K105" i="7" s="1"/>
  <c r="J122" i="7" a="1"/>
  <c r="J122" i="7" s="1"/>
  <c r="K122" i="7" a="1"/>
  <c r="K122" i="7" s="1"/>
  <c r="J137" i="7" a="1"/>
  <c r="J137" i="7" s="1"/>
  <c r="K137" i="7" a="1"/>
  <c r="K137" i="7" s="1"/>
  <c r="K152" i="7" a="1"/>
  <c r="K152" i="7" s="1"/>
  <c r="J152" i="7" a="1"/>
  <c r="J152" i="7" s="1"/>
  <c r="K202" i="7" a="1"/>
  <c r="K202" i="7" s="1"/>
  <c r="J202" i="7" a="1"/>
  <c r="J202" i="7" s="1"/>
  <c r="K34" i="7" a="1"/>
  <c r="K34" i="7" s="1"/>
  <c r="J53" i="7" a="1"/>
  <c r="J53" i="7" s="1"/>
  <c r="K53" i="7" a="1"/>
  <c r="K53" i="7" s="1"/>
  <c r="K64" i="7" a="1"/>
  <c r="K64" i="7" s="1"/>
  <c r="K79" i="7" a="1"/>
  <c r="K79" i="7" s="1"/>
  <c r="K84" i="7" a="1"/>
  <c r="K84" i="7" s="1"/>
  <c r="J86" i="7" a="1"/>
  <c r="J86" i="7" s="1"/>
  <c r="J109" i="7" a="1"/>
  <c r="J109" i="7" s="1"/>
  <c r="K109" i="7" a="1"/>
  <c r="K109" i="7" s="1"/>
  <c r="J126" i="7" a="1"/>
  <c r="J126" i="7" s="1"/>
  <c r="K126" i="7" a="1"/>
  <c r="K126" i="7" s="1"/>
  <c r="J141" i="7" a="1"/>
  <c r="J141" i="7" s="1"/>
  <c r="K141" i="7" a="1"/>
  <c r="K141" i="7" s="1"/>
  <c r="J156" i="7" a="1"/>
  <c r="J156" i="7" s="1"/>
  <c r="K156" i="7" a="1"/>
  <c r="K156" i="7" s="1"/>
  <c r="K160" i="7" a="1"/>
  <c r="K160" i="7" s="1"/>
  <c r="J160" i="7" a="1"/>
  <c r="J160" i="7" s="1"/>
  <c r="J16" i="7" a="1"/>
  <c r="J16" i="7" s="1"/>
  <c r="J24" i="7" a="1"/>
  <c r="J24" i="7" s="1"/>
  <c r="J29" i="7" a="1"/>
  <c r="J29" i="7" s="1"/>
  <c r="K29" i="7" a="1"/>
  <c r="K29" i="7" s="1"/>
  <c r="K33" i="7" a="1"/>
  <c r="K33" i="7" s="1"/>
  <c r="K38" i="7" a="1"/>
  <c r="K38" i="7" s="1"/>
  <c r="K40" i="7" a="1"/>
  <c r="K40" i="7" s="1"/>
  <c r="K55" i="7" a="1"/>
  <c r="K55" i="7" s="1"/>
  <c r="K60" i="7" a="1"/>
  <c r="K60" i="7" s="1"/>
  <c r="J62" i="7" a="1"/>
  <c r="J62" i="7" s="1"/>
  <c r="K74" i="7" a="1"/>
  <c r="K74" i="7" s="1"/>
  <c r="J88" i="7" a="1"/>
  <c r="J88" i="7" s="1"/>
  <c r="J93" i="7" a="1"/>
  <c r="J93" i="7" s="1"/>
  <c r="K93" i="7" a="1"/>
  <c r="K93" i="7" s="1"/>
  <c r="K111" i="7" a="1"/>
  <c r="K111" i="7" s="1"/>
  <c r="J113" i="7" a="1"/>
  <c r="J113" i="7" s="1"/>
  <c r="K113" i="7" a="1"/>
  <c r="K113" i="7" s="1"/>
  <c r="J130" i="7" a="1"/>
  <c r="J130" i="7" s="1"/>
  <c r="K130" i="7" a="1"/>
  <c r="K130" i="7" s="1"/>
  <c r="K143" i="7" a="1"/>
  <c r="K143" i="7" s="1"/>
  <c r="J145" i="7" a="1"/>
  <c r="J145" i="7" s="1"/>
  <c r="K145" i="7" a="1"/>
  <c r="K145" i="7" s="1"/>
  <c r="J164" i="7" a="1"/>
  <c r="J164" i="7" s="1"/>
  <c r="K164" i="7" a="1"/>
  <c r="K164" i="7" s="1"/>
  <c r="K168" i="7" a="1"/>
  <c r="K168" i="7" s="1"/>
  <c r="J168" i="7" a="1"/>
  <c r="J168" i="7" s="1"/>
  <c r="J69" i="7" a="1"/>
  <c r="J69" i="7" s="1"/>
  <c r="K69" i="7" a="1"/>
  <c r="K69" i="7" s="1"/>
  <c r="J97" i="7" a="1"/>
  <c r="J97" i="7" s="1"/>
  <c r="K97" i="7" a="1"/>
  <c r="K97" i="7" s="1"/>
  <c r="J102" i="7" a="1"/>
  <c r="J102" i="7" s="1"/>
  <c r="K102" i="7" a="1"/>
  <c r="K102" i="7" s="1"/>
  <c r="J117" i="7" a="1"/>
  <c r="J117" i="7" s="1"/>
  <c r="K117" i="7" a="1"/>
  <c r="K117" i="7" s="1"/>
  <c r="J134" i="7" a="1"/>
  <c r="J134" i="7" s="1"/>
  <c r="K134" i="7" a="1"/>
  <c r="K134" i="7" s="1"/>
  <c r="J172" i="7" a="1"/>
  <c r="J172" i="7" s="1"/>
  <c r="K172" i="7" a="1"/>
  <c r="K172" i="7" s="1"/>
  <c r="K176" i="7" a="1"/>
  <c r="K176" i="7" s="1"/>
  <c r="J176" i="7" a="1"/>
  <c r="J176" i="7" s="1"/>
  <c r="J203" i="7" a="1"/>
  <c r="J203" i="7" s="1"/>
  <c r="J218" i="7" a="1"/>
  <c r="J218" i="7" s="1"/>
  <c r="K244" i="7" a="1"/>
  <c r="K244" i="7" s="1"/>
  <c r="J244" i="7" a="1"/>
  <c r="J244" i="7" s="1"/>
  <c r="K247" i="7" a="1"/>
  <c r="K247" i="7" s="1"/>
  <c r="K254" i="7" a="1"/>
  <c r="K254" i="7" s="1"/>
  <c r="J256" i="7" a="1"/>
  <c r="J256" i="7" s="1"/>
  <c r="K264" i="7" a="1"/>
  <c r="K264" i="7" s="1"/>
  <c r="K269" i="7" a="1"/>
  <c r="K269" i="7" s="1"/>
  <c r="J275" i="7" a="1"/>
  <c r="J275" i="7" s="1"/>
  <c r="K286" i="7" a="1"/>
  <c r="K286" i="7" s="1"/>
  <c r="J288" i="7" a="1"/>
  <c r="J288" i="7" s="1"/>
  <c r="K296" i="7" a="1"/>
  <c r="K296" i="7" s="1"/>
  <c r="K300" i="7" a="1"/>
  <c r="K300" i="7" s="1"/>
  <c r="K304" i="7" a="1"/>
  <c r="K304" i="7" s="1"/>
  <c r="K308" i="7" a="1"/>
  <c r="K308" i="7" s="1"/>
  <c r="K312" i="7" a="1"/>
  <c r="K312" i="7" s="1"/>
  <c r="K316" i="7" a="1"/>
  <c r="K316" i="7" s="1"/>
  <c r="K320" i="7" a="1"/>
  <c r="K320" i="7" s="1"/>
  <c r="K324" i="7" a="1"/>
  <c r="K324" i="7" s="1"/>
  <c r="K328" i="7" a="1"/>
  <c r="K328" i="7" s="1"/>
  <c r="K332" i="7" a="1"/>
  <c r="K332" i="7" s="1"/>
  <c r="K336" i="7" a="1"/>
  <c r="K336" i="7" s="1"/>
  <c r="K340" i="7" a="1"/>
  <c r="K340" i="7" s="1"/>
  <c r="K344" i="7" a="1"/>
  <c r="K344" i="7" s="1"/>
  <c r="K348" i="7" a="1"/>
  <c r="K348" i="7" s="1"/>
  <c r="K352" i="7" a="1"/>
  <c r="K352" i="7" s="1"/>
  <c r="K356" i="7" a="1"/>
  <c r="K356" i="7" s="1"/>
  <c r="K360" i="7" a="1"/>
  <c r="K360" i="7" s="1"/>
  <c r="K364" i="7" a="1"/>
  <c r="K364" i="7" s="1"/>
  <c r="K368" i="7" a="1"/>
  <c r="K368" i="7" s="1"/>
  <c r="J378" i="7" a="1"/>
  <c r="J378" i="7" s="1"/>
  <c r="K378" i="7" a="1"/>
  <c r="K378" i="7" s="1"/>
  <c r="J391" i="7" a="1"/>
  <c r="J391" i="7" s="1"/>
  <c r="J410" i="7" a="1"/>
  <c r="J410" i="7" s="1"/>
  <c r="K410" i="7" a="1"/>
  <c r="K410" i="7" s="1"/>
  <c r="J414" i="7" a="1"/>
  <c r="J414" i="7" s="1"/>
  <c r="K414" i="7" a="1"/>
  <c r="K414" i="7" s="1"/>
  <c r="J418" i="7" a="1"/>
  <c r="J418" i="7" s="1"/>
  <c r="K418" i="7" a="1"/>
  <c r="K418" i="7" s="1"/>
  <c r="J422" i="7" a="1"/>
  <c r="J422" i="7" s="1"/>
  <c r="K422" i="7" a="1"/>
  <c r="K422" i="7" s="1"/>
  <c r="J472" i="7" a="1"/>
  <c r="J472" i="7" s="1"/>
  <c r="K472" i="7" a="1"/>
  <c r="K472" i="7" s="1"/>
  <c r="K104" i="7" a="1"/>
  <c r="K104" i="7" s="1"/>
  <c r="K112" i="7" a="1"/>
  <c r="K112" i="7" s="1"/>
  <c r="K120" i="7" a="1"/>
  <c r="K120" i="7" s="1"/>
  <c r="K128" i="7" a="1"/>
  <c r="K128" i="7" s="1"/>
  <c r="K136" i="7" a="1"/>
  <c r="K136" i="7" s="1"/>
  <c r="K144" i="7" a="1"/>
  <c r="K144" i="7" s="1"/>
  <c r="K220" i="7" a="1"/>
  <c r="K220" i="7" s="1"/>
  <c r="J220" i="7" a="1"/>
  <c r="J220" i="7" s="1"/>
  <c r="K223" i="7" a="1"/>
  <c r="K223" i="7" s="1"/>
  <c r="K241" i="7" a="1"/>
  <c r="K241" i="7" s="1"/>
  <c r="K246" i="7" a="1"/>
  <c r="K246" i="7" s="1"/>
  <c r="K258" i="7" a="1"/>
  <c r="K258" i="7" s="1"/>
  <c r="J260" i="7" a="1"/>
  <c r="J260" i="7" s="1"/>
  <c r="K273" i="7" a="1"/>
  <c r="K273" i="7" s="1"/>
  <c r="J279" i="7" a="1"/>
  <c r="J279" i="7" s="1"/>
  <c r="K283" i="7" a="1"/>
  <c r="K283" i="7" s="1"/>
  <c r="K290" i="7" a="1"/>
  <c r="K290" i="7" s="1"/>
  <c r="J292" i="7" a="1"/>
  <c r="J292" i="7" s="1"/>
  <c r="J374" i="7" a="1"/>
  <c r="J374" i="7" s="1"/>
  <c r="K374" i="7" a="1"/>
  <c r="K374" i="7" s="1"/>
  <c r="K383" i="7" a="1"/>
  <c r="K383" i="7" s="1"/>
  <c r="J387" i="7" a="1"/>
  <c r="J387" i="7" s="1"/>
  <c r="J406" i="7" a="1"/>
  <c r="J406" i="7" s="1"/>
  <c r="K406" i="7" a="1"/>
  <c r="K406" i="7" s="1"/>
  <c r="J370" i="7" a="1"/>
  <c r="J370" i="7" s="1"/>
  <c r="K370" i="7" a="1"/>
  <c r="K370" i="7" s="1"/>
  <c r="K392" i="7" a="1"/>
  <c r="K392" i="7" s="1"/>
  <c r="J402" i="7" a="1"/>
  <c r="J402" i="7" s="1"/>
  <c r="K402" i="7" a="1"/>
  <c r="K402" i="7" s="1"/>
  <c r="K201" i="7" a="1"/>
  <c r="K201" i="7" s="1"/>
  <c r="K219" i="7" a="1"/>
  <c r="K219" i="7" s="1"/>
  <c r="K224" i="7" a="1"/>
  <c r="K224" i="7" s="1"/>
  <c r="K236" i="7" a="1"/>
  <c r="K236" i="7" s="1"/>
  <c r="J236" i="7" a="1"/>
  <c r="J236" i="7" s="1"/>
  <c r="K239" i="7" a="1"/>
  <c r="K239" i="7" s="1"/>
  <c r="J255" i="7" a="1"/>
  <c r="J255" i="7" s="1"/>
  <c r="K259" i="7" a="1"/>
  <c r="K259" i="7" s="1"/>
  <c r="K266" i="7" a="1"/>
  <c r="K266" i="7" s="1"/>
  <c r="J268" i="7" a="1"/>
  <c r="J268" i="7" s="1"/>
  <c r="K276" i="7" a="1"/>
  <c r="K276" i="7" s="1"/>
  <c r="K281" i="7" a="1"/>
  <c r="K281" i="7" s="1"/>
  <c r="J287" i="7" a="1"/>
  <c r="J287" i="7" s="1"/>
  <c r="K291" i="7" a="1"/>
  <c r="K291" i="7" s="1"/>
  <c r="K298" i="7" a="1"/>
  <c r="K298" i="7" s="1"/>
  <c r="K302" i="7" a="1"/>
  <c r="K302" i="7" s="1"/>
  <c r="K306" i="7" a="1"/>
  <c r="K306" i="7" s="1"/>
  <c r="K310" i="7" a="1"/>
  <c r="K310" i="7" s="1"/>
  <c r="K314" i="7" a="1"/>
  <c r="K314" i="7" s="1"/>
  <c r="K318" i="7" a="1"/>
  <c r="K318" i="7" s="1"/>
  <c r="K322" i="7" a="1"/>
  <c r="K322" i="7" s="1"/>
  <c r="K326" i="7" a="1"/>
  <c r="K326" i="7" s="1"/>
  <c r="K330" i="7" a="1"/>
  <c r="K330" i="7" s="1"/>
  <c r="K334" i="7" a="1"/>
  <c r="K334" i="7" s="1"/>
  <c r="K338" i="7" a="1"/>
  <c r="K338" i="7" s="1"/>
  <c r="K342" i="7" a="1"/>
  <c r="K342" i="7" s="1"/>
  <c r="K346" i="7" a="1"/>
  <c r="K346" i="7" s="1"/>
  <c r="K350" i="7" a="1"/>
  <c r="K350" i="7" s="1"/>
  <c r="K354" i="7" a="1"/>
  <c r="K354" i="7" s="1"/>
  <c r="K358" i="7" a="1"/>
  <c r="K358" i="7" s="1"/>
  <c r="K362" i="7" a="1"/>
  <c r="K362" i="7" s="1"/>
  <c r="K366" i="7" a="1"/>
  <c r="K366" i="7" s="1"/>
  <c r="K375" i="7" a="1"/>
  <c r="K375" i="7" s="1"/>
  <c r="J379" i="7" a="1"/>
  <c r="J379" i="7" s="1"/>
  <c r="K388" i="7" a="1"/>
  <c r="K388" i="7" s="1"/>
  <c r="J398" i="7" a="1"/>
  <c r="J398" i="7" s="1"/>
  <c r="K398" i="7" a="1"/>
  <c r="K398" i="7" s="1"/>
  <c r="K407" i="7" a="1"/>
  <c r="K407" i="7" s="1"/>
  <c r="J27" i="7" a="1"/>
  <c r="J27" i="7" s="1"/>
  <c r="J35" i="7" a="1"/>
  <c r="J35" i="7" s="1"/>
  <c r="J43" i="7" a="1"/>
  <c r="J43" i="7" s="1"/>
  <c r="J51" i="7" a="1"/>
  <c r="J51" i="7" s="1"/>
  <c r="J59" i="7" a="1"/>
  <c r="J59" i="7" s="1"/>
  <c r="J67" i="7" a="1"/>
  <c r="J67" i="7" s="1"/>
  <c r="J75" i="7" a="1"/>
  <c r="J75" i="7" s="1"/>
  <c r="J83" i="7" a="1"/>
  <c r="J83" i="7" s="1"/>
  <c r="J91" i="7" a="1"/>
  <c r="J91" i="7" s="1"/>
  <c r="J151" i="7" a="1"/>
  <c r="J151" i="7" s="1"/>
  <c r="J159" i="7" a="1"/>
  <c r="J159" i="7" s="1"/>
  <c r="J167" i="7" a="1"/>
  <c r="J167" i="7" s="1"/>
  <c r="J175" i="7" a="1"/>
  <c r="J175" i="7" s="1"/>
  <c r="J183" i="7" a="1"/>
  <c r="J183" i="7" s="1"/>
  <c r="J199" i="7" a="1"/>
  <c r="J199" i="7" s="1"/>
  <c r="K209" i="7" a="1"/>
  <c r="K209" i="7" s="1"/>
  <c r="K212" i="7" a="1"/>
  <c r="K212" i="7" s="1"/>
  <c r="J212" i="7" a="1"/>
  <c r="J212" i="7" s="1"/>
  <c r="K233" i="7" a="1"/>
  <c r="K233" i="7" s="1"/>
  <c r="K238" i="7" a="1"/>
  <c r="K238" i="7" s="1"/>
  <c r="J248" i="7" a="1"/>
  <c r="J248" i="7" s="1"/>
  <c r="J250" i="7" a="1"/>
  <c r="J250" i="7" s="1"/>
  <c r="K263" i="7" a="1"/>
  <c r="K263" i="7" s="1"/>
  <c r="J272" i="7" a="1"/>
  <c r="J272" i="7" s="1"/>
  <c r="K280" i="7" a="1"/>
  <c r="K280" i="7" s="1"/>
  <c r="K295" i="7" a="1"/>
  <c r="K295" i="7" s="1"/>
  <c r="J394" i="7" a="1"/>
  <c r="J394" i="7" s="1"/>
  <c r="K394" i="7" a="1"/>
  <c r="K394" i="7" s="1"/>
  <c r="K252" i="7" a="1"/>
  <c r="K252" i="7" s="1"/>
  <c r="J252" i="7" a="1"/>
  <c r="J252" i="7" s="1"/>
  <c r="J371" i="7" a="1"/>
  <c r="J371" i="7" s="1"/>
  <c r="J390" i="7" a="1"/>
  <c r="J390" i="7" s="1"/>
  <c r="K390" i="7" a="1"/>
  <c r="K390" i="7" s="1"/>
  <c r="K99" i="7" a="1"/>
  <c r="K99" i="7" s="1"/>
  <c r="K107" i="7" a="1"/>
  <c r="K107" i="7" s="1"/>
  <c r="K115" i="7" a="1"/>
  <c r="K115" i="7" s="1"/>
  <c r="K123" i="7" a="1"/>
  <c r="K123" i="7" s="1"/>
  <c r="K131" i="7" a="1"/>
  <c r="K131" i="7" s="1"/>
  <c r="K139" i="7" a="1"/>
  <c r="K139" i="7" s="1"/>
  <c r="K147" i="7" a="1"/>
  <c r="K147" i="7" s="1"/>
  <c r="K153" i="7" a="1"/>
  <c r="K153" i="7" s="1"/>
  <c r="K161" i="7" a="1"/>
  <c r="K161" i="7" s="1"/>
  <c r="K169" i="7" a="1"/>
  <c r="K169" i="7" s="1"/>
  <c r="K177" i="7" a="1"/>
  <c r="K177" i="7" s="1"/>
  <c r="K185" i="7" a="1"/>
  <c r="K185" i="7" s="1"/>
  <c r="J190" i="7" a="1"/>
  <c r="J190" i="7" s="1"/>
  <c r="K192" i="7" a="1"/>
  <c r="K192" i="7" s="1"/>
  <c r="K198" i="7" a="1"/>
  <c r="K198" i="7" s="1"/>
  <c r="K207" i="7" a="1"/>
  <c r="K207" i="7" s="1"/>
  <c r="K211" i="7" a="1"/>
  <c r="K211" i="7" s="1"/>
  <c r="K216" i="7" a="1"/>
  <c r="K216" i="7" s="1"/>
  <c r="K226" i="7" a="1"/>
  <c r="K226" i="7" s="1"/>
  <c r="K228" i="7" a="1"/>
  <c r="K228" i="7" s="1"/>
  <c r="J228" i="7" a="1"/>
  <c r="J228" i="7" s="1"/>
  <c r="K231" i="7" a="1"/>
  <c r="K231" i="7" s="1"/>
  <c r="K249" i="7" a="1"/>
  <c r="K249" i="7" s="1"/>
  <c r="K261" i="7" a="1"/>
  <c r="K261" i="7" s="1"/>
  <c r="J267" i="7" a="1"/>
  <c r="J267" i="7" s="1"/>
  <c r="K278" i="7" a="1"/>
  <c r="K278" i="7" s="1"/>
  <c r="K293" i="7" a="1"/>
  <c r="K293" i="7" s="1"/>
  <c r="J299" i="7" a="1"/>
  <c r="J299" i="7" s="1"/>
  <c r="J303" i="7" a="1"/>
  <c r="J303" i="7" s="1"/>
  <c r="J307" i="7" a="1"/>
  <c r="J307" i="7" s="1"/>
  <c r="J311" i="7" a="1"/>
  <c r="J311" i="7" s="1"/>
  <c r="J315" i="7" a="1"/>
  <c r="J315" i="7" s="1"/>
  <c r="J319" i="7" a="1"/>
  <c r="J319" i="7" s="1"/>
  <c r="J323" i="7" a="1"/>
  <c r="J323" i="7" s="1"/>
  <c r="J327" i="7" a="1"/>
  <c r="J327" i="7" s="1"/>
  <c r="J331" i="7" a="1"/>
  <c r="J331" i="7" s="1"/>
  <c r="J335" i="7" a="1"/>
  <c r="J335" i="7" s="1"/>
  <c r="J339" i="7" a="1"/>
  <c r="J339" i="7" s="1"/>
  <c r="J343" i="7" a="1"/>
  <c r="J343" i="7" s="1"/>
  <c r="J347" i="7" a="1"/>
  <c r="J347" i="7" s="1"/>
  <c r="J351" i="7" a="1"/>
  <c r="J351" i="7" s="1"/>
  <c r="J355" i="7" a="1"/>
  <c r="J355" i="7" s="1"/>
  <c r="J359" i="7" a="1"/>
  <c r="J359" i="7" s="1"/>
  <c r="J363" i="7" a="1"/>
  <c r="J363" i="7" s="1"/>
  <c r="J367" i="7" a="1"/>
  <c r="J367" i="7" s="1"/>
  <c r="J386" i="7" a="1"/>
  <c r="J386" i="7" s="1"/>
  <c r="K386" i="7" a="1"/>
  <c r="K386" i="7" s="1"/>
  <c r="K395" i="7" a="1"/>
  <c r="K395" i="7" s="1"/>
  <c r="J158" i="7" a="1"/>
  <c r="J158" i="7" s="1"/>
  <c r="J166" i="7" a="1"/>
  <c r="J166" i="7" s="1"/>
  <c r="J174" i="7" a="1"/>
  <c r="J174" i="7" s="1"/>
  <c r="J182" i="7" a="1"/>
  <c r="J182" i="7" s="1"/>
  <c r="K204" i="7" a="1"/>
  <c r="K204" i="7" s="1"/>
  <c r="J240" i="7" a="1"/>
  <c r="J240" i="7" s="1"/>
  <c r="J242" i="7" a="1"/>
  <c r="J242" i="7" s="1"/>
  <c r="K265" i="7" a="1"/>
  <c r="K265" i="7" s="1"/>
  <c r="J271" i="7" a="1"/>
  <c r="J271" i="7" s="1"/>
  <c r="K282" i="7" a="1"/>
  <c r="K282" i="7" s="1"/>
  <c r="J284" i="7" a="1"/>
  <c r="J284" i="7" s="1"/>
  <c r="K297" i="7" a="1"/>
  <c r="K297" i="7" s="1"/>
  <c r="K301" i="7" a="1"/>
  <c r="K301" i="7" s="1"/>
  <c r="J382" i="7" a="1"/>
  <c r="J382" i="7" s="1"/>
  <c r="K382" i="7" a="1"/>
  <c r="K382" i="7" s="1"/>
  <c r="J430" i="7" a="1"/>
  <c r="J430" i="7" s="1"/>
  <c r="K431" i="7" a="1"/>
  <c r="K431" i="7" s="1"/>
  <c r="J438" i="7" a="1"/>
  <c r="J438" i="7" s="1"/>
  <c r="K439" i="7" a="1"/>
  <c r="K439" i="7" s="1"/>
  <c r="J446" i="7" a="1"/>
  <c r="J446" i="7" s="1"/>
  <c r="K447" i="7" a="1"/>
  <c r="K447" i="7" s="1"/>
  <c r="J454" i="7" a="1"/>
  <c r="J454" i="7" s="1"/>
  <c r="K455" i="7" a="1"/>
  <c r="K455" i="7" s="1"/>
  <c r="K463" i="7" a="1"/>
  <c r="K463" i="7" s="1"/>
  <c r="K465" i="7" a="1"/>
  <c r="K465" i="7" s="1"/>
  <c r="J476" i="7" a="1"/>
  <c r="J476" i="7" s="1"/>
  <c r="K495" i="7" a="1"/>
  <c r="K495" i="7" s="1"/>
  <c r="J495" i="7" a="1"/>
  <c r="J495" i="7" s="1"/>
  <c r="K502" i="7" a="1"/>
  <c r="K502" i="7" s="1"/>
  <c r="J504" i="7" a="1"/>
  <c r="J504" i="7" s="1"/>
  <c r="J506" i="7" a="1"/>
  <c r="J506" i="7" s="1"/>
  <c r="J521" i="7" a="1"/>
  <c r="J521" i="7" s="1"/>
  <c r="K521" i="7" a="1"/>
  <c r="K521" i="7" s="1"/>
  <c r="J523" i="7" a="1"/>
  <c r="J523" i="7" s="1"/>
  <c r="J529" i="7" a="1"/>
  <c r="J529" i="7" s="1"/>
  <c r="K529" i="7" a="1"/>
  <c r="K529" i="7" s="1"/>
  <c r="J531" i="7" a="1"/>
  <c r="J531" i="7" s="1"/>
  <c r="J537" i="7" a="1"/>
  <c r="J537" i="7" s="1"/>
  <c r="K537" i="7" a="1"/>
  <c r="K537" i="7" s="1"/>
  <c r="J539" i="7" a="1"/>
  <c r="J539" i="7" s="1"/>
  <c r="J545" i="7" a="1"/>
  <c r="J545" i="7" s="1"/>
  <c r="K545" i="7" a="1"/>
  <c r="K545" i="7" s="1"/>
  <c r="J547" i="7" a="1"/>
  <c r="J547" i="7" s="1"/>
  <c r="J553" i="7" a="1"/>
  <c r="J553" i="7" s="1"/>
  <c r="K553" i="7" a="1"/>
  <c r="K553" i="7" s="1"/>
  <c r="J555" i="7" a="1"/>
  <c r="J555" i="7" s="1"/>
  <c r="K514" i="7" a="1"/>
  <c r="K514" i="7" s="1"/>
  <c r="J470" i="7" a="1"/>
  <c r="J470" i="7" s="1"/>
  <c r="K432" i="7" a="1"/>
  <c r="K432" i="7" s="1"/>
  <c r="K440" i="7" a="1"/>
  <c r="K440" i="7" s="1"/>
  <c r="K448" i="7" a="1"/>
  <c r="K448" i="7" s="1"/>
  <c r="K456" i="7" a="1"/>
  <c r="K456" i="7" s="1"/>
  <c r="J475" i="7" a="1"/>
  <c r="J475" i="7" s="1"/>
  <c r="K487" i="7" a="1"/>
  <c r="K487" i="7" s="1"/>
  <c r="K494" i="7" a="1"/>
  <c r="K494" i="7" s="1"/>
  <c r="K497" i="7" a="1"/>
  <c r="K497" i="7" s="1"/>
  <c r="J499" i="7" a="1"/>
  <c r="J499" i="7" s="1"/>
  <c r="J501" i="7" a="1"/>
  <c r="J501" i="7" s="1"/>
  <c r="J522" i="7" a="1"/>
  <c r="J522" i="7" s="1"/>
  <c r="J530" i="7" a="1"/>
  <c r="J530" i="7" s="1"/>
  <c r="J538" i="7" a="1"/>
  <c r="J538" i="7" s="1"/>
  <c r="J546" i="7" a="1"/>
  <c r="J546" i="7" s="1"/>
  <c r="J554" i="7" a="1"/>
  <c r="J554" i="7" s="1"/>
  <c r="J469" i="7" a="1"/>
  <c r="J469" i="7" s="1"/>
  <c r="J477" i="7" a="1"/>
  <c r="J477" i="7" s="1"/>
  <c r="K480" i="7" a="1"/>
  <c r="K480" i="7" s="1"/>
  <c r="K484" i="7" a="1"/>
  <c r="K484" i="7" s="1"/>
  <c r="K498" i="7" a="1"/>
  <c r="K498" i="7" s="1"/>
  <c r="K505" i="7" a="1"/>
  <c r="K505" i="7" s="1"/>
  <c r="J507" i="7" a="1"/>
  <c r="J507" i="7" s="1"/>
  <c r="J509" i="7" a="1"/>
  <c r="J509" i="7" s="1"/>
  <c r="J411" i="7" a="1"/>
  <c r="J411" i="7" s="1"/>
  <c r="J415" i="7" a="1"/>
  <c r="J415" i="7" s="1"/>
  <c r="J419" i="7" a="1"/>
  <c r="J419" i="7" s="1"/>
  <c r="J423" i="7" a="1"/>
  <c r="J423" i="7" s="1"/>
  <c r="J427" i="7" a="1"/>
  <c r="J427" i="7" s="1"/>
  <c r="K428" i="7" a="1"/>
  <c r="K428" i="7" s="1"/>
  <c r="J435" i="7" a="1"/>
  <c r="J435" i="7" s="1"/>
  <c r="K436" i="7" a="1"/>
  <c r="K436" i="7" s="1"/>
  <c r="J443" i="7" a="1"/>
  <c r="J443" i="7" s="1"/>
  <c r="K444" i="7" a="1"/>
  <c r="K444" i="7" s="1"/>
  <c r="J451" i="7" a="1"/>
  <c r="J451" i="7" s="1"/>
  <c r="K452" i="7" a="1"/>
  <c r="K452" i="7" s="1"/>
  <c r="J459" i="7" a="1"/>
  <c r="J459" i="7" s="1"/>
  <c r="K459" i="7" a="1"/>
  <c r="K459" i="7" s="1"/>
  <c r="K460" i="7" a="1"/>
  <c r="K460" i="7" s="1"/>
  <c r="K468" i="7" a="1"/>
  <c r="K468" i="7" s="1"/>
  <c r="J471" i="7" a="1"/>
  <c r="J471" i="7" s="1"/>
  <c r="J491" i="7" a="1"/>
  <c r="J491" i="7" s="1"/>
  <c r="K491" i="7" a="1"/>
  <c r="K491" i="7" s="1"/>
  <c r="J496" i="7" a="1"/>
  <c r="J496" i="7" s="1"/>
  <c r="K517" i="7" a="1"/>
  <c r="K517" i="7" s="1"/>
  <c r="K525" i="7" a="1"/>
  <c r="K525" i="7" s="1"/>
  <c r="K533" i="7" a="1"/>
  <c r="K533" i="7" s="1"/>
  <c r="K541" i="7" a="1"/>
  <c r="K541" i="7" s="1"/>
  <c r="K549" i="7" a="1"/>
  <c r="K549" i="7" s="1"/>
  <c r="K557" i="7" a="1"/>
  <c r="K557" i="7" s="1"/>
  <c r="J561" i="7" a="1"/>
  <c r="J561" i="7" s="1"/>
  <c r="K561" i="7" a="1"/>
  <c r="K561" i="7" s="1"/>
  <c r="J574" i="7" a="1"/>
  <c r="J574" i="7" s="1"/>
  <c r="K574" i="7" a="1"/>
  <c r="K574" i="7" s="1"/>
  <c r="K578" i="7" a="1"/>
  <c r="K578" i="7" s="1"/>
  <c r="K593" i="7" a="1"/>
  <c r="K593" i="7" s="1"/>
  <c r="J600" i="7" a="1"/>
  <c r="J600" i="7" s="1"/>
  <c r="J605" i="7" a="1"/>
  <c r="J605" i="7" s="1"/>
  <c r="J638" i="7" a="1"/>
  <c r="J638" i="7" s="1"/>
  <c r="K638" i="7" a="1"/>
  <c r="K638" i="7" s="1"/>
  <c r="K769" i="7" a="1"/>
  <c r="K769" i="7" s="1"/>
  <c r="J769" i="7" a="1"/>
  <c r="J769" i="7" s="1"/>
  <c r="K777" i="7" a="1"/>
  <c r="K777" i="7" s="1"/>
  <c r="J777" i="7" a="1"/>
  <c r="J777" i="7" s="1"/>
  <c r="J581" i="7" a="1"/>
  <c r="J581" i="7" s="1"/>
  <c r="J602" i="7" a="1"/>
  <c r="J602" i="7" s="1"/>
  <c r="J614" i="7" a="1"/>
  <c r="J614" i="7" s="1"/>
  <c r="K614" i="7" a="1"/>
  <c r="K614" i="7" s="1"/>
  <c r="J621" i="7" a="1"/>
  <c r="J621" i="7" s="1"/>
  <c r="J625" i="7" a="1"/>
  <c r="J625" i="7" s="1"/>
  <c r="K625" i="7" a="1"/>
  <c r="K625" i="7" s="1"/>
  <c r="J646" i="7" a="1"/>
  <c r="J646" i="7" s="1"/>
  <c r="K646" i="7" a="1"/>
  <c r="K646" i="7" s="1"/>
  <c r="K729" i="7" a="1"/>
  <c r="K729" i="7" s="1"/>
  <c r="J729" i="7" a="1"/>
  <c r="J729" i="7" s="1"/>
  <c r="J590" i="7" a="1"/>
  <c r="J590" i="7" s="1"/>
  <c r="K590" i="7" a="1"/>
  <c r="K590" i="7" s="1"/>
  <c r="K629" i="7" a="1"/>
  <c r="K629" i="7" s="1"/>
  <c r="J629" i="7" a="1"/>
  <c r="J629" i="7" s="1"/>
  <c r="J633" i="7" a="1"/>
  <c r="J633" i="7" s="1"/>
  <c r="K633" i="7" a="1"/>
  <c r="K633" i="7" s="1"/>
  <c r="J654" i="7" a="1"/>
  <c r="J654" i="7" s="1"/>
  <c r="K654" i="7" a="1"/>
  <c r="K654" i="7" s="1"/>
  <c r="J566" i="7" a="1"/>
  <c r="J566" i="7" s="1"/>
  <c r="K566" i="7" a="1"/>
  <c r="K566" i="7" s="1"/>
  <c r="K570" i="7" a="1"/>
  <c r="K570" i="7" s="1"/>
  <c r="K585" i="7" a="1"/>
  <c r="K585" i="7" s="1"/>
  <c r="J592" i="7" a="1"/>
  <c r="J592" i="7" s="1"/>
  <c r="J597" i="7" a="1"/>
  <c r="J597" i="7" s="1"/>
  <c r="K637" i="7" a="1"/>
  <c r="K637" i="7" s="1"/>
  <c r="J637" i="7" a="1"/>
  <c r="J637" i="7" s="1"/>
  <c r="J641" i="7" a="1"/>
  <c r="J641" i="7" s="1"/>
  <c r="K641" i="7" a="1"/>
  <c r="K641" i="7" s="1"/>
  <c r="J681" i="7" a="1"/>
  <c r="J681" i="7" s="1"/>
  <c r="K681" i="7" a="1"/>
  <c r="K681" i="7" s="1"/>
  <c r="J689" i="7" a="1"/>
  <c r="J689" i="7" s="1"/>
  <c r="K689" i="7" a="1"/>
  <c r="K689" i="7" s="1"/>
  <c r="J697" i="7" a="1"/>
  <c r="J697" i="7" s="1"/>
  <c r="K697" i="7" a="1"/>
  <c r="K697" i="7" s="1"/>
  <c r="K705" i="7" a="1"/>
  <c r="K705" i="7" s="1"/>
  <c r="J705" i="7" a="1"/>
  <c r="J705" i="7" s="1"/>
  <c r="K713" i="7" a="1"/>
  <c r="K713" i="7" s="1"/>
  <c r="J713" i="7" a="1"/>
  <c r="J713" i="7" s="1"/>
  <c r="K801" i="7" a="1"/>
  <c r="K801" i="7" s="1"/>
  <c r="J801" i="7" a="1"/>
  <c r="J801" i="7" s="1"/>
  <c r="K809" i="7" a="1"/>
  <c r="K809" i="7" s="1"/>
  <c r="J809" i="7" a="1"/>
  <c r="J809" i="7" s="1"/>
  <c r="J573" i="7" a="1"/>
  <c r="J573" i="7" s="1"/>
  <c r="J594" i="7" a="1"/>
  <c r="J594" i="7" s="1"/>
  <c r="J606" i="7" a="1"/>
  <c r="J606" i="7" s="1"/>
  <c r="K606" i="7" a="1"/>
  <c r="K606" i="7" s="1"/>
  <c r="K610" i="7" a="1"/>
  <c r="K610" i="7" s="1"/>
  <c r="K645" i="7" a="1"/>
  <c r="K645" i="7" s="1"/>
  <c r="J645" i="7" a="1"/>
  <c r="J645" i="7" s="1"/>
  <c r="J649" i="7" a="1"/>
  <c r="J649" i="7" s="1"/>
  <c r="K649" i="7" a="1"/>
  <c r="K649" i="7" s="1"/>
  <c r="J673" i="7" a="1"/>
  <c r="J673" i="7" s="1"/>
  <c r="K673" i="7" a="1"/>
  <c r="K673" i="7" s="1"/>
  <c r="K761" i="7" a="1"/>
  <c r="K761" i="7" s="1"/>
  <c r="J761" i="7" a="1"/>
  <c r="J761" i="7" s="1"/>
  <c r="J582" i="7" a="1"/>
  <c r="J582" i="7" s="1"/>
  <c r="K582" i="7" a="1"/>
  <c r="K582" i="7" s="1"/>
  <c r="K586" i="7" a="1"/>
  <c r="K586" i="7" s="1"/>
  <c r="J622" i="7" a="1"/>
  <c r="J622" i="7" s="1"/>
  <c r="K622" i="7" a="1"/>
  <c r="K622" i="7" s="1"/>
  <c r="K653" i="7" a="1"/>
  <c r="K653" i="7" s="1"/>
  <c r="J653" i="7" a="1"/>
  <c r="J653" i="7" s="1"/>
  <c r="J657" i="7" a="1"/>
  <c r="J657" i="7" s="1"/>
  <c r="K657" i="7" a="1"/>
  <c r="K657" i="7" s="1"/>
  <c r="J665" i="7" a="1"/>
  <c r="J665" i="7" s="1"/>
  <c r="K665" i="7" a="1"/>
  <c r="K665" i="7" s="1"/>
  <c r="K737" i="7" a="1"/>
  <c r="K737" i="7" s="1"/>
  <c r="J737" i="7" a="1"/>
  <c r="J737" i="7" s="1"/>
  <c r="K745" i="7" a="1"/>
  <c r="K745" i="7" s="1"/>
  <c r="J745" i="7" a="1"/>
  <c r="J745" i="7" s="1"/>
  <c r="J560" i="7" a="1"/>
  <c r="J560" i="7" s="1"/>
  <c r="K562" i="7" a="1"/>
  <c r="K562" i="7" s="1"/>
  <c r="J598" i="7" a="1"/>
  <c r="J598" i="7" s="1"/>
  <c r="K598" i="7" a="1"/>
  <c r="K598" i="7" s="1"/>
  <c r="J630" i="7" a="1"/>
  <c r="J630" i="7" s="1"/>
  <c r="K630" i="7" a="1"/>
  <c r="K630" i="7" s="1"/>
  <c r="K793" i="7" a="1"/>
  <c r="K793" i="7" s="1"/>
  <c r="J793" i="7" a="1"/>
  <c r="J793" i="7" s="1"/>
  <c r="K503" i="7" a="1"/>
  <c r="K503" i="7" s="1"/>
  <c r="K511" i="7" a="1"/>
  <c r="K511" i="7" s="1"/>
  <c r="K519" i="7" a="1"/>
  <c r="K519" i="7" s="1"/>
  <c r="K527" i="7" a="1"/>
  <c r="K527" i="7" s="1"/>
  <c r="K535" i="7" a="1"/>
  <c r="K535" i="7" s="1"/>
  <c r="K543" i="7" a="1"/>
  <c r="K543" i="7" s="1"/>
  <c r="K551" i="7" a="1"/>
  <c r="K551" i="7" s="1"/>
  <c r="K559" i="7" a="1"/>
  <c r="K559" i="7" s="1"/>
  <c r="K567" i="7" a="1"/>
  <c r="K567" i="7" s="1"/>
  <c r="K575" i="7" a="1"/>
  <c r="K575" i="7" s="1"/>
  <c r="K583" i="7" a="1"/>
  <c r="K583" i="7" s="1"/>
  <c r="K591" i="7" a="1"/>
  <c r="K591" i="7" s="1"/>
  <c r="K599" i="7" a="1"/>
  <c r="K599" i="7" s="1"/>
  <c r="K607" i="7" a="1"/>
  <c r="K607" i="7" s="1"/>
  <c r="K615" i="7" a="1"/>
  <c r="K615" i="7" s="1"/>
  <c r="K623" i="7" a="1"/>
  <c r="K623" i="7" s="1"/>
  <c r="K631" i="7" a="1"/>
  <c r="K631" i="7" s="1"/>
  <c r="K639" i="7" a="1"/>
  <c r="K639" i="7" s="1"/>
  <c r="K647" i="7" a="1"/>
  <c r="K647" i="7" s="1"/>
  <c r="K655" i="7" a="1"/>
  <c r="K655" i="7" s="1"/>
  <c r="K663" i="7" a="1"/>
  <c r="K663" i="7" s="1"/>
  <c r="K671" i="7" a="1"/>
  <c r="K671" i="7" s="1"/>
  <c r="K679" i="7" a="1"/>
  <c r="K679" i="7" s="1"/>
  <c r="K687" i="7" a="1"/>
  <c r="K687" i="7" s="1"/>
  <c r="K695" i="7" a="1"/>
  <c r="K695" i="7" s="1"/>
  <c r="K703" i="7" a="1"/>
  <c r="K703" i="7" s="1"/>
  <c r="J707" i="7" a="1"/>
  <c r="J707" i="7" s="1"/>
  <c r="K712" i="7" a="1"/>
  <c r="K712" i="7" s="1"/>
  <c r="J739" i="7" a="1"/>
  <c r="J739" i="7" s="1"/>
  <c r="K744" i="7" a="1"/>
  <c r="K744" i="7" s="1"/>
  <c r="J771" i="7" a="1"/>
  <c r="J771" i="7" s="1"/>
  <c r="K776" i="7" a="1"/>
  <c r="K776" i="7" s="1"/>
  <c r="J803" i="7" a="1"/>
  <c r="J803" i="7" s="1"/>
  <c r="K808" i="7" a="1"/>
  <c r="K808" i="7" s="1"/>
  <c r="K843" i="7" a="1"/>
  <c r="K843" i="7" s="1"/>
  <c r="J843" i="7" a="1"/>
  <c r="J843" i="7" s="1"/>
  <c r="K618" i="7" a="1"/>
  <c r="K618" i="7" s="1"/>
  <c r="K626" i="7" a="1"/>
  <c r="K626" i="7" s="1"/>
  <c r="K634" i="7" a="1"/>
  <c r="K634" i="7" s="1"/>
  <c r="K642" i="7" a="1"/>
  <c r="K642" i="7" s="1"/>
  <c r="K650" i="7" a="1"/>
  <c r="K650" i="7" s="1"/>
  <c r="K658" i="7" a="1"/>
  <c r="K658" i="7" s="1"/>
  <c r="K666" i="7" a="1"/>
  <c r="K666" i="7" s="1"/>
  <c r="K674" i="7" a="1"/>
  <c r="K674" i="7" s="1"/>
  <c r="K682" i="7" a="1"/>
  <c r="K682" i="7" s="1"/>
  <c r="K690" i="7" a="1"/>
  <c r="K690" i="7" s="1"/>
  <c r="K698" i="7" a="1"/>
  <c r="K698" i="7" s="1"/>
  <c r="J730" i="7" a="1"/>
  <c r="J730" i="7" s="1"/>
  <c r="K735" i="7" a="1"/>
  <c r="K735" i="7" s="1"/>
  <c r="J762" i="7" a="1"/>
  <c r="J762" i="7" s="1"/>
  <c r="K767" i="7" a="1"/>
  <c r="K767" i="7" s="1"/>
  <c r="J794" i="7" a="1"/>
  <c r="J794" i="7" s="1"/>
  <c r="K799" i="7" a="1"/>
  <c r="K799" i="7" s="1"/>
  <c r="K827" i="7" a="1"/>
  <c r="K827" i="7" s="1"/>
  <c r="J827" i="7" a="1"/>
  <c r="J827" i="7" s="1"/>
  <c r="K850" i="7" a="1"/>
  <c r="K850" i="7" s="1"/>
  <c r="J850" i="7" a="1"/>
  <c r="J850" i="7" s="1"/>
  <c r="J706" i="7" a="1"/>
  <c r="J706" i="7" s="1"/>
  <c r="J709" i="7" a="1"/>
  <c r="J709" i="7" s="1"/>
  <c r="K711" i="7" a="1"/>
  <c r="K711" i="7" s="1"/>
  <c r="K717" i="7" a="1"/>
  <c r="K717" i="7" s="1"/>
  <c r="K724" i="7" a="1"/>
  <c r="K724" i="7" s="1"/>
  <c r="J738" i="7" a="1"/>
  <c r="J738" i="7" s="1"/>
  <c r="J741" i="7" a="1"/>
  <c r="J741" i="7" s="1"/>
  <c r="K743" i="7" a="1"/>
  <c r="K743" i="7" s="1"/>
  <c r="K749" i="7" a="1"/>
  <c r="K749" i="7" s="1"/>
  <c r="K756" i="7" a="1"/>
  <c r="K756" i="7" s="1"/>
  <c r="J770" i="7" a="1"/>
  <c r="J770" i="7" s="1"/>
  <c r="J773" i="7" a="1"/>
  <c r="J773" i="7" s="1"/>
  <c r="K775" i="7" a="1"/>
  <c r="K775" i="7" s="1"/>
  <c r="K781" i="7" a="1"/>
  <c r="K781" i="7" s="1"/>
  <c r="K788" i="7" a="1"/>
  <c r="K788" i="7" s="1"/>
  <c r="J802" i="7" a="1"/>
  <c r="J802" i="7" s="1"/>
  <c r="J805" i="7" a="1"/>
  <c r="J805" i="7" s="1"/>
  <c r="K807" i="7" a="1"/>
  <c r="K807" i="7" s="1"/>
  <c r="K813" i="7" a="1"/>
  <c r="K813" i="7" s="1"/>
  <c r="K824" i="7" a="1"/>
  <c r="K824" i="7" s="1"/>
  <c r="J831" i="7" a="1"/>
  <c r="J831" i="7" s="1"/>
  <c r="K831" i="7" a="1"/>
  <c r="K831" i="7" s="1"/>
  <c r="J720" i="7" a="1"/>
  <c r="J720" i="7" s="1"/>
  <c r="K662" i="7" a="1"/>
  <c r="K662" i="7" s="1"/>
  <c r="K670" i="7" a="1"/>
  <c r="K670" i="7" s="1"/>
  <c r="K678" i="7" a="1"/>
  <c r="K678" i="7" s="1"/>
  <c r="K686" i="7" a="1"/>
  <c r="K686" i="7" s="1"/>
  <c r="K694" i="7" a="1"/>
  <c r="K694" i="7" s="1"/>
  <c r="K702" i="7" a="1"/>
  <c r="K702" i="7" s="1"/>
  <c r="K719" i="7" a="1"/>
  <c r="K719" i="7" s="1"/>
  <c r="K723" i="7" a="1"/>
  <c r="K723" i="7" s="1"/>
  <c r="K732" i="7" a="1"/>
  <c r="K732" i="7" s="1"/>
  <c r="K751" i="7" a="1"/>
  <c r="K751" i="7" s="1"/>
  <c r="K755" i="7" a="1"/>
  <c r="K755" i="7" s="1"/>
  <c r="K764" i="7" a="1"/>
  <c r="K764" i="7" s="1"/>
  <c r="K783" i="7" a="1"/>
  <c r="K783" i="7" s="1"/>
  <c r="K787" i="7" a="1"/>
  <c r="K787" i="7" s="1"/>
  <c r="K796" i="7" a="1"/>
  <c r="K796" i="7" s="1"/>
  <c r="K815" i="7" a="1"/>
  <c r="K815" i="7" s="1"/>
  <c r="K819" i="7" a="1"/>
  <c r="K819" i="7" s="1"/>
  <c r="J661" i="7" a="1"/>
  <c r="J661" i="7" s="1"/>
  <c r="J669" i="7" a="1"/>
  <c r="J669" i="7" s="1"/>
  <c r="J677" i="7" a="1"/>
  <c r="J677" i="7" s="1"/>
  <c r="K830" i="7" a="1"/>
  <c r="K830" i="7" s="1"/>
  <c r="J830" i="7" a="1"/>
  <c r="J830" i="7" s="1"/>
  <c r="K708" i="7" a="1"/>
  <c r="K708" i="7" s="1"/>
  <c r="J725" i="7" a="1"/>
  <c r="J725" i="7" s="1"/>
  <c r="K727" i="7" a="1"/>
  <c r="K727" i="7" s="1"/>
  <c r="K733" i="7" a="1"/>
  <c r="K733" i="7" s="1"/>
  <c r="K740" i="7" a="1"/>
  <c r="K740" i="7" s="1"/>
  <c r="J757" i="7" a="1"/>
  <c r="J757" i="7" s="1"/>
  <c r="K759" i="7" a="1"/>
  <c r="K759" i="7" s="1"/>
  <c r="K765" i="7" a="1"/>
  <c r="K765" i="7" s="1"/>
  <c r="K772" i="7" a="1"/>
  <c r="K772" i="7" s="1"/>
  <c r="J789" i="7" a="1"/>
  <c r="J789" i="7" s="1"/>
  <c r="K791" i="7" a="1"/>
  <c r="K791" i="7" s="1"/>
  <c r="K797" i="7" a="1"/>
  <c r="K797" i="7" s="1"/>
  <c r="K804" i="7" a="1"/>
  <c r="K804" i="7" s="1"/>
  <c r="J821" i="7" a="1"/>
  <c r="J821" i="7" s="1"/>
  <c r="J836" i="7" a="1"/>
  <c r="J836" i="7" s="1"/>
  <c r="J839" i="7" a="1"/>
  <c r="J839" i="7" s="1"/>
  <c r="K883" i="7" a="1"/>
  <c r="K883" i="7" s="1"/>
  <c r="J883" i="7" a="1"/>
  <c r="J883" i="7" s="1"/>
  <c r="J892" i="7" a="1"/>
  <c r="J892" i="7" s="1"/>
  <c r="K892" i="7" a="1"/>
  <c r="K892" i="7" s="1"/>
  <c r="K944" i="7" a="1"/>
  <c r="K944" i="7" s="1"/>
  <c r="J944" i="7" a="1"/>
  <c r="J944" i="7" s="1"/>
  <c r="K832" i="7" a="1"/>
  <c r="K832" i="7" s="1"/>
  <c r="K857" i="7" a="1"/>
  <c r="K857" i="7" s="1"/>
  <c r="K871" i="7" a="1"/>
  <c r="K871" i="7" s="1"/>
  <c r="J871" i="7" a="1"/>
  <c r="J871" i="7" s="1"/>
  <c r="K889" i="7" a="1"/>
  <c r="K889" i="7" s="1"/>
  <c r="K896" i="7" a="1"/>
  <c r="K896" i="7" s="1"/>
  <c r="J896" i="7" a="1"/>
  <c r="J896" i="7" s="1"/>
  <c r="K903" i="7" a="1"/>
  <c r="K903" i="7" s="1"/>
  <c r="J903" i="7" a="1"/>
  <c r="J903" i="7" s="1"/>
  <c r="J935" i="7" a="1"/>
  <c r="J935" i="7" s="1"/>
  <c r="K935" i="7" a="1"/>
  <c r="K935" i="7" s="1"/>
  <c r="J835" i="7" a="1"/>
  <c r="J835" i="7" s="1"/>
  <c r="J838" i="7" a="1"/>
  <c r="J838" i="7" s="1"/>
  <c r="J880" i="7" a="1"/>
  <c r="J880" i="7" s="1"/>
  <c r="K931" i="7" a="1"/>
  <c r="K931" i="7" s="1"/>
  <c r="J931" i="7" a="1"/>
  <c r="J931" i="7" s="1"/>
  <c r="K854" i="7" a="1"/>
  <c r="K854" i="7" s="1"/>
  <c r="J854" i="7" a="1"/>
  <c r="J854" i="7" s="1"/>
  <c r="K886" i="7" a="1"/>
  <c r="K886" i="7" s="1"/>
  <c r="K907" i="7" a="1"/>
  <c r="K907" i="7" s="1"/>
  <c r="J907" i="7" a="1"/>
  <c r="J907" i="7" s="1"/>
  <c r="K849" i="7" a="1"/>
  <c r="K849" i="7" s="1"/>
  <c r="K911" i="7" a="1"/>
  <c r="K911" i="7" s="1"/>
  <c r="J911" i="7" a="1"/>
  <c r="J911" i="7" s="1"/>
  <c r="K851" i="7" a="1"/>
  <c r="K851" i="7" s="1"/>
  <c r="J860" i="7" a="1"/>
  <c r="J860" i="7" s="1"/>
  <c r="K860" i="7" a="1"/>
  <c r="K860" i="7" s="1"/>
  <c r="J865" i="7" a="1"/>
  <c r="J865" i="7" s="1"/>
  <c r="K865" i="7" a="1"/>
  <c r="K865" i="7" s="1"/>
  <c r="J875" i="7" a="1"/>
  <c r="J875" i="7" s="1"/>
  <c r="J888" i="7" a="1"/>
  <c r="J888" i="7" s="1"/>
  <c r="K879" i="7" a="1"/>
  <c r="K879" i="7" s="1"/>
  <c r="J879" i="7" a="1"/>
  <c r="J879" i="7" s="1"/>
  <c r="K884" i="7" a="1"/>
  <c r="K884" i="7" s="1"/>
  <c r="J897" i="7" a="1"/>
  <c r="J897" i="7" s="1"/>
  <c r="K897" i="7" a="1"/>
  <c r="K897" i="7" s="1"/>
  <c r="J845" i="7" a="1"/>
  <c r="J845" i="7" s="1"/>
  <c r="K859" i="7" a="1"/>
  <c r="K859" i="7" s="1"/>
  <c r="J862" i="7" a="1"/>
  <c r="J862" i="7" s="1"/>
  <c r="K885" i="7" a="1"/>
  <c r="K885" i="7" s="1"/>
  <c r="J894" i="7" a="1"/>
  <c r="J894" i="7" s="1"/>
  <c r="J915" i="7" a="1"/>
  <c r="J915" i="7" s="1"/>
  <c r="K917" i="7" a="1"/>
  <c r="K917" i="7" s="1"/>
  <c r="K924" i="7" a="1"/>
  <c r="K924" i="7" s="1"/>
  <c r="J938" i="7" a="1"/>
  <c r="J938" i="7" s="1"/>
  <c r="K938" i="7" a="1"/>
  <c r="K938" i="7" s="1"/>
  <c r="K955" i="7" a="1"/>
  <c r="K955" i="7" s="1"/>
  <c r="J959" i="7" a="1"/>
  <c r="J959" i="7" s="1"/>
  <c r="J965" i="7" a="1"/>
  <c r="J965" i="7" s="1"/>
  <c r="K965" i="7" a="1"/>
  <c r="K965" i="7" s="1"/>
  <c r="J853" i="7" a="1"/>
  <c r="J853" i="7" s="1"/>
  <c r="J870" i="7" a="1"/>
  <c r="J870" i="7" s="1"/>
  <c r="J902" i="7" a="1"/>
  <c r="J902" i="7" s="1"/>
  <c r="K948" i="7" a="1"/>
  <c r="K948" i="7" s="1"/>
  <c r="K825" i="7" a="1"/>
  <c r="K825" i="7" s="1"/>
  <c r="K833" i="7" a="1"/>
  <c r="K833" i="7" s="1"/>
  <c r="J841" i="7" a="1"/>
  <c r="J841" i="7" s="1"/>
  <c r="K855" i="7" a="1"/>
  <c r="K855" i="7" s="1"/>
  <c r="J873" i="7" a="1"/>
  <c r="J873" i="7" s="1"/>
  <c r="K878" i="7" a="1"/>
  <c r="K878" i="7" s="1"/>
  <c r="J905" i="7" a="1"/>
  <c r="J905" i="7" s="1"/>
  <c r="K910" i="7" a="1"/>
  <c r="K910" i="7" s="1"/>
  <c r="K925" i="7" a="1"/>
  <c r="K925" i="7" s="1"/>
  <c r="J925" i="7" a="1"/>
  <c r="J925" i="7" s="1"/>
  <c r="J933" i="7" a="1"/>
  <c r="J933" i="7" s="1"/>
  <c r="J946" i="7" a="1"/>
  <c r="J946" i="7" s="1"/>
  <c r="K946" i="7" a="1"/>
  <c r="K946" i="7" s="1"/>
  <c r="J950" i="7" a="1"/>
  <c r="J950" i="7" s="1"/>
  <c r="K950" i="7" a="1"/>
  <c r="K950" i="7" s="1"/>
  <c r="J913" i="7" a="1"/>
  <c r="J913" i="7" s="1"/>
  <c r="K918" i="7" a="1"/>
  <c r="K918" i="7" s="1"/>
  <c r="K928" i="7" a="1"/>
  <c r="K928" i="7" s="1"/>
  <c r="K960" i="7" a="1"/>
  <c r="K960" i="7" s="1"/>
  <c r="J973" i="7" a="1"/>
  <c r="J973" i="7" s="1"/>
  <c r="K973" i="7" a="1"/>
  <c r="K973" i="7" s="1"/>
  <c r="K909" i="7" a="1"/>
  <c r="K909" i="7" s="1"/>
  <c r="K916" i="7" a="1"/>
  <c r="K916" i="7" s="1"/>
  <c r="J926" i="7" a="1"/>
  <c r="J926" i="7" s="1"/>
  <c r="K926" i="7" a="1"/>
  <c r="K926" i="7" s="1"/>
  <c r="J930" i="7" a="1"/>
  <c r="J930" i="7" s="1"/>
  <c r="K930" i="7" a="1"/>
  <c r="K930" i="7" s="1"/>
  <c r="J934" i="7" a="1"/>
  <c r="J934" i="7" s="1"/>
  <c r="K934" i="7" a="1"/>
  <c r="K934" i="7" s="1"/>
  <c r="K940" i="7" a="1"/>
  <c r="K940" i="7" s="1"/>
  <c r="K932" i="7" a="1"/>
  <c r="K932" i="7" s="1"/>
  <c r="K937" i="7" a="1"/>
  <c r="K937" i="7" s="1"/>
  <c r="J957" i="7" a="1"/>
  <c r="J957" i="7" s="1"/>
  <c r="K975" i="7" a="1"/>
  <c r="K975" i="7" s="1"/>
  <c r="J971" i="7" a="1"/>
  <c r="J971" i="7" s="1"/>
  <c r="J995" i="7" a="1"/>
  <c r="J995" i="7" s="1"/>
  <c r="K995" i="7" a="1"/>
  <c r="K995" i="7" s="1"/>
  <c r="K840" i="7" a="1"/>
  <c r="K840" i="7" s="1"/>
  <c r="K844" i="7" a="1"/>
  <c r="K844" i="7" s="1"/>
  <c r="K848" i="7" a="1"/>
  <c r="K848" i="7" s="1"/>
  <c r="K852" i="7" a="1"/>
  <c r="K852" i="7" s="1"/>
  <c r="K856" i="7" a="1"/>
  <c r="K856" i="7" s="1"/>
  <c r="K936" i="7" a="1"/>
  <c r="K936" i="7" s="1"/>
  <c r="J947" i="7" a="1"/>
  <c r="J947" i="7" s="1"/>
  <c r="K981" i="7" a="1"/>
  <c r="K981" i="7" s="1"/>
  <c r="J985" i="7" a="1"/>
  <c r="J985" i="7" s="1"/>
  <c r="K962" i="7" a="1"/>
  <c r="K962" i="7" s="1"/>
  <c r="K964" i="7" a="1"/>
  <c r="K964" i="7" s="1"/>
  <c r="K966" i="7" a="1"/>
  <c r="K966" i="7" s="1"/>
  <c r="K968" i="7" a="1"/>
  <c r="K968" i="7" s="1"/>
  <c r="K978" i="7" a="1"/>
  <c r="K978" i="7" s="1"/>
  <c r="K984" i="7" a="1"/>
  <c r="K984" i="7" s="1"/>
  <c r="J986" i="7" a="1"/>
  <c r="J986" i="7" s="1"/>
  <c r="K956" i="7" a="1"/>
  <c r="K956" i="7" s="1"/>
  <c r="J993" i="7" a="1"/>
  <c r="J993" i="7" s="1"/>
  <c r="K993" i="7" a="1"/>
  <c r="K993" i="7" s="1"/>
  <c r="K952" i="7" a="1"/>
  <c r="K952" i="7" s="1"/>
  <c r="K958" i="7" a="1"/>
  <c r="K958" i="7" s="1"/>
  <c r="J963" i="7" a="1"/>
  <c r="J963" i="7" s="1"/>
  <c r="K967" i="7" a="1"/>
  <c r="K967" i="7" s="1"/>
  <c r="J972" i="7" a="1"/>
  <c r="J972" i="7" s="1"/>
  <c r="K974" i="7" a="1"/>
  <c r="K974" i="7" s="1"/>
  <c r="J979" i="7" a="1"/>
  <c r="J979" i="7" s="1"/>
  <c r="K983" i="7" a="1"/>
  <c r="K983" i="7" s="1"/>
  <c r="J988" i="7" a="1"/>
  <c r="J988" i="7" s="1"/>
  <c r="K990" i="7" a="1"/>
  <c r="K990" i="7" s="1"/>
  <c r="J1003" i="7" a="1"/>
  <c r="J1003" i="7" s="1"/>
  <c r="K1003" i="7" a="1"/>
  <c r="K1003" i="7" s="1"/>
  <c r="J980" i="7" a="1"/>
  <c r="J980" i="7" s="1"/>
  <c r="K982" i="7" a="1"/>
  <c r="K982" i="7" s="1"/>
  <c r="J987" i="7" a="1"/>
  <c r="J987" i="7" s="1"/>
  <c r="J991" i="7" a="1"/>
  <c r="J991" i="7" s="1"/>
  <c r="K991" i="7" a="1"/>
  <c r="K991" i="7" s="1"/>
  <c r="K994" i="7" a="1"/>
  <c r="K994" i="7" s="1"/>
  <c r="K999" i="7" a="1"/>
  <c r="K999" i="7" s="1"/>
  <c r="K1007" i="7" a="1"/>
  <c r="K1007" i="7" s="1"/>
  <c r="K1001" i="7" a="1"/>
  <c r="K1001" i="7" s="1"/>
  <c r="K1009" i="7" a="1"/>
  <c r="K1009" i="7" s="1"/>
  <c r="K998" i="7" a="1"/>
  <c r="K998" i="7" s="1"/>
  <c r="K1006" i="7" a="1"/>
  <c r="K1006" i="7" s="1"/>
  <c r="K250" i="6" a="1"/>
  <c r="K250" i="6" s="1"/>
  <c r="K258" i="6" a="1"/>
  <c r="K258" i="6" s="1"/>
  <c r="K264" i="6" a="1"/>
  <c r="K264" i="6" s="1"/>
  <c r="K269" i="6" a="1"/>
  <c r="K269" i="6" s="1"/>
  <c r="J269" i="6" a="1"/>
  <c r="J269" i="6" s="1"/>
  <c r="K278" i="6" a="1"/>
  <c r="K278" i="6" s="1"/>
  <c r="J278" i="6" a="1"/>
  <c r="J278" i="6" s="1"/>
  <c r="J307" i="6" a="1"/>
  <c r="J307" i="6" s="1"/>
  <c r="K307" i="6" a="1"/>
  <c r="K307" i="6" s="1"/>
  <c r="K271" i="6" a="1"/>
  <c r="K271" i="6" s="1"/>
  <c r="J271" i="6" a="1"/>
  <c r="J271" i="6" s="1"/>
  <c r="K293" i="6" a="1"/>
  <c r="K293" i="6" s="1"/>
  <c r="J293" i="6" a="1"/>
  <c r="J293" i="6" s="1"/>
  <c r="K297" i="6" a="1"/>
  <c r="K297" i="6" s="1"/>
  <c r="J297" i="6" a="1"/>
  <c r="J297" i="6" s="1"/>
  <c r="J299" i="6" a="1"/>
  <c r="J299" i="6" s="1"/>
  <c r="K299" i="6" a="1"/>
  <c r="K299" i="6" s="1"/>
  <c r="K148" i="6" a="1"/>
  <c r="K148" i="6" s="1"/>
  <c r="J150" i="6" a="1"/>
  <c r="J150" i="6" s="1"/>
  <c r="K156" i="6" a="1"/>
  <c r="K156" i="6" s="1"/>
  <c r="J158" i="6" a="1"/>
  <c r="J158" i="6" s="1"/>
  <c r="K164" i="6" a="1"/>
  <c r="K164" i="6" s="1"/>
  <c r="J166" i="6" a="1"/>
  <c r="J166" i="6" s="1"/>
  <c r="K172" i="6" a="1"/>
  <c r="K172" i="6" s="1"/>
  <c r="J174" i="6" a="1"/>
  <c r="J174" i="6" s="1"/>
  <c r="K180" i="6" a="1"/>
  <c r="K180" i="6" s="1"/>
  <c r="J182" i="6" a="1"/>
  <c r="J182" i="6" s="1"/>
  <c r="K188" i="6" a="1"/>
  <c r="K188" i="6" s="1"/>
  <c r="J190" i="6" a="1"/>
  <c r="J190" i="6" s="1"/>
  <c r="K196" i="6" a="1"/>
  <c r="K196" i="6" s="1"/>
  <c r="J198" i="6" a="1"/>
  <c r="J198" i="6" s="1"/>
  <c r="K204" i="6" a="1"/>
  <c r="K204" i="6" s="1"/>
  <c r="J206" i="6" a="1"/>
  <c r="J206" i="6" s="1"/>
  <c r="K212" i="6" a="1"/>
  <c r="K212" i="6" s="1"/>
  <c r="J214" i="6" a="1"/>
  <c r="J214" i="6" s="1"/>
  <c r="K220" i="6" a="1"/>
  <c r="K220" i="6" s="1"/>
  <c r="J222" i="6" a="1"/>
  <c r="J222" i="6" s="1"/>
  <c r="K228" i="6" a="1"/>
  <c r="K228" i="6" s="1"/>
  <c r="K262" i="6" a="1"/>
  <c r="K262" i="6" s="1"/>
  <c r="J262" i="6" a="1"/>
  <c r="J262" i="6" s="1"/>
  <c r="K366" i="6" a="1"/>
  <c r="K366" i="6" s="1"/>
  <c r="J382" i="6" a="1"/>
  <c r="J382" i="6" s="1"/>
  <c r="K382" i="6" a="1"/>
  <c r="K382" i="6" s="1"/>
  <c r="J155" i="6" a="1"/>
  <c r="J155" i="6" s="1"/>
  <c r="J163" i="6" a="1"/>
  <c r="J163" i="6" s="1"/>
  <c r="J171" i="6" a="1"/>
  <c r="J171" i="6" s="1"/>
  <c r="J179" i="6" a="1"/>
  <c r="J179" i="6" s="1"/>
  <c r="J187" i="6" a="1"/>
  <c r="J187" i="6" s="1"/>
  <c r="J195" i="6" a="1"/>
  <c r="J195" i="6" s="1"/>
  <c r="J203" i="6" a="1"/>
  <c r="J203" i="6" s="1"/>
  <c r="J211" i="6" a="1"/>
  <c r="J211" i="6" s="1"/>
  <c r="J219" i="6" a="1"/>
  <c r="J219" i="6" s="1"/>
  <c r="J227" i="6" a="1"/>
  <c r="J227" i="6" s="1"/>
  <c r="K249" i="6" a="1"/>
  <c r="K249" i="6" s="1"/>
  <c r="K257" i="6" a="1"/>
  <c r="K257" i="6" s="1"/>
  <c r="K272" i="6" a="1"/>
  <c r="K272" i="6" s="1"/>
  <c r="K277" i="6" a="1"/>
  <c r="K277" i="6" s="1"/>
  <c r="J277" i="6" a="1"/>
  <c r="J277" i="6" s="1"/>
  <c r="K286" i="6" a="1"/>
  <c r="K286" i="6" s="1"/>
  <c r="J286" i="6" a="1"/>
  <c r="J286" i="6" s="1"/>
  <c r="K347" i="6" a="1"/>
  <c r="K347" i="6" s="1"/>
  <c r="J347" i="6" a="1"/>
  <c r="J347" i="6" s="1"/>
  <c r="K246" i="6" a="1"/>
  <c r="K246" i="6" s="1"/>
  <c r="K254" i="6" a="1"/>
  <c r="K254" i="6" s="1"/>
  <c r="K261" i="6" a="1"/>
  <c r="K261" i="6" s="1"/>
  <c r="J261" i="6" a="1"/>
  <c r="J261" i="6" s="1"/>
  <c r="K279" i="6" a="1"/>
  <c r="K279" i="6" s="1"/>
  <c r="J279" i="6" a="1"/>
  <c r="J279" i="6" s="1"/>
  <c r="J339" i="6" a="1"/>
  <c r="J339" i="6" s="1"/>
  <c r="K339" i="6" a="1"/>
  <c r="K339" i="6" s="1"/>
  <c r="K270" i="6" a="1"/>
  <c r="K270" i="6" s="1"/>
  <c r="J270" i="6" a="1"/>
  <c r="J270" i="6" s="1"/>
  <c r="J331" i="6" a="1"/>
  <c r="J331" i="6" s="1"/>
  <c r="K331" i="6" a="1"/>
  <c r="K331" i="6" s="1"/>
  <c r="K387" i="6" a="1"/>
  <c r="K387" i="6" s="1"/>
  <c r="J387" i="6" a="1"/>
  <c r="J387" i="6" s="1"/>
  <c r="K152" i="6" a="1"/>
  <c r="K152" i="6" s="1"/>
  <c r="J154" i="6" a="1"/>
  <c r="J154" i="6" s="1"/>
  <c r="K160" i="6" a="1"/>
  <c r="K160" i="6" s="1"/>
  <c r="J162" i="6" a="1"/>
  <c r="J162" i="6" s="1"/>
  <c r="K168" i="6" a="1"/>
  <c r="K168" i="6" s="1"/>
  <c r="J170" i="6" a="1"/>
  <c r="J170" i="6" s="1"/>
  <c r="K176" i="6" a="1"/>
  <c r="K176" i="6" s="1"/>
  <c r="J178" i="6" a="1"/>
  <c r="J178" i="6" s="1"/>
  <c r="K184" i="6" a="1"/>
  <c r="K184" i="6" s="1"/>
  <c r="J186" i="6" a="1"/>
  <c r="J186" i="6" s="1"/>
  <c r="K192" i="6" a="1"/>
  <c r="K192" i="6" s="1"/>
  <c r="J194" i="6" a="1"/>
  <c r="J194" i="6" s="1"/>
  <c r="K200" i="6" a="1"/>
  <c r="K200" i="6" s="1"/>
  <c r="J202" i="6" a="1"/>
  <c r="J202" i="6" s="1"/>
  <c r="K208" i="6" a="1"/>
  <c r="K208" i="6" s="1"/>
  <c r="J210" i="6" a="1"/>
  <c r="J210" i="6" s="1"/>
  <c r="K216" i="6" a="1"/>
  <c r="K216" i="6" s="1"/>
  <c r="J218" i="6" a="1"/>
  <c r="J218" i="6" s="1"/>
  <c r="K224" i="6" a="1"/>
  <c r="K224" i="6" s="1"/>
  <c r="J226" i="6" a="1"/>
  <c r="J226" i="6" s="1"/>
  <c r="K263" i="6" a="1"/>
  <c r="K263" i="6" s="1"/>
  <c r="J263" i="6" a="1"/>
  <c r="J263" i="6" s="1"/>
  <c r="K265" i="6" a="1"/>
  <c r="K265" i="6" s="1"/>
  <c r="K285" i="6" a="1"/>
  <c r="K285" i="6" s="1"/>
  <c r="J285" i="6" a="1"/>
  <c r="J285" i="6" s="1"/>
  <c r="K298" i="6" a="1"/>
  <c r="K298" i="6" s="1"/>
  <c r="J298" i="6" a="1"/>
  <c r="J298" i="6" s="1"/>
  <c r="J323" i="6" a="1"/>
  <c r="J323" i="6" s="1"/>
  <c r="K323" i="6" a="1"/>
  <c r="K323" i="6" s="1"/>
  <c r="J151" i="6" a="1"/>
  <c r="J151" i="6" s="1"/>
  <c r="J159" i="6" a="1"/>
  <c r="J159" i="6" s="1"/>
  <c r="J167" i="6" a="1"/>
  <c r="J167" i="6" s="1"/>
  <c r="J175" i="6" a="1"/>
  <c r="J175" i="6" s="1"/>
  <c r="J183" i="6" a="1"/>
  <c r="J183" i="6" s="1"/>
  <c r="J191" i="6" a="1"/>
  <c r="J191" i="6" s="1"/>
  <c r="J199" i="6" a="1"/>
  <c r="J199" i="6" s="1"/>
  <c r="J207" i="6" a="1"/>
  <c r="J207" i="6" s="1"/>
  <c r="J215" i="6" a="1"/>
  <c r="J215" i="6" s="1"/>
  <c r="J223" i="6" a="1"/>
  <c r="J223" i="6" s="1"/>
  <c r="K245" i="6" a="1"/>
  <c r="K245" i="6" s="1"/>
  <c r="K253" i="6" a="1"/>
  <c r="K253" i="6" s="1"/>
  <c r="K287" i="6" a="1"/>
  <c r="K287" i="6" s="1"/>
  <c r="J287" i="6" a="1"/>
  <c r="J287" i="6" s="1"/>
  <c r="K289" i="6" a="1"/>
  <c r="K289" i="6" s="1"/>
  <c r="J315" i="6" a="1"/>
  <c r="J315" i="6" s="1"/>
  <c r="K315" i="6" a="1"/>
  <c r="K315" i="6" s="1"/>
  <c r="K390" i="6" a="1"/>
  <c r="K390" i="6" s="1"/>
  <c r="J370" i="6" a="1"/>
  <c r="J370" i="6" s="1"/>
  <c r="K384" i="6" a="1"/>
  <c r="K384" i="6" s="1"/>
  <c r="K396" i="6" a="1"/>
  <c r="K396" i="6" s="1"/>
  <c r="K400" i="6" a="1"/>
  <c r="K400" i="6" s="1"/>
  <c r="K403" i="6" a="1"/>
  <c r="K403" i="6" s="1"/>
  <c r="J403" i="6" a="1"/>
  <c r="J403" i="6" s="1"/>
  <c r="K409" i="6" a="1"/>
  <c r="K409" i="6" s="1"/>
  <c r="J412" i="6" a="1"/>
  <c r="J412" i="6" s="1"/>
  <c r="K419" i="6" a="1"/>
  <c r="K419" i="6" s="1"/>
  <c r="J419" i="6" a="1"/>
  <c r="J419" i="6" s="1"/>
  <c r="K423" i="6" a="1"/>
  <c r="K423" i="6" s="1"/>
  <c r="K438" i="6" a="1"/>
  <c r="K438" i="6" s="1"/>
  <c r="K451" i="6" a="1"/>
  <c r="K451" i="6" s="1"/>
  <c r="J451" i="6" a="1"/>
  <c r="J451" i="6" s="1"/>
  <c r="K455" i="6" a="1"/>
  <c r="K455" i="6" s="1"/>
  <c r="K470" i="6" a="1"/>
  <c r="K470" i="6" s="1"/>
  <c r="K477" i="6" a="1"/>
  <c r="K477" i="6" s="1"/>
  <c r="J481" i="6" a="1"/>
  <c r="J481" i="6" s="1"/>
  <c r="K483" i="6" a="1"/>
  <c r="K483" i="6" s="1"/>
  <c r="J483" i="6" a="1"/>
  <c r="J483" i="6" s="1"/>
  <c r="K487" i="6" a="1"/>
  <c r="K487" i="6" s="1"/>
  <c r="K498" i="6" a="1"/>
  <c r="K498" i="6" s="1"/>
  <c r="K502" i="6" a="1"/>
  <c r="K502" i="6" s="1"/>
  <c r="K509" i="6" a="1"/>
  <c r="K509" i="6" s="1"/>
  <c r="J513" i="6" a="1"/>
  <c r="J513" i="6" s="1"/>
  <c r="J353" i="6" a="1"/>
  <c r="J353" i="6" s="1"/>
  <c r="K363" i="6" a="1"/>
  <c r="K363" i="6" s="1"/>
  <c r="J363" i="6" a="1"/>
  <c r="J363" i="6" s="1"/>
  <c r="J380" i="6" a="1"/>
  <c r="J380" i="6" s="1"/>
  <c r="K472" i="6" a="1"/>
  <c r="K472" i="6" s="1"/>
  <c r="J472" i="6" a="1"/>
  <c r="J472" i="6" s="1"/>
  <c r="K504" i="6" a="1"/>
  <c r="K504" i="6" s="1"/>
  <c r="J504" i="6" a="1"/>
  <c r="J504" i="6" s="1"/>
  <c r="J608" i="6" a="1"/>
  <c r="J608" i="6" s="1"/>
  <c r="K608" i="6" a="1"/>
  <c r="K608" i="6" s="1"/>
  <c r="J306" i="6" a="1"/>
  <c r="J306" i="6" s="1"/>
  <c r="J314" i="6" a="1"/>
  <c r="J314" i="6" s="1"/>
  <c r="J322" i="6" a="1"/>
  <c r="J322" i="6" s="1"/>
  <c r="J330" i="6" a="1"/>
  <c r="J330" i="6" s="1"/>
  <c r="J338" i="6" a="1"/>
  <c r="J338" i="6" s="1"/>
  <c r="K346" i="6" a="1"/>
  <c r="K346" i="6" s="1"/>
  <c r="K348" i="6" a="1"/>
  <c r="K348" i="6" s="1"/>
  <c r="K351" i="6" a="1"/>
  <c r="K351" i="6" s="1"/>
  <c r="J376" i="6" a="1"/>
  <c r="J376" i="6" s="1"/>
  <c r="J386" i="6" a="1"/>
  <c r="J386" i="6" s="1"/>
  <c r="J389" i="6" a="1"/>
  <c r="J389" i="6" s="1"/>
  <c r="K398" i="6" a="1"/>
  <c r="K398" i="6" s="1"/>
  <c r="K411" i="6" a="1"/>
  <c r="K411" i="6" s="1"/>
  <c r="J411" i="6" a="1"/>
  <c r="J411" i="6" s="1"/>
  <c r="K415" i="6" a="1"/>
  <c r="K415" i="6" s="1"/>
  <c r="K430" i="6" a="1"/>
  <c r="K430" i="6" s="1"/>
  <c r="J433" i="6" a="1"/>
  <c r="J433" i="6" s="1"/>
  <c r="K443" i="6" a="1"/>
  <c r="K443" i="6" s="1"/>
  <c r="J443" i="6" a="1"/>
  <c r="J443" i="6" s="1"/>
  <c r="K447" i="6" a="1"/>
  <c r="K447" i="6" s="1"/>
  <c r="K462" i="6" a="1"/>
  <c r="K462" i="6" s="1"/>
  <c r="J465" i="6" a="1"/>
  <c r="J465" i="6" s="1"/>
  <c r="K474" i="6" a="1"/>
  <c r="K474" i="6" s="1"/>
  <c r="K478" i="6" a="1"/>
  <c r="K478" i="6" s="1"/>
  <c r="K485" i="6" a="1"/>
  <c r="K485" i="6" s="1"/>
  <c r="J489" i="6" a="1"/>
  <c r="J489" i="6" s="1"/>
  <c r="K491" i="6" a="1"/>
  <c r="K491" i="6" s="1"/>
  <c r="J491" i="6" a="1"/>
  <c r="J491" i="6" s="1"/>
  <c r="K495" i="6" a="1"/>
  <c r="K495" i="6" s="1"/>
  <c r="K506" i="6" a="1"/>
  <c r="K506" i="6" s="1"/>
  <c r="K510" i="6" a="1"/>
  <c r="K510" i="6" s="1"/>
  <c r="K516" i="6" a="1"/>
  <c r="K516" i="6" s="1"/>
  <c r="J616" i="6" a="1"/>
  <c r="J616" i="6" s="1"/>
  <c r="K616" i="6" a="1"/>
  <c r="K616" i="6" s="1"/>
  <c r="K672" i="6" a="1"/>
  <c r="K672" i="6" s="1"/>
  <c r="J672" i="6" a="1"/>
  <c r="J672" i="6" s="1"/>
  <c r="J358" i="6" a="1"/>
  <c r="J358" i="6" s="1"/>
  <c r="J365" i="6" a="1"/>
  <c r="J365" i="6" s="1"/>
  <c r="K379" i="6" a="1"/>
  <c r="K379" i="6" s="1"/>
  <c r="J379" i="6" a="1"/>
  <c r="J379" i="6" s="1"/>
  <c r="K388" i="6" a="1"/>
  <c r="K388" i="6" s="1"/>
  <c r="K391" i="6" a="1"/>
  <c r="K391" i="6" s="1"/>
  <c r="K480" i="6" a="1"/>
  <c r="K480" i="6" s="1"/>
  <c r="J480" i="6" a="1"/>
  <c r="J480" i="6" s="1"/>
  <c r="K512" i="6" a="1"/>
  <c r="K512" i="6" s="1"/>
  <c r="J512" i="6" a="1"/>
  <c r="J512" i="6" s="1"/>
  <c r="J526" i="6" a="1"/>
  <c r="J526" i="6" s="1"/>
  <c r="J534" i="6" a="1"/>
  <c r="J534" i="6" s="1"/>
  <c r="J542" i="6" a="1"/>
  <c r="J542" i="6" s="1"/>
  <c r="K300" i="6" a="1"/>
  <c r="K300" i="6" s="1"/>
  <c r="J305" i="6" a="1"/>
  <c r="J305" i="6" s="1"/>
  <c r="K308" i="6" a="1"/>
  <c r="K308" i="6" s="1"/>
  <c r="J313" i="6" a="1"/>
  <c r="J313" i="6" s="1"/>
  <c r="K316" i="6" a="1"/>
  <c r="K316" i="6" s="1"/>
  <c r="J321" i="6" a="1"/>
  <c r="J321" i="6" s="1"/>
  <c r="K324" i="6" a="1"/>
  <c r="K324" i="6" s="1"/>
  <c r="J329" i="6" a="1"/>
  <c r="J329" i="6" s="1"/>
  <c r="K332" i="6" a="1"/>
  <c r="K332" i="6" s="1"/>
  <c r="J337" i="6" a="1"/>
  <c r="J337" i="6" s="1"/>
  <c r="K340" i="6" a="1"/>
  <c r="K340" i="6" s="1"/>
  <c r="J345" i="6" a="1"/>
  <c r="J345" i="6" s="1"/>
  <c r="K355" i="6" a="1"/>
  <c r="K355" i="6" s="1"/>
  <c r="J355" i="6" a="1"/>
  <c r="J355" i="6" s="1"/>
  <c r="K364" i="6" a="1"/>
  <c r="K364" i="6" s="1"/>
  <c r="K367" i="6" a="1"/>
  <c r="K367" i="6" s="1"/>
  <c r="J372" i="6" a="1"/>
  <c r="J372" i="6" s="1"/>
  <c r="K406" i="6" a="1"/>
  <c r="K406" i="6" s="1"/>
  <c r="K422" i="6" a="1"/>
  <c r="K422" i="6" s="1"/>
  <c r="J425" i="6" a="1"/>
  <c r="J425" i="6" s="1"/>
  <c r="K435" i="6" a="1"/>
  <c r="K435" i="6" s="1"/>
  <c r="J435" i="6" a="1"/>
  <c r="J435" i="6" s="1"/>
  <c r="K439" i="6" a="1"/>
  <c r="K439" i="6" s="1"/>
  <c r="K454" i="6" a="1"/>
  <c r="K454" i="6" s="1"/>
  <c r="J457" i="6" a="1"/>
  <c r="J457" i="6" s="1"/>
  <c r="K467" i="6" a="1"/>
  <c r="K467" i="6" s="1"/>
  <c r="J467" i="6" a="1"/>
  <c r="J467" i="6" s="1"/>
  <c r="K471" i="6" a="1"/>
  <c r="K471" i="6" s="1"/>
  <c r="K486" i="6" a="1"/>
  <c r="K486" i="6" s="1"/>
  <c r="J497" i="6" a="1"/>
  <c r="J497" i="6" s="1"/>
  <c r="K499" i="6" a="1"/>
  <c r="K499" i="6" s="1"/>
  <c r="J499" i="6" a="1"/>
  <c r="J499" i="6" s="1"/>
  <c r="K503" i="6" a="1"/>
  <c r="K503" i="6" s="1"/>
  <c r="J595" i="6" a="1"/>
  <c r="J595" i="6" s="1"/>
  <c r="K595" i="6" a="1"/>
  <c r="K595" i="6" s="1"/>
  <c r="J624" i="6" a="1"/>
  <c r="J624" i="6" s="1"/>
  <c r="K624" i="6" a="1"/>
  <c r="K624" i="6" s="1"/>
  <c r="K295" i="6" a="1"/>
  <c r="K295" i="6" s="1"/>
  <c r="K303" i="6" a="1"/>
  <c r="K303" i="6" s="1"/>
  <c r="K311" i="6" a="1"/>
  <c r="K311" i="6" s="1"/>
  <c r="K319" i="6" a="1"/>
  <c r="K319" i="6" s="1"/>
  <c r="K327" i="6" a="1"/>
  <c r="K327" i="6" s="1"/>
  <c r="K335" i="6" a="1"/>
  <c r="K335" i="6" s="1"/>
  <c r="K343" i="6" a="1"/>
  <c r="K343" i="6" s="1"/>
  <c r="K395" i="6" a="1"/>
  <c r="K395" i="6" s="1"/>
  <c r="J395" i="6" a="1"/>
  <c r="J395" i="6" s="1"/>
  <c r="K488" i="6" a="1"/>
  <c r="K488" i="6" s="1"/>
  <c r="J488" i="6" a="1"/>
  <c r="J488" i="6" s="1"/>
  <c r="K519" i="6" a="1"/>
  <c r="K519" i="6" s="1"/>
  <c r="J519" i="6" a="1"/>
  <c r="J519" i="6" s="1"/>
  <c r="K664" i="6" a="1"/>
  <c r="K664" i="6" s="1"/>
  <c r="J664" i="6" a="1"/>
  <c r="J664" i="6" s="1"/>
  <c r="K371" i="6" a="1"/>
  <c r="K371" i="6" s="1"/>
  <c r="J371" i="6" a="1"/>
  <c r="J371" i="6" s="1"/>
  <c r="K383" i="6" a="1"/>
  <c r="K383" i="6" s="1"/>
  <c r="K427" i="6" a="1"/>
  <c r="K427" i="6" s="1"/>
  <c r="J427" i="6" a="1"/>
  <c r="J427" i="6" s="1"/>
  <c r="K431" i="6" a="1"/>
  <c r="K431" i="6" s="1"/>
  <c r="K459" i="6" a="1"/>
  <c r="K459" i="6" s="1"/>
  <c r="J459" i="6" a="1"/>
  <c r="J459" i="6" s="1"/>
  <c r="K463" i="6" a="1"/>
  <c r="K463" i="6" s="1"/>
  <c r="K475" i="6" a="1"/>
  <c r="K475" i="6" s="1"/>
  <c r="J475" i="6" a="1"/>
  <c r="J475" i="6" s="1"/>
  <c r="K507" i="6" a="1"/>
  <c r="K507" i="6" s="1"/>
  <c r="J507" i="6" a="1"/>
  <c r="J507" i="6" s="1"/>
  <c r="J632" i="6" a="1"/>
  <c r="J632" i="6" s="1"/>
  <c r="K632" i="6" a="1"/>
  <c r="K632" i="6" s="1"/>
  <c r="K356" i="6" a="1"/>
  <c r="K356" i="6" s="1"/>
  <c r="K359" i="6" a="1"/>
  <c r="K359" i="6" s="1"/>
  <c r="J394" i="6" a="1"/>
  <c r="J394" i="6" s="1"/>
  <c r="K399" i="6" a="1"/>
  <c r="K399" i="6" s="1"/>
  <c r="J414" i="6" a="1"/>
  <c r="J414" i="6" s="1"/>
  <c r="J424" i="6" a="1"/>
  <c r="J424" i="6" s="1"/>
  <c r="J429" i="6" a="1"/>
  <c r="J429" i="6" s="1"/>
  <c r="K434" i="6" a="1"/>
  <c r="K434" i="6" s="1"/>
  <c r="J446" i="6" a="1"/>
  <c r="J446" i="6" s="1"/>
  <c r="J456" i="6" a="1"/>
  <c r="J456" i="6" s="1"/>
  <c r="J461" i="6" a="1"/>
  <c r="J461" i="6" s="1"/>
  <c r="K466" i="6" a="1"/>
  <c r="K466" i="6" s="1"/>
  <c r="J494" i="6" a="1"/>
  <c r="J494" i="6" s="1"/>
  <c r="K496" i="6" a="1"/>
  <c r="K496" i="6" s="1"/>
  <c r="J496" i="6" a="1"/>
  <c r="J496" i="6" s="1"/>
  <c r="K680" i="6" a="1"/>
  <c r="K680" i="6" s="1"/>
  <c r="J680" i="6" a="1"/>
  <c r="J680" i="6" s="1"/>
  <c r="K524" i="6" a="1"/>
  <c r="K524" i="6" s="1"/>
  <c r="K532" i="6" a="1"/>
  <c r="K532" i="6" s="1"/>
  <c r="K540" i="6" a="1"/>
  <c r="K540" i="6" s="1"/>
  <c r="K548" i="6" a="1"/>
  <c r="K548" i="6" s="1"/>
  <c r="K556" i="6" a="1"/>
  <c r="K556" i="6" s="1"/>
  <c r="K564" i="6" a="1"/>
  <c r="K564" i="6" s="1"/>
  <c r="K572" i="6" a="1"/>
  <c r="K572" i="6" s="1"/>
  <c r="K580" i="6" a="1"/>
  <c r="K580" i="6" s="1"/>
  <c r="K588" i="6" a="1"/>
  <c r="K588" i="6" s="1"/>
  <c r="K593" i="6" a="1"/>
  <c r="K593" i="6" s="1"/>
  <c r="J596" i="6" a="1"/>
  <c r="J596" i="6" s="1"/>
  <c r="J599" i="6" a="1"/>
  <c r="J599" i="6" s="1"/>
  <c r="K602" i="6" a="1"/>
  <c r="K602" i="6" s="1"/>
  <c r="J611" i="6" a="1"/>
  <c r="J611" i="6" s="1"/>
  <c r="K611" i="6" a="1"/>
  <c r="K611" i="6" s="1"/>
  <c r="J620" i="6" a="1"/>
  <c r="J620" i="6" s="1"/>
  <c r="J628" i="6" a="1"/>
  <c r="J628" i="6" s="1"/>
  <c r="J636" i="6" a="1"/>
  <c r="J636" i="6" s="1"/>
  <c r="J643" i="6" a="1"/>
  <c r="J643" i="6" s="1"/>
  <c r="K643" i="6" a="1"/>
  <c r="K643" i="6" s="1"/>
  <c r="K645" i="6" a="1"/>
  <c r="K645" i="6" s="1"/>
  <c r="K704" i="6" a="1"/>
  <c r="K704" i="6" s="1"/>
  <c r="J704" i="6" a="1"/>
  <c r="J704" i="6" s="1"/>
  <c r="K518" i="6" a="1"/>
  <c r="K518" i="6" s="1"/>
  <c r="K527" i="6" a="1"/>
  <c r="K527" i="6" s="1"/>
  <c r="K535" i="6" a="1"/>
  <c r="K535" i="6" s="1"/>
  <c r="K543" i="6" a="1"/>
  <c r="K543" i="6" s="1"/>
  <c r="K551" i="6" a="1"/>
  <c r="K551" i="6" s="1"/>
  <c r="K559" i="6" a="1"/>
  <c r="K559" i="6" s="1"/>
  <c r="K567" i="6" a="1"/>
  <c r="K567" i="6" s="1"/>
  <c r="K575" i="6" a="1"/>
  <c r="K575" i="6" s="1"/>
  <c r="K583" i="6" a="1"/>
  <c r="K583" i="6" s="1"/>
  <c r="K592" i="6" a="1"/>
  <c r="K592" i="6" s="1"/>
  <c r="J601" i="6" a="1"/>
  <c r="J601" i="6" s="1"/>
  <c r="J619" i="6" a="1"/>
  <c r="J619" i="6" s="1"/>
  <c r="K619" i="6" a="1"/>
  <c r="K619" i="6" s="1"/>
  <c r="J627" i="6" a="1"/>
  <c r="J627" i="6" s="1"/>
  <c r="K627" i="6" a="1"/>
  <c r="K627" i="6" s="1"/>
  <c r="J635" i="6" a="1"/>
  <c r="J635" i="6" s="1"/>
  <c r="K635" i="6" a="1"/>
  <c r="K635" i="6" s="1"/>
  <c r="K640" i="6" a="1"/>
  <c r="K640" i="6" s="1"/>
  <c r="J654" i="6" a="1"/>
  <c r="J654" i="6" s="1"/>
  <c r="J659" i="6" a="1"/>
  <c r="J659" i="6" s="1"/>
  <c r="K659" i="6" a="1"/>
  <c r="K659" i="6" s="1"/>
  <c r="K661" i="6" a="1"/>
  <c r="K661" i="6" s="1"/>
  <c r="K522" i="6" a="1"/>
  <c r="K522" i="6" s="1"/>
  <c r="K615" i="6" a="1"/>
  <c r="K615" i="6" s="1"/>
  <c r="J667" i="6" a="1"/>
  <c r="J667" i="6" s="1"/>
  <c r="K667" i="6" a="1"/>
  <c r="K667" i="6" s="1"/>
  <c r="J675" i="6" a="1"/>
  <c r="J675" i="6" s="1"/>
  <c r="K675" i="6" a="1"/>
  <c r="K675" i="6" s="1"/>
  <c r="K515" i="6" a="1"/>
  <c r="K515" i="6" s="1"/>
  <c r="K521" i="6" a="1"/>
  <c r="K521" i="6" s="1"/>
  <c r="K529" i="6" a="1"/>
  <c r="K529" i="6" s="1"/>
  <c r="K537" i="6" a="1"/>
  <c r="K537" i="6" s="1"/>
  <c r="K545" i="6" a="1"/>
  <c r="K545" i="6" s="1"/>
  <c r="K553" i="6" a="1"/>
  <c r="K553" i="6" s="1"/>
  <c r="K561" i="6" a="1"/>
  <c r="K561" i="6" s="1"/>
  <c r="K569" i="6" a="1"/>
  <c r="K569" i="6" s="1"/>
  <c r="K577" i="6" a="1"/>
  <c r="K577" i="6" s="1"/>
  <c r="K585" i="6" a="1"/>
  <c r="K585" i="6" s="1"/>
  <c r="J603" i="6" a="1"/>
  <c r="J603" i="6" s="1"/>
  <c r="K603" i="6" a="1"/>
  <c r="K603" i="6" s="1"/>
  <c r="J651" i="6" a="1"/>
  <c r="J651" i="6" s="1"/>
  <c r="K651" i="6" a="1"/>
  <c r="K651" i="6" s="1"/>
  <c r="K688" i="6" a="1"/>
  <c r="K688" i="6" s="1"/>
  <c r="J688" i="6" a="1"/>
  <c r="J688" i="6" s="1"/>
  <c r="J623" i="6" a="1"/>
  <c r="J623" i="6" s="1"/>
  <c r="J631" i="6" a="1"/>
  <c r="J631" i="6" s="1"/>
  <c r="K514" i="6" a="1"/>
  <c r="K514" i="6" s="1"/>
  <c r="K520" i="6" a="1"/>
  <c r="K520" i="6" s="1"/>
  <c r="K528" i="6" a="1"/>
  <c r="K528" i="6" s="1"/>
  <c r="K536" i="6" a="1"/>
  <c r="K536" i="6" s="1"/>
  <c r="K544" i="6" a="1"/>
  <c r="K544" i="6" s="1"/>
  <c r="K552" i="6" a="1"/>
  <c r="K552" i="6" s="1"/>
  <c r="K560" i="6" a="1"/>
  <c r="K560" i="6" s="1"/>
  <c r="K568" i="6" a="1"/>
  <c r="K568" i="6" s="1"/>
  <c r="K576" i="6" a="1"/>
  <c r="K576" i="6" s="1"/>
  <c r="K584" i="6" a="1"/>
  <c r="K584" i="6" s="1"/>
  <c r="J590" i="6" a="1"/>
  <c r="J590" i="6" s="1"/>
  <c r="J614" i="6" a="1"/>
  <c r="J614" i="6" s="1"/>
  <c r="J641" i="6" a="1"/>
  <c r="J641" i="6" s="1"/>
  <c r="K648" i="6" a="1"/>
  <c r="K648" i="6" s="1"/>
  <c r="K517" i="6" a="1"/>
  <c r="K517" i="6" s="1"/>
  <c r="K525" i="6" a="1"/>
  <c r="K525" i="6" s="1"/>
  <c r="K533" i="6" a="1"/>
  <c r="K533" i="6" s="1"/>
  <c r="K541" i="6" a="1"/>
  <c r="K541" i="6" s="1"/>
  <c r="K549" i="6" a="1"/>
  <c r="K549" i="6" s="1"/>
  <c r="K557" i="6" a="1"/>
  <c r="K557" i="6" s="1"/>
  <c r="K565" i="6" a="1"/>
  <c r="K565" i="6" s="1"/>
  <c r="K573" i="6" a="1"/>
  <c r="K573" i="6" s="1"/>
  <c r="K581" i="6" a="1"/>
  <c r="K581" i="6" s="1"/>
  <c r="K589" i="6" a="1"/>
  <c r="K589" i="6" s="1"/>
  <c r="J719" i="6" a="1"/>
  <c r="J719" i="6" s="1"/>
  <c r="J745" i="6" a="1"/>
  <c r="J745" i="6" s="1"/>
  <c r="K745" i="6" a="1"/>
  <c r="K745" i="6" s="1"/>
  <c r="K747" i="6" a="1"/>
  <c r="K747" i="6" s="1"/>
  <c r="J747" i="6" a="1"/>
  <c r="J747" i="6" s="1"/>
  <c r="K757" i="6" a="1"/>
  <c r="K757" i="6" s="1"/>
  <c r="J721" i="6" a="1"/>
  <c r="J721" i="6" s="1"/>
  <c r="K721" i="6" a="1"/>
  <c r="K721" i="6" s="1"/>
  <c r="K723" i="6" a="1"/>
  <c r="K723" i="6" s="1"/>
  <c r="J723" i="6" a="1"/>
  <c r="J723" i="6" s="1"/>
  <c r="J753" i="6" a="1"/>
  <c r="J753" i="6" s="1"/>
  <c r="K753" i="6" a="1"/>
  <c r="K753" i="6" s="1"/>
  <c r="K755" i="6" a="1"/>
  <c r="K755" i="6" s="1"/>
  <c r="J755" i="6" a="1"/>
  <c r="J755" i="6" s="1"/>
  <c r="J662" i="6" a="1"/>
  <c r="J662" i="6" s="1"/>
  <c r="K699" i="6" a="1"/>
  <c r="K699" i="6" s="1"/>
  <c r="K734" i="6" a="1"/>
  <c r="K734" i="6" s="1"/>
  <c r="J738" i="6" a="1"/>
  <c r="J738" i="6" s="1"/>
  <c r="J761" i="6" a="1"/>
  <c r="J761" i="6" s="1"/>
  <c r="K761" i="6" a="1"/>
  <c r="K761" i="6" s="1"/>
  <c r="K530" i="6" a="1"/>
  <c r="K530" i="6" s="1"/>
  <c r="K538" i="6" a="1"/>
  <c r="K538" i="6" s="1"/>
  <c r="K546" i="6" a="1"/>
  <c r="K546" i="6" s="1"/>
  <c r="K554" i="6" a="1"/>
  <c r="K554" i="6" s="1"/>
  <c r="K562" i="6" a="1"/>
  <c r="K562" i="6" s="1"/>
  <c r="K570" i="6" a="1"/>
  <c r="K570" i="6" s="1"/>
  <c r="K578" i="6" a="1"/>
  <c r="K578" i="6" s="1"/>
  <c r="K586" i="6" a="1"/>
  <c r="K586" i="6" s="1"/>
  <c r="J670" i="6" a="1"/>
  <c r="J670" i="6" s="1"/>
  <c r="J678" i="6" a="1"/>
  <c r="J678" i="6" s="1"/>
  <c r="J686" i="6" a="1"/>
  <c r="J686" i="6" s="1"/>
  <c r="J694" i="6" a="1"/>
  <c r="J694" i="6" s="1"/>
  <c r="J703" i="6" a="1"/>
  <c r="J703" i="6" s="1"/>
  <c r="J710" i="6" a="1"/>
  <c r="J710" i="6" s="1"/>
  <c r="J718" i="6" a="1"/>
  <c r="J718" i="6" s="1"/>
  <c r="K722" i="6" a="1"/>
  <c r="K722" i="6" s="1"/>
  <c r="J727" i="6" a="1"/>
  <c r="J727" i="6" s="1"/>
  <c r="K742" i="6" a="1"/>
  <c r="K742" i="6" s="1"/>
  <c r="J746" i="6" a="1"/>
  <c r="J746" i="6" s="1"/>
  <c r="K754" i="6" a="1"/>
  <c r="K754" i="6" s="1"/>
  <c r="K779" i="6" a="1"/>
  <c r="K779" i="6" s="1"/>
  <c r="K696" i="6" a="1"/>
  <c r="K696" i="6" s="1"/>
  <c r="J696" i="6" a="1"/>
  <c r="J696" i="6" s="1"/>
  <c r="K712" i="6" a="1"/>
  <c r="K712" i="6" s="1"/>
  <c r="J712" i="6" a="1"/>
  <c r="J712" i="6" s="1"/>
  <c r="J729" i="6" a="1"/>
  <c r="J729" i="6" s="1"/>
  <c r="K729" i="6" a="1"/>
  <c r="K729" i="6" s="1"/>
  <c r="K731" i="6" a="1"/>
  <c r="K731" i="6" s="1"/>
  <c r="J731" i="6" a="1"/>
  <c r="J731" i="6" s="1"/>
  <c r="K787" i="6" a="1"/>
  <c r="K787" i="6" s="1"/>
  <c r="J698" i="6" a="1"/>
  <c r="J698" i="6" s="1"/>
  <c r="J705" i="6" a="1"/>
  <c r="J705" i="6" s="1"/>
  <c r="K663" i="6" a="1"/>
  <c r="K663" i="6" s="1"/>
  <c r="K671" i="6" a="1"/>
  <c r="K671" i="6" s="1"/>
  <c r="K679" i="6" a="1"/>
  <c r="K679" i="6" s="1"/>
  <c r="K683" i="6" a="1"/>
  <c r="K683" i="6" s="1"/>
  <c r="K685" i="6" a="1"/>
  <c r="K685" i="6" s="1"/>
  <c r="K687" i="6" a="1"/>
  <c r="K687" i="6" s="1"/>
  <c r="K691" i="6" a="1"/>
  <c r="K691" i="6" s="1"/>
  <c r="K693" i="6" a="1"/>
  <c r="K693" i="6" s="1"/>
  <c r="K695" i="6" a="1"/>
  <c r="K695" i="6" s="1"/>
  <c r="K707" i="6" a="1"/>
  <c r="K707" i="6" s="1"/>
  <c r="J735" i="6" a="1"/>
  <c r="J735" i="6" s="1"/>
  <c r="K741" i="6" a="1"/>
  <c r="K741" i="6" s="1"/>
  <c r="K639" i="6" a="1"/>
  <c r="K639" i="6" s="1"/>
  <c r="K647" i="6" a="1"/>
  <c r="K647" i="6" s="1"/>
  <c r="K655" i="6" a="1"/>
  <c r="K655" i="6" s="1"/>
  <c r="J702" i="6" a="1"/>
  <c r="J702" i="6" s="1"/>
  <c r="J711" i="6" a="1"/>
  <c r="J711" i="6" s="1"/>
  <c r="K716" i="6" a="1"/>
  <c r="K716" i="6" s="1"/>
  <c r="J737" i="6" a="1"/>
  <c r="J737" i="6" s="1"/>
  <c r="K737" i="6" a="1"/>
  <c r="K737" i="6" s="1"/>
  <c r="K739" i="6" a="1"/>
  <c r="K739" i="6" s="1"/>
  <c r="J739" i="6" a="1"/>
  <c r="J739" i="6" s="1"/>
  <c r="K766" i="6" a="1"/>
  <c r="K766" i="6" s="1"/>
  <c r="J769" i="6" a="1"/>
  <c r="J769" i="6" s="1"/>
  <c r="K782" i="6" a="1"/>
  <c r="K782" i="6" s="1"/>
  <c r="J785" i="6" a="1"/>
  <c r="J785" i="6" s="1"/>
  <c r="K798" i="6" a="1"/>
  <c r="K798" i="6" s="1"/>
  <c r="J801" i="6" a="1"/>
  <c r="J801" i="6" s="1"/>
  <c r="J839" i="6" a="1"/>
  <c r="J839" i="6" s="1"/>
  <c r="K839" i="6" a="1"/>
  <c r="K839" i="6" s="1"/>
  <c r="J831" i="6" a="1"/>
  <c r="J831" i="6" s="1"/>
  <c r="K831" i="6" a="1"/>
  <c r="K831" i="6" s="1"/>
  <c r="K765" i="6" a="1"/>
  <c r="K765" i="6" s="1"/>
  <c r="K768" i="6" a="1"/>
  <c r="K768" i="6" s="1"/>
  <c r="K781" i="6" a="1"/>
  <c r="K781" i="6" s="1"/>
  <c r="K784" i="6" a="1"/>
  <c r="K784" i="6" s="1"/>
  <c r="K797" i="6" a="1"/>
  <c r="K797" i="6" s="1"/>
  <c r="K800" i="6" a="1"/>
  <c r="K800" i="6" s="1"/>
  <c r="K820" i="6" a="1"/>
  <c r="K820" i="6" s="1"/>
  <c r="J820" i="6" a="1"/>
  <c r="J820" i="6" s="1"/>
  <c r="J764" i="6" a="1"/>
  <c r="J764" i="6" s="1"/>
  <c r="J777" i="6" a="1"/>
  <c r="J777" i="6" s="1"/>
  <c r="J780" i="6" a="1"/>
  <c r="J780" i="6" s="1"/>
  <c r="J793" i="6" a="1"/>
  <c r="J793" i="6" s="1"/>
  <c r="J796" i="6" a="1"/>
  <c r="J796" i="6" s="1"/>
  <c r="J799" i="6" a="1"/>
  <c r="J799" i="6" s="1"/>
  <c r="J809" i="6" a="1"/>
  <c r="J809" i="6" s="1"/>
  <c r="J812" i="6" a="1"/>
  <c r="J812" i="6" s="1"/>
  <c r="J821" i="6" a="1"/>
  <c r="J821" i="6" s="1"/>
  <c r="K821" i="6" a="1"/>
  <c r="K821" i="6" s="1"/>
  <c r="K762" i="6" a="1"/>
  <c r="K762" i="6" s="1"/>
  <c r="J763" i="6" a="1"/>
  <c r="J763" i="6" s="1"/>
  <c r="K773" i="6" a="1"/>
  <c r="K773" i="6" s="1"/>
  <c r="K776" i="6" a="1"/>
  <c r="K776" i="6" s="1"/>
  <c r="K789" i="6" a="1"/>
  <c r="K789" i="6" s="1"/>
  <c r="K792" i="6" a="1"/>
  <c r="K792" i="6" s="1"/>
  <c r="K828" i="6" a="1"/>
  <c r="K828" i="6" s="1"/>
  <c r="J828" i="6" a="1"/>
  <c r="J828" i="6" s="1"/>
  <c r="K836" i="6" a="1"/>
  <c r="K836" i="6" s="1"/>
  <c r="J836" i="6" a="1"/>
  <c r="J836" i="6" s="1"/>
  <c r="J811" i="6" a="1"/>
  <c r="J811" i="6" s="1"/>
  <c r="K835" i="6" a="1"/>
  <c r="K835" i="6" s="1"/>
  <c r="K837" i="6" a="1"/>
  <c r="K837" i="6" s="1"/>
  <c r="J845" i="6" a="1"/>
  <c r="J845" i="6" s="1"/>
  <c r="K855" i="6" a="1"/>
  <c r="K855" i="6" s="1"/>
  <c r="J855" i="6" a="1"/>
  <c r="J855" i="6" s="1"/>
  <c r="K862" i="6" a="1"/>
  <c r="K862" i="6" s="1"/>
  <c r="J862" i="6" a="1"/>
  <c r="J862" i="6" s="1"/>
  <c r="K827" i="6" a="1"/>
  <c r="K827" i="6" s="1"/>
  <c r="K829" i="6" a="1"/>
  <c r="K829" i="6" s="1"/>
  <c r="K844" i="6" a="1"/>
  <c r="K844" i="6" s="1"/>
  <c r="J844" i="6" a="1"/>
  <c r="J844" i="6" s="1"/>
  <c r="K846" i="6" a="1"/>
  <c r="K846" i="6" s="1"/>
  <c r="K854" i="6" a="1"/>
  <c r="K854" i="6" s="1"/>
  <c r="J838" i="6" a="1"/>
  <c r="J838" i="6" s="1"/>
  <c r="J843" i="6" a="1"/>
  <c r="J843" i="6" s="1"/>
  <c r="K853" i="6" a="1"/>
  <c r="K853" i="6" s="1"/>
  <c r="J853" i="6" a="1"/>
  <c r="J853" i="6" s="1"/>
  <c r="K816" i="6" a="1"/>
  <c r="K816" i="6" s="1"/>
  <c r="K819" i="6" a="1"/>
  <c r="K819" i="6" s="1"/>
  <c r="J826" i="6" a="1"/>
  <c r="J826" i="6" s="1"/>
  <c r="J834" i="6" a="1"/>
  <c r="J834" i="6" s="1"/>
  <c r="J842" i="6" a="1"/>
  <c r="J842" i="6" s="1"/>
  <c r="K847" i="6" a="1"/>
  <c r="K847" i="6" s="1"/>
  <c r="J847" i="6" a="1"/>
  <c r="J847" i="6" s="1"/>
  <c r="J850" i="6" a="1"/>
  <c r="J850" i="6" s="1"/>
  <c r="K848" i="6" a="1"/>
  <c r="K848" i="6" s="1"/>
  <c r="K852" i="6" a="1"/>
  <c r="K852" i="6" s="1"/>
  <c r="J852" i="6" a="1"/>
  <c r="J852" i="6" s="1"/>
  <c r="K860" i="6" a="1"/>
  <c r="K860" i="6" s="1"/>
  <c r="J860" i="6" a="1"/>
  <c r="J860" i="6" s="1"/>
  <c r="J878" i="6" a="1"/>
  <c r="J878" i="6" s="1"/>
  <c r="J900" i="6" a="1"/>
  <c r="J900" i="6" s="1"/>
  <c r="K900" i="6" a="1"/>
  <c r="K900" i="6" s="1"/>
  <c r="K872" i="6" a="1"/>
  <c r="K872" i="6" s="1"/>
  <c r="J883" i="6" a="1"/>
  <c r="J883" i="6" s="1"/>
  <c r="J896" i="6" a="1"/>
  <c r="J896" i="6" s="1"/>
  <c r="K908" i="6" a="1"/>
  <c r="K908" i="6" s="1"/>
  <c r="K910" i="6" a="1"/>
  <c r="K910" i="6" s="1"/>
  <c r="K928" i="6" a="1"/>
  <c r="K928" i="6" s="1"/>
  <c r="J885" i="6" a="1"/>
  <c r="J885" i="6" s="1"/>
  <c r="K885" i="6" a="1"/>
  <c r="K885" i="6" s="1"/>
  <c r="K898" i="6" a="1"/>
  <c r="K898" i="6" s="1"/>
  <c r="J890" i="6" a="1"/>
  <c r="J890" i="6" s="1"/>
  <c r="K893" i="6" a="1"/>
  <c r="K893" i="6" s="1"/>
  <c r="J895" i="6" a="1"/>
  <c r="J895" i="6" s="1"/>
  <c r="J925" i="6" a="1"/>
  <c r="J925" i="6" s="1"/>
  <c r="K925" i="6" a="1"/>
  <c r="K925" i="6" s="1"/>
  <c r="K929" i="6" a="1"/>
  <c r="K929" i="6" s="1"/>
  <c r="J929" i="6" a="1"/>
  <c r="J929" i="6" s="1"/>
  <c r="J865" i="6" a="1"/>
  <c r="J865" i="6" s="1"/>
  <c r="J868" i="6" a="1"/>
  <c r="J868" i="6" s="1"/>
  <c r="K876" i="6" a="1"/>
  <c r="K876" i="6" s="1"/>
  <c r="K892" i="6" a="1"/>
  <c r="K892" i="6" s="1"/>
  <c r="K899" i="6" a="1"/>
  <c r="K899" i="6" s="1"/>
  <c r="J927" i="6" a="1"/>
  <c r="J927" i="6" s="1"/>
  <c r="J907" i="6" a="1"/>
  <c r="J907" i="6" s="1"/>
  <c r="K907" i="6" a="1"/>
  <c r="K907" i="6" s="1"/>
  <c r="J864" i="6" a="1"/>
  <c r="J864" i="6" s="1"/>
  <c r="K873" i="6" a="1"/>
  <c r="K873" i="6" s="1"/>
  <c r="K881" i="6" a="1"/>
  <c r="K881" i="6" s="1"/>
  <c r="K884" i="6" a="1"/>
  <c r="K884" i="6" s="1"/>
  <c r="J889" i="6" a="1"/>
  <c r="J889" i="6" s="1"/>
  <c r="K904" i="6" a="1"/>
  <c r="K904" i="6" s="1"/>
  <c r="K909" i="6" a="1"/>
  <c r="K909" i="6" s="1"/>
  <c r="K915" i="6" a="1"/>
  <c r="K915" i="6" s="1"/>
  <c r="J867" i="6" a="1"/>
  <c r="J867" i="6" s="1"/>
  <c r="K875" i="6" a="1"/>
  <c r="K875" i="6" s="1"/>
  <c r="J894" i="6" a="1"/>
  <c r="J894" i="6" s="1"/>
  <c r="J901" i="6" a="1"/>
  <c r="J901" i="6" s="1"/>
  <c r="K901" i="6" a="1"/>
  <c r="K901" i="6" s="1"/>
  <c r="K863" i="6" a="1"/>
  <c r="K863" i="6" s="1"/>
  <c r="K871" i="6" a="1"/>
  <c r="K871" i="6" s="1"/>
  <c r="K879" i="6" a="1"/>
  <c r="K879" i="6" s="1"/>
  <c r="J887" i="6" a="1"/>
  <c r="J887" i="6" s="1"/>
  <c r="J903" i="6" a="1"/>
  <c r="J903" i="6" s="1"/>
  <c r="J930" i="6" a="1"/>
  <c r="J930" i="6" s="1"/>
  <c r="K948" i="6" a="1"/>
  <c r="K948" i="6" s="1"/>
  <c r="J948" i="6" a="1"/>
  <c r="J948" i="6" s="1"/>
  <c r="K975" i="6" a="1"/>
  <c r="K975" i="6" s="1"/>
  <c r="J975" i="6" a="1"/>
  <c r="J975" i="6" s="1"/>
  <c r="K982" i="6" a="1"/>
  <c r="K982" i="6" s="1"/>
  <c r="J982" i="6" a="1"/>
  <c r="J982" i="6" s="1"/>
  <c r="K869" i="6" a="1"/>
  <c r="K869" i="6" s="1"/>
  <c r="K877" i="6" a="1"/>
  <c r="K877" i="6" s="1"/>
  <c r="K916" i="6" a="1"/>
  <c r="K916" i="6" s="1"/>
  <c r="K920" i="6" a="1"/>
  <c r="K920" i="6" s="1"/>
  <c r="K939" i="6" a="1"/>
  <c r="K939" i="6" s="1"/>
  <c r="J939" i="6" a="1"/>
  <c r="J939" i="6" s="1"/>
  <c r="K942" i="6" a="1"/>
  <c r="K942" i="6" s="1"/>
  <c r="J942" i="6" a="1"/>
  <c r="J942" i="6" s="1"/>
  <c r="K952" i="6" a="1"/>
  <c r="K952" i="6" s="1"/>
  <c r="J952" i="6" a="1"/>
  <c r="J952" i="6" s="1"/>
  <c r="J959" i="6" a="1"/>
  <c r="J959" i="6" s="1"/>
  <c r="K984" i="6" a="1"/>
  <c r="K984" i="6" s="1"/>
  <c r="J984" i="6" a="1"/>
  <c r="J984" i="6" s="1"/>
  <c r="K1001" i="6" a="1"/>
  <c r="K1001" i="6" s="1"/>
  <c r="J1001" i="6" a="1"/>
  <c r="J1001" i="6" s="1"/>
  <c r="J906" i="6" a="1"/>
  <c r="J906" i="6" s="1"/>
  <c r="J912" i="6" a="1"/>
  <c r="J912" i="6" s="1"/>
  <c r="J923" i="6" a="1"/>
  <c r="J923" i="6" s="1"/>
  <c r="K934" i="6" a="1"/>
  <c r="K934" i="6" s="1"/>
  <c r="K937" i="6" a="1"/>
  <c r="K937" i="6" s="1"/>
  <c r="J937" i="6" a="1"/>
  <c r="J937" i="6" s="1"/>
  <c r="K966" i="6" a="1"/>
  <c r="K966" i="6" s="1"/>
  <c r="J966" i="6" a="1"/>
  <c r="J966" i="6" s="1"/>
  <c r="K990" i="6" a="1"/>
  <c r="K990" i="6" s="1"/>
  <c r="K968" i="6" a="1"/>
  <c r="K968" i="6" s="1"/>
  <c r="J968" i="6" a="1"/>
  <c r="J968" i="6" s="1"/>
  <c r="K992" i="6" a="1"/>
  <c r="K992" i="6" s="1"/>
  <c r="J992" i="6" a="1"/>
  <c r="J992" i="6" s="1"/>
  <c r="K866" i="6" a="1"/>
  <c r="K866" i="6" s="1"/>
  <c r="K874" i="6" a="1"/>
  <c r="K874" i="6" s="1"/>
  <c r="J922" i="6" a="1"/>
  <c r="J922" i="6" s="1"/>
  <c r="K947" i="6" a="1"/>
  <c r="K947" i="6" s="1"/>
  <c r="K958" i="6" a="1"/>
  <c r="K958" i="6" s="1"/>
  <c r="J958" i="6" a="1"/>
  <c r="J958" i="6" s="1"/>
  <c r="K974" i="6" a="1"/>
  <c r="K974" i="6" s="1"/>
  <c r="K953" i="6" a="1"/>
  <c r="K953" i="6" s="1"/>
  <c r="J953" i="6" a="1"/>
  <c r="J953" i="6" s="1"/>
  <c r="K976" i="6" a="1"/>
  <c r="K976" i="6" s="1"/>
  <c r="J976" i="6" a="1"/>
  <c r="J976" i="6" s="1"/>
  <c r="K991" i="6" a="1"/>
  <c r="K991" i="6" s="1"/>
  <c r="J991" i="6" a="1"/>
  <c r="J991" i="6" s="1"/>
  <c r="K880" i="6" a="1"/>
  <c r="K880" i="6" s="1"/>
  <c r="K897" i="6" a="1"/>
  <c r="K897" i="6" s="1"/>
  <c r="K913" i="6" a="1"/>
  <c r="K913" i="6" s="1"/>
  <c r="K921" i="6" a="1"/>
  <c r="K921" i="6" s="1"/>
  <c r="K924" i="6" a="1"/>
  <c r="K924" i="6" s="1"/>
  <c r="K936" i="6" a="1"/>
  <c r="K936" i="6" s="1"/>
  <c r="J943" i="6" a="1"/>
  <c r="J943" i="6" s="1"/>
  <c r="K950" i="6" a="1"/>
  <c r="K950" i="6" s="1"/>
  <c r="K960" i="6" a="1"/>
  <c r="K960" i="6" s="1"/>
  <c r="K963" i="6" a="1"/>
  <c r="K963" i="6" s="1"/>
  <c r="K998" i="6" a="1"/>
  <c r="K998" i="6" s="1"/>
  <c r="J998" i="6" a="1"/>
  <c r="J998" i="6" s="1"/>
  <c r="J933" i="6" a="1"/>
  <c r="J933" i="6" s="1"/>
  <c r="J949" i="6" a="1"/>
  <c r="J949" i="6" s="1"/>
  <c r="J955" i="6" a="1"/>
  <c r="J955" i="6" s="1"/>
  <c r="J965" i="6" a="1"/>
  <c r="J965" i="6" s="1"/>
  <c r="J971" i="6" a="1"/>
  <c r="J971" i="6" s="1"/>
  <c r="J981" i="6" a="1"/>
  <c r="J981" i="6" s="1"/>
  <c r="J987" i="6" a="1"/>
  <c r="J987" i="6" s="1"/>
  <c r="J997" i="6" a="1"/>
  <c r="J997" i="6" s="1"/>
  <c r="J1002" i="6" a="1"/>
  <c r="J1002" i="6" s="1"/>
  <c r="K935" i="6" a="1"/>
  <c r="K935" i="6" s="1"/>
  <c r="K951" i="6" a="1"/>
  <c r="K951" i="6" s="1"/>
  <c r="K967" i="6" a="1"/>
  <c r="K967" i="6" s="1"/>
  <c r="J969" i="6" a="1"/>
  <c r="J969" i="6" s="1"/>
  <c r="K983" i="6" a="1"/>
  <c r="K983" i="6" s="1"/>
  <c r="J985" i="6" a="1"/>
  <c r="J985" i="6" s="1"/>
  <c r="K999" i="6" a="1"/>
  <c r="K999" i="6" s="1"/>
  <c r="J918" i="6" a="1"/>
  <c r="J918" i="6" s="1"/>
  <c r="K1007" i="6" a="1"/>
  <c r="K1007" i="6" s="1"/>
  <c r="K1008" i="6" a="1"/>
  <c r="K1008" i="6" s="1"/>
  <c r="K1009" i="5" a="1"/>
  <c r="K1009" i="5" s="1"/>
  <c r="I1009" i="5"/>
  <c r="I1009" i="5" a="1"/>
  <c r="E1009" i="5"/>
  <c r="J1009" i="5" s="1" a="1"/>
  <c r="J1009" i="5" s="1"/>
  <c r="A1009" i="5"/>
  <c r="I1008" i="5"/>
  <c r="I1008" i="5" a="1"/>
  <c r="E1008" i="5"/>
  <c r="K1008" i="5" s="1" a="1"/>
  <c r="K1008" i="5" s="1"/>
  <c r="A1008" i="5"/>
  <c r="I1007" i="5"/>
  <c r="I1007" i="5" a="1"/>
  <c r="E1007" i="5"/>
  <c r="A1007" i="5"/>
  <c r="I1006" i="5"/>
  <c r="I1006" i="5" a="1"/>
  <c r="E1006" i="5"/>
  <c r="K1006" i="5" s="1" a="1"/>
  <c r="K1006" i="5" s="1"/>
  <c r="A1006" i="5"/>
  <c r="J1005" i="5" a="1"/>
  <c r="J1005" i="5" s="1"/>
  <c r="I1005" i="5"/>
  <c r="I1005" i="5" a="1"/>
  <c r="E1005" i="5"/>
  <c r="K1005" i="5" s="1" a="1"/>
  <c r="K1005" i="5" s="1"/>
  <c r="A1005" i="5"/>
  <c r="I1004" i="5"/>
  <c r="I1004" i="5" a="1"/>
  <c r="E1004" i="5"/>
  <c r="A1004" i="5"/>
  <c r="I1003" i="5"/>
  <c r="I1003" i="5" a="1"/>
  <c r="E1003" i="5"/>
  <c r="K1003" i="5" s="1" a="1"/>
  <c r="K1003" i="5" s="1"/>
  <c r="A1003" i="5"/>
  <c r="J1002" i="5" a="1"/>
  <c r="J1002" i="5" s="1"/>
  <c r="I1002" i="5"/>
  <c r="I1002" i="5" a="1"/>
  <c r="E1002" i="5"/>
  <c r="K1002" i="5" s="1" a="1"/>
  <c r="K1002" i="5" s="1"/>
  <c r="A1002" i="5"/>
  <c r="I1001" i="5"/>
  <c r="I1001" i="5" a="1"/>
  <c r="E1001" i="5"/>
  <c r="K1001" i="5" s="1" a="1"/>
  <c r="K1001" i="5" s="1"/>
  <c r="A1001" i="5"/>
  <c r="I1000" i="5"/>
  <c r="I1000" i="5" a="1"/>
  <c r="E1000" i="5"/>
  <c r="K1000" i="5" s="1" a="1"/>
  <c r="K1000" i="5" s="1"/>
  <c r="A1000" i="5"/>
  <c r="I999" i="5"/>
  <c r="I999" i="5" a="1"/>
  <c r="E999" i="5"/>
  <c r="K999" i="5" s="1" a="1"/>
  <c r="K999" i="5" s="1"/>
  <c r="A999" i="5"/>
  <c r="I998" i="5"/>
  <c r="I998" i="5" a="1"/>
  <c r="E998" i="5"/>
  <c r="K998" i="5" s="1" a="1"/>
  <c r="K998" i="5" s="1"/>
  <c r="A998" i="5"/>
  <c r="I997" i="5"/>
  <c r="I997" i="5" a="1"/>
  <c r="E997" i="5"/>
  <c r="K997" i="5" s="1" a="1"/>
  <c r="K997" i="5" s="1"/>
  <c r="A997" i="5"/>
  <c r="J996" i="5" a="1"/>
  <c r="J996" i="5" s="1"/>
  <c r="I996" i="5"/>
  <c r="I996" i="5" a="1"/>
  <c r="E996" i="5"/>
  <c r="K996" i="5" s="1" a="1"/>
  <c r="K996" i="5" s="1"/>
  <c r="A996" i="5"/>
  <c r="I995" i="5"/>
  <c r="I995" i="5" a="1"/>
  <c r="E995" i="5"/>
  <c r="K995" i="5" s="1" a="1"/>
  <c r="K995" i="5" s="1"/>
  <c r="A995" i="5"/>
  <c r="J994" i="5" a="1"/>
  <c r="J994" i="5" s="1"/>
  <c r="I994" i="5"/>
  <c r="I994" i="5" a="1"/>
  <c r="E994" i="5"/>
  <c r="K994" i="5" s="1" a="1"/>
  <c r="K994" i="5" s="1"/>
  <c r="A994" i="5"/>
  <c r="I993" i="5"/>
  <c r="I993" i="5" a="1"/>
  <c r="E993" i="5"/>
  <c r="K993" i="5" s="1" a="1"/>
  <c r="K993" i="5" s="1"/>
  <c r="A993" i="5"/>
  <c r="I992" i="5"/>
  <c r="I992" i="5" a="1"/>
  <c r="E992" i="5"/>
  <c r="K992" i="5" s="1" a="1"/>
  <c r="K992" i="5" s="1"/>
  <c r="A992" i="5"/>
  <c r="J991" i="5" a="1"/>
  <c r="J991" i="5" s="1"/>
  <c r="I991" i="5"/>
  <c r="I991" i="5" a="1"/>
  <c r="E991" i="5"/>
  <c r="K991" i="5" s="1" a="1"/>
  <c r="K991" i="5" s="1"/>
  <c r="A991" i="5"/>
  <c r="I990" i="5" a="1"/>
  <c r="I990" i="5" s="1"/>
  <c r="E990" i="5"/>
  <c r="A990" i="5"/>
  <c r="I989" i="5" a="1"/>
  <c r="I989" i="5" s="1"/>
  <c r="J989" i="5" s="1" a="1"/>
  <c r="J989" i="5" s="1"/>
  <c r="E989" i="5"/>
  <c r="K989" i="5" s="1" a="1"/>
  <c r="K989" i="5" s="1"/>
  <c r="A989" i="5"/>
  <c r="I988" i="5" a="1"/>
  <c r="I988" i="5" s="1"/>
  <c r="J988" i="5" s="1" a="1"/>
  <c r="J988" i="5" s="1"/>
  <c r="E988" i="5"/>
  <c r="A988" i="5"/>
  <c r="I987" i="5" a="1"/>
  <c r="I987" i="5" s="1"/>
  <c r="E987" i="5"/>
  <c r="A987" i="5"/>
  <c r="I986" i="5" a="1"/>
  <c r="I986" i="5" s="1"/>
  <c r="E986" i="5"/>
  <c r="K986" i="5" s="1" a="1"/>
  <c r="K986" i="5" s="1"/>
  <c r="A986" i="5"/>
  <c r="I985" i="5" a="1"/>
  <c r="I985" i="5" s="1"/>
  <c r="J985" i="5" s="1" a="1"/>
  <c r="J985" i="5" s="1"/>
  <c r="E985" i="5"/>
  <c r="K985" i="5" s="1" a="1"/>
  <c r="K985" i="5" s="1"/>
  <c r="A985" i="5"/>
  <c r="I984" i="5" a="1"/>
  <c r="I984" i="5" s="1"/>
  <c r="E984" i="5"/>
  <c r="K984" i="5" s="1" a="1"/>
  <c r="K984" i="5" s="1"/>
  <c r="A984" i="5"/>
  <c r="I983" i="5" a="1"/>
  <c r="I983" i="5" s="1"/>
  <c r="E983" i="5"/>
  <c r="J983" i="5" s="1" a="1"/>
  <c r="J983" i="5" s="1"/>
  <c r="A983" i="5"/>
  <c r="I982" i="5" a="1"/>
  <c r="I982" i="5" s="1"/>
  <c r="E982" i="5"/>
  <c r="K982" i="5" s="1" a="1"/>
  <c r="K982" i="5" s="1"/>
  <c r="A982" i="5"/>
  <c r="I981" i="5" a="1"/>
  <c r="I981" i="5" s="1"/>
  <c r="E981" i="5"/>
  <c r="K981" i="5" s="1" a="1"/>
  <c r="K981" i="5" s="1"/>
  <c r="A981" i="5"/>
  <c r="I980" i="5" a="1"/>
  <c r="I980" i="5" s="1"/>
  <c r="J980" i="5" s="1" a="1"/>
  <c r="J980" i="5" s="1"/>
  <c r="E980" i="5"/>
  <c r="A980" i="5"/>
  <c r="I979" i="5" a="1"/>
  <c r="I979" i="5" s="1"/>
  <c r="E979" i="5"/>
  <c r="A979" i="5"/>
  <c r="J978" i="5" a="1"/>
  <c r="J978" i="5" s="1"/>
  <c r="I978" i="5" a="1"/>
  <c r="I978" i="5" s="1"/>
  <c r="E978" i="5"/>
  <c r="K978" i="5" s="1" a="1"/>
  <c r="K978" i="5" s="1"/>
  <c r="A978" i="5"/>
  <c r="I977" i="5" a="1"/>
  <c r="I977" i="5" s="1"/>
  <c r="E977" i="5"/>
  <c r="K977" i="5" s="1" a="1"/>
  <c r="K977" i="5" s="1"/>
  <c r="A977" i="5"/>
  <c r="I976" i="5" a="1"/>
  <c r="I976" i="5" s="1"/>
  <c r="E976" i="5"/>
  <c r="K976" i="5" s="1" a="1"/>
  <c r="K976" i="5" s="1"/>
  <c r="A976" i="5"/>
  <c r="I975" i="5" a="1"/>
  <c r="I975" i="5" s="1"/>
  <c r="E975" i="5"/>
  <c r="K975" i="5" s="1" a="1"/>
  <c r="K975" i="5" s="1"/>
  <c r="A975" i="5"/>
  <c r="I974" i="5" a="1"/>
  <c r="I974" i="5" s="1"/>
  <c r="E974" i="5"/>
  <c r="A974" i="5"/>
  <c r="I973" i="5" a="1"/>
  <c r="I973" i="5" s="1"/>
  <c r="E973" i="5"/>
  <c r="K973" i="5" s="1" a="1"/>
  <c r="K973" i="5" s="1"/>
  <c r="A973" i="5"/>
  <c r="I972" i="5" a="1"/>
  <c r="I972" i="5" s="1"/>
  <c r="E972" i="5"/>
  <c r="K972" i="5" s="1" a="1"/>
  <c r="K972" i="5" s="1"/>
  <c r="A972" i="5"/>
  <c r="I971" i="5" a="1"/>
  <c r="I971" i="5" s="1"/>
  <c r="E971" i="5"/>
  <c r="K971" i="5" s="1" a="1"/>
  <c r="K971" i="5" s="1"/>
  <c r="A971" i="5"/>
  <c r="I970" i="5" a="1"/>
  <c r="I970" i="5" s="1"/>
  <c r="J970" i="5" s="1" a="1"/>
  <c r="J970" i="5" s="1"/>
  <c r="E970" i="5"/>
  <c r="A970" i="5"/>
  <c r="I969" i="5" a="1"/>
  <c r="I969" i="5" s="1"/>
  <c r="E969" i="5"/>
  <c r="K969" i="5" s="1" a="1"/>
  <c r="K969" i="5" s="1"/>
  <c r="A969" i="5"/>
  <c r="I968" i="5" a="1"/>
  <c r="I968" i="5" s="1"/>
  <c r="E968" i="5"/>
  <c r="K968" i="5" s="1" a="1"/>
  <c r="K968" i="5" s="1"/>
  <c r="A968" i="5"/>
  <c r="I967" i="5" a="1"/>
  <c r="I967" i="5" s="1"/>
  <c r="E967" i="5"/>
  <c r="K967" i="5" s="1" a="1"/>
  <c r="K967" i="5" s="1"/>
  <c r="A967" i="5"/>
  <c r="I966" i="5" a="1"/>
  <c r="I966" i="5" s="1"/>
  <c r="E966" i="5"/>
  <c r="A966" i="5"/>
  <c r="I965" i="5" a="1"/>
  <c r="I965" i="5" s="1"/>
  <c r="E965" i="5"/>
  <c r="K965" i="5" s="1" a="1"/>
  <c r="K965" i="5" s="1"/>
  <c r="A965" i="5"/>
  <c r="I964" i="5" a="1"/>
  <c r="I964" i="5" s="1"/>
  <c r="E964" i="5"/>
  <c r="K964" i="5" s="1" a="1"/>
  <c r="K964" i="5" s="1"/>
  <c r="A964" i="5"/>
  <c r="I963" i="5" a="1"/>
  <c r="I963" i="5" s="1"/>
  <c r="E963" i="5"/>
  <c r="K963" i="5" s="1" a="1"/>
  <c r="K963" i="5" s="1"/>
  <c r="A963" i="5"/>
  <c r="I962" i="5" a="1"/>
  <c r="I962" i="5" s="1"/>
  <c r="J962" i="5" s="1" a="1"/>
  <c r="J962" i="5" s="1"/>
  <c r="E962" i="5"/>
  <c r="A962" i="5"/>
  <c r="I961" i="5" a="1"/>
  <c r="I961" i="5" s="1"/>
  <c r="E961" i="5"/>
  <c r="K961" i="5" s="1" a="1"/>
  <c r="K961" i="5" s="1"/>
  <c r="A961" i="5"/>
  <c r="I960" i="5" a="1"/>
  <c r="I960" i="5" s="1"/>
  <c r="E960" i="5"/>
  <c r="K960" i="5" s="1" a="1"/>
  <c r="K960" i="5" s="1"/>
  <c r="A960" i="5"/>
  <c r="I959" i="5" a="1"/>
  <c r="I959" i="5" s="1"/>
  <c r="E959" i="5"/>
  <c r="K959" i="5" s="1" a="1"/>
  <c r="K959" i="5" s="1"/>
  <c r="A959" i="5"/>
  <c r="I958" i="5" a="1"/>
  <c r="I958" i="5" s="1"/>
  <c r="E958" i="5"/>
  <c r="A958" i="5"/>
  <c r="I957" i="5" a="1"/>
  <c r="I957" i="5" s="1"/>
  <c r="E957" i="5"/>
  <c r="K957" i="5" s="1" a="1"/>
  <c r="K957" i="5" s="1"/>
  <c r="A957" i="5"/>
  <c r="I956" i="5" a="1"/>
  <c r="I956" i="5" s="1"/>
  <c r="E956" i="5"/>
  <c r="K956" i="5" s="1" a="1"/>
  <c r="K956" i="5" s="1"/>
  <c r="A956" i="5"/>
  <c r="I955" i="5" a="1"/>
  <c r="I955" i="5" s="1"/>
  <c r="E955" i="5"/>
  <c r="K955" i="5" s="1" a="1"/>
  <c r="K955" i="5" s="1"/>
  <c r="A955" i="5"/>
  <c r="I954" i="5" a="1"/>
  <c r="I954" i="5" s="1"/>
  <c r="E954" i="5"/>
  <c r="K954" i="5" s="1" a="1"/>
  <c r="K954" i="5" s="1"/>
  <c r="A954" i="5"/>
  <c r="I953" i="5" a="1"/>
  <c r="I953" i="5" s="1"/>
  <c r="E953" i="5"/>
  <c r="K953" i="5" s="1" a="1"/>
  <c r="K953" i="5" s="1"/>
  <c r="A953" i="5"/>
  <c r="I952" i="5" a="1"/>
  <c r="I952" i="5" s="1"/>
  <c r="E952" i="5"/>
  <c r="K952" i="5" s="1" a="1"/>
  <c r="K952" i="5" s="1"/>
  <c r="A952" i="5"/>
  <c r="I951" i="5" a="1"/>
  <c r="I951" i="5" s="1"/>
  <c r="E951" i="5"/>
  <c r="K951" i="5" s="1" a="1"/>
  <c r="K951" i="5" s="1"/>
  <c r="A951" i="5"/>
  <c r="K950" i="5"/>
  <c r="I950" i="5" a="1"/>
  <c r="I950" i="5" s="1"/>
  <c r="E950" i="5"/>
  <c r="K950" i="5" s="1" a="1"/>
  <c r="A950" i="5"/>
  <c r="I949" i="5" a="1"/>
  <c r="I949" i="5" s="1"/>
  <c r="E949" i="5"/>
  <c r="K949" i="5" s="1" a="1"/>
  <c r="K949" i="5" s="1"/>
  <c r="A949" i="5"/>
  <c r="I948" i="5" a="1"/>
  <c r="I948" i="5" s="1"/>
  <c r="E948" i="5"/>
  <c r="K948" i="5" s="1" a="1"/>
  <c r="K948" i="5" s="1"/>
  <c r="A948" i="5"/>
  <c r="I947" i="5" a="1"/>
  <c r="I947" i="5" s="1"/>
  <c r="E947" i="5"/>
  <c r="A947" i="5"/>
  <c r="I946" i="5" a="1"/>
  <c r="I946" i="5" s="1"/>
  <c r="E946" i="5"/>
  <c r="K946" i="5" s="1" a="1"/>
  <c r="K946" i="5" s="1"/>
  <c r="A946" i="5"/>
  <c r="I945" i="5" a="1"/>
  <c r="I945" i="5" s="1"/>
  <c r="E945" i="5"/>
  <c r="K945" i="5" s="1" a="1"/>
  <c r="K945" i="5" s="1"/>
  <c r="A945" i="5"/>
  <c r="I944" i="5" a="1"/>
  <c r="I944" i="5" s="1"/>
  <c r="E944" i="5"/>
  <c r="K944" i="5" s="1" a="1"/>
  <c r="K944" i="5" s="1"/>
  <c r="A944" i="5"/>
  <c r="K943" i="5"/>
  <c r="J943" i="5" a="1"/>
  <c r="J943" i="5" s="1"/>
  <c r="I943" i="5" a="1"/>
  <c r="I943" i="5" s="1"/>
  <c r="E943" i="5"/>
  <c r="K943" i="5" s="1" a="1"/>
  <c r="A943" i="5"/>
  <c r="I942" i="5" a="1"/>
  <c r="I942" i="5" s="1"/>
  <c r="E942" i="5"/>
  <c r="K942" i="5" s="1" a="1"/>
  <c r="K942" i="5" s="1"/>
  <c r="A942" i="5"/>
  <c r="I941" i="5" a="1"/>
  <c r="I941" i="5" s="1"/>
  <c r="E941" i="5"/>
  <c r="K941" i="5" s="1" a="1"/>
  <c r="K941" i="5" s="1"/>
  <c r="A941" i="5"/>
  <c r="I940" i="5" a="1"/>
  <c r="I940" i="5" s="1"/>
  <c r="E940" i="5"/>
  <c r="A940" i="5"/>
  <c r="I939" i="5" a="1"/>
  <c r="I939" i="5" s="1"/>
  <c r="E939" i="5"/>
  <c r="A939" i="5"/>
  <c r="J938" i="5" a="1"/>
  <c r="J938" i="5" s="1"/>
  <c r="I938" i="5" a="1"/>
  <c r="I938" i="5" s="1"/>
  <c r="E938" i="5"/>
  <c r="K938" i="5" s="1" a="1"/>
  <c r="K938" i="5" s="1"/>
  <c r="A938" i="5"/>
  <c r="I937" i="5" a="1"/>
  <c r="I937" i="5" s="1"/>
  <c r="E937" i="5"/>
  <c r="A937" i="5"/>
  <c r="J936" i="5" a="1"/>
  <c r="J936" i="5" s="1"/>
  <c r="I936" i="5" a="1"/>
  <c r="I936" i="5" s="1"/>
  <c r="E936" i="5"/>
  <c r="A936" i="5"/>
  <c r="I935" i="5" a="1"/>
  <c r="I935" i="5" s="1"/>
  <c r="E935" i="5"/>
  <c r="K935" i="5" s="1" a="1"/>
  <c r="K935" i="5" s="1"/>
  <c r="A935" i="5"/>
  <c r="I934" i="5" a="1"/>
  <c r="I934" i="5" s="1"/>
  <c r="E934" i="5"/>
  <c r="K934" i="5" s="1" a="1"/>
  <c r="K934" i="5" s="1"/>
  <c r="A934" i="5"/>
  <c r="I933" i="5" a="1"/>
  <c r="I933" i="5" s="1"/>
  <c r="E933" i="5"/>
  <c r="A933" i="5"/>
  <c r="I932" i="5" a="1"/>
  <c r="I932" i="5" s="1"/>
  <c r="E932" i="5"/>
  <c r="K932" i="5" s="1" a="1"/>
  <c r="K932" i="5" s="1"/>
  <c r="A932" i="5"/>
  <c r="I931" i="5" a="1"/>
  <c r="I931" i="5" s="1"/>
  <c r="E931" i="5"/>
  <c r="K931" i="5" s="1" a="1"/>
  <c r="K931" i="5" s="1"/>
  <c r="A931" i="5"/>
  <c r="I930" i="5" a="1"/>
  <c r="I930" i="5" s="1"/>
  <c r="E930" i="5"/>
  <c r="A930" i="5"/>
  <c r="K929" i="5"/>
  <c r="J929" i="5" a="1"/>
  <c r="J929" i="5" s="1"/>
  <c r="I929" i="5" a="1"/>
  <c r="I929" i="5" s="1"/>
  <c r="E929" i="5"/>
  <c r="K929" i="5" s="1" a="1"/>
  <c r="A929" i="5"/>
  <c r="I928" i="5" a="1"/>
  <c r="I928" i="5" s="1"/>
  <c r="E928" i="5"/>
  <c r="K928" i="5" s="1" a="1"/>
  <c r="K928" i="5" s="1"/>
  <c r="A928" i="5"/>
  <c r="I927" i="5" a="1"/>
  <c r="I927" i="5" s="1"/>
  <c r="E927" i="5"/>
  <c r="K927" i="5" s="1" a="1"/>
  <c r="K927" i="5" s="1"/>
  <c r="A927" i="5"/>
  <c r="I926" i="5" a="1"/>
  <c r="I926" i="5" s="1"/>
  <c r="E926" i="5"/>
  <c r="K926" i="5" s="1" a="1"/>
  <c r="K926" i="5" s="1"/>
  <c r="A926" i="5"/>
  <c r="I925" i="5" a="1"/>
  <c r="I925" i="5" s="1"/>
  <c r="E925" i="5"/>
  <c r="K925" i="5" s="1" a="1"/>
  <c r="K925" i="5" s="1"/>
  <c r="A925" i="5"/>
  <c r="J924" i="5" a="1"/>
  <c r="J924" i="5" s="1"/>
  <c r="I924" i="5" a="1"/>
  <c r="I924" i="5" s="1"/>
  <c r="E924" i="5"/>
  <c r="A924" i="5"/>
  <c r="I923" i="5" a="1"/>
  <c r="I923" i="5" s="1"/>
  <c r="E923" i="5"/>
  <c r="K923" i="5" s="1" a="1"/>
  <c r="K923" i="5" s="1"/>
  <c r="A923" i="5"/>
  <c r="I922" i="5" a="1"/>
  <c r="I922" i="5" s="1"/>
  <c r="E922" i="5"/>
  <c r="K922" i="5" s="1" a="1"/>
  <c r="K922" i="5" s="1"/>
  <c r="A922" i="5"/>
  <c r="I921" i="5" a="1"/>
  <c r="I921" i="5" s="1"/>
  <c r="E921" i="5"/>
  <c r="K921" i="5" s="1" a="1"/>
  <c r="K921" i="5" s="1"/>
  <c r="A921" i="5"/>
  <c r="I920" i="5" a="1"/>
  <c r="I920" i="5" s="1"/>
  <c r="E920" i="5"/>
  <c r="K920" i="5" s="1" a="1"/>
  <c r="K920" i="5" s="1"/>
  <c r="A920" i="5"/>
  <c r="I919" i="5" a="1"/>
  <c r="I919" i="5" s="1"/>
  <c r="E919" i="5"/>
  <c r="A919" i="5"/>
  <c r="I918" i="5" a="1"/>
  <c r="I918" i="5" s="1"/>
  <c r="E918" i="5"/>
  <c r="K918" i="5" s="1" a="1"/>
  <c r="K918" i="5" s="1"/>
  <c r="A918" i="5"/>
  <c r="I917" i="5" a="1"/>
  <c r="I917" i="5" s="1"/>
  <c r="E917" i="5"/>
  <c r="A917" i="5"/>
  <c r="I916" i="5" a="1"/>
  <c r="I916" i="5" s="1"/>
  <c r="E916" i="5"/>
  <c r="J916" i="5" s="1" a="1"/>
  <c r="J916" i="5" s="1"/>
  <c r="A916" i="5"/>
  <c r="I915" i="5" a="1"/>
  <c r="I915" i="5" s="1"/>
  <c r="E915" i="5"/>
  <c r="K915" i="5" s="1" a="1"/>
  <c r="K915" i="5" s="1"/>
  <c r="A915" i="5"/>
  <c r="I914" i="5" a="1"/>
  <c r="I914" i="5" s="1"/>
  <c r="E914" i="5"/>
  <c r="K914" i="5" s="1" a="1"/>
  <c r="K914" i="5" s="1"/>
  <c r="A914" i="5"/>
  <c r="I913" i="5" a="1"/>
  <c r="I913" i="5" s="1"/>
  <c r="E913" i="5"/>
  <c r="K913" i="5" s="1" a="1"/>
  <c r="K913" i="5" s="1"/>
  <c r="A913" i="5"/>
  <c r="I912" i="5" a="1"/>
  <c r="I912" i="5" s="1"/>
  <c r="E912" i="5"/>
  <c r="K912" i="5" s="1" a="1"/>
  <c r="K912" i="5" s="1"/>
  <c r="A912" i="5"/>
  <c r="J911" i="5" a="1"/>
  <c r="J911" i="5" s="1"/>
  <c r="I911" i="5" a="1"/>
  <c r="I911" i="5" s="1"/>
  <c r="E911" i="5"/>
  <c r="K911" i="5" s="1" a="1"/>
  <c r="K911" i="5" s="1"/>
  <c r="A911" i="5"/>
  <c r="I910" i="5" a="1"/>
  <c r="I910" i="5" s="1"/>
  <c r="E910" i="5"/>
  <c r="K910" i="5" s="1" a="1"/>
  <c r="K910" i="5" s="1"/>
  <c r="A910" i="5"/>
  <c r="J909" i="5" a="1"/>
  <c r="J909" i="5" s="1"/>
  <c r="I909" i="5" a="1"/>
  <c r="I909" i="5" s="1"/>
  <c r="E909" i="5"/>
  <c r="K909" i="5" s="1" a="1"/>
  <c r="K909" i="5" s="1"/>
  <c r="A909" i="5"/>
  <c r="I908" i="5" a="1"/>
  <c r="I908" i="5" s="1"/>
  <c r="E908" i="5"/>
  <c r="J908" i="5" s="1" a="1"/>
  <c r="J908" i="5" s="1"/>
  <c r="A908" i="5"/>
  <c r="I907" i="5" a="1"/>
  <c r="I907" i="5" s="1"/>
  <c r="E907" i="5"/>
  <c r="K907" i="5" s="1" a="1"/>
  <c r="K907" i="5" s="1"/>
  <c r="A907" i="5"/>
  <c r="I906" i="5" a="1"/>
  <c r="I906" i="5" s="1"/>
  <c r="E906" i="5"/>
  <c r="K906" i="5" s="1" a="1"/>
  <c r="K906" i="5" s="1"/>
  <c r="A906" i="5"/>
  <c r="I905" i="5" a="1"/>
  <c r="I905" i="5" s="1"/>
  <c r="E905" i="5"/>
  <c r="A905" i="5"/>
  <c r="I904" i="5" a="1"/>
  <c r="I904" i="5" s="1"/>
  <c r="E904" i="5"/>
  <c r="K904" i="5" s="1" a="1"/>
  <c r="K904" i="5" s="1"/>
  <c r="A904" i="5"/>
  <c r="I903" i="5" a="1"/>
  <c r="I903" i="5" s="1"/>
  <c r="E903" i="5"/>
  <c r="A903" i="5"/>
  <c r="I902" i="5" a="1"/>
  <c r="I902" i="5" s="1"/>
  <c r="E902" i="5"/>
  <c r="A902" i="5"/>
  <c r="I901" i="5" a="1"/>
  <c r="I901" i="5" s="1"/>
  <c r="J901" i="5" s="1" a="1"/>
  <c r="J901" i="5" s="1"/>
  <c r="E901" i="5"/>
  <c r="K901" i="5" s="1" a="1"/>
  <c r="K901" i="5" s="1"/>
  <c r="A901" i="5"/>
  <c r="I900" i="5" a="1"/>
  <c r="I900" i="5" s="1"/>
  <c r="E900" i="5"/>
  <c r="K900" i="5" s="1" a="1"/>
  <c r="K900" i="5" s="1"/>
  <c r="A900" i="5"/>
  <c r="I899" i="5" a="1"/>
  <c r="I899" i="5" s="1"/>
  <c r="E899" i="5"/>
  <c r="K899" i="5" s="1" a="1"/>
  <c r="K899" i="5" s="1"/>
  <c r="A899" i="5"/>
  <c r="I898" i="5" a="1"/>
  <c r="I898" i="5" s="1"/>
  <c r="E898" i="5"/>
  <c r="A898" i="5"/>
  <c r="I897" i="5" a="1"/>
  <c r="I897" i="5" s="1"/>
  <c r="E897" i="5"/>
  <c r="A897" i="5"/>
  <c r="K896" i="5" a="1"/>
  <c r="K896" i="5" s="1"/>
  <c r="J896" i="5" a="1"/>
  <c r="J896" i="5" s="1"/>
  <c r="I896" i="5" a="1"/>
  <c r="I896" i="5" s="1"/>
  <c r="E896" i="5"/>
  <c r="A896" i="5"/>
  <c r="I895" i="5" a="1"/>
  <c r="I895" i="5" s="1"/>
  <c r="E895" i="5"/>
  <c r="A895" i="5"/>
  <c r="I894" i="5" a="1"/>
  <c r="I894" i="5" s="1"/>
  <c r="E894" i="5"/>
  <c r="A894" i="5"/>
  <c r="I893" i="5" a="1"/>
  <c r="I893" i="5" s="1"/>
  <c r="E893" i="5"/>
  <c r="K893" i="5" s="1" a="1"/>
  <c r="K893" i="5" s="1"/>
  <c r="A893" i="5"/>
  <c r="J892" i="5" a="1"/>
  <c r="J892" i="5" s="1"/>
  <c r="I892" i="5" a="1"/>
  <c r="I892" i="5" s="1"/>
  <c r="E892" i="5"/>
  <c r="K892" i="5" s="1" a="1"/>
  <c r="K892" i="5" s="1"/>
  <c r="A892" i="5"/>
  <c r="I891" i="5" a="1"/>
  <c r="I891" i="5" s="1"/>
  <c r="E891" i="5"/>
  <c r="A891" i="5"/>
  <c r="I890" i="5" a="1"/>
  <c r="I890" i="5" s="1"/>
  <c r="E890" i="5"/>
  <c r="K890" i="5" s="1" a="1"/>
  <c r="K890" i="5" s="1"/>
  <c r="A890" i="5"/>
  <c r="I889" i="5" a="1"/>
  <c r="I889" i="5" s="1"/>
  <c r="E889" i="5"/>
  <c r="K889" i="5" s="1" a="1"/>
  <c r="K889" i="5" s="1"/>
  <c r="A889" i="5"/>
  <c r="J888" i="5" a="1"/>
  <c r="J888" i="5" s="1"/>
  <c r="I888" i="5" a="1"/>
  <c r="I888" i="5" s="1"/>
  <c r="E888" i="5"/>
  <c r="K888" i="5" s="1" a="1"/>
  <c r="K888" i="5" s="1"/>
  <c r="A888" i="5"/>
  <c r="I887" i="5" a="1"/>
  <c r="I887" i="5" s="1"/>
  <c r="E887" i="5"/>
  <c r="K887" i="5" s="1" a="1"/>
  <c r="K887" i="5" s="1"/>
  <c r="A887" i="5"/>
  <c r="I886" i="5" a="1"/>
  <c r="I886" i="5" s="1"/>
  <c r="E886" i="5"/>
  <c r="K886" i="5" s="1" a="1"/>
  <c r="K886" i="5" s="1"/>
  <c r="A886" i="5"/>
  <c r="I885" i="5" a="1"/>
  <c r="I885" i="5" s="1"/>
  <c r="E885" i="5"/>
  <c r="K885" i="5" s="1" a="1"/>
  <c r="K885" i="5" s="1"/>
  <c r="A885" i="5"/>
  <c r="I884" i="5" a="1"/>
  <c r="I884" i="5" s="1"/>
  <c r="E884" i="5"/>
  <c r="K884" i="5" s="1" a="1"/>
  <c r="K884" i="5" s="1"/>
  <c r="A884" i="5"/>
  <c r="I883" i="5" a="1"/>
  <c r="I883" i="5" s="1"/>
  <c r="E883" i="5"/>
  <c r="K883" i="5" s="1" a="1"/>
  <c r="K883" i="5" s="1"/>
  <c r="A883" i="5"/>
  <c r="I882" i="5" a="1"/>
  <c r="I882" i="5" s="1"/>
  <c r="E882" i="5"/>
  <c r="K882" i="5" s="1" a="1"/>
  <c r="K882" i="5" s="1"/>
  <c r="A882" i="5"/>
  <c r="I881" i="5" a="1"/>
  <c r="I881" i="5" s="1"/>
  <c r="E881" i="5"/>
  <c r="A881" i="5"/>
  <c r="I880" i="5" a="1"/>
  <c r="I880" i="5" s="1"/>
  <c r="E880" i="5"/>
  <c r="A880" i="5"/>
  <c r="I879" i="5" a="1"/>
  <c r="I879" i="5" s="1"/>
  <c r="E879" i="5"/>
  <c r="K879" i="5" s="1" a="1"/>
  <c r="K879" i="5" s="1"/>
  <c r="A879" i="5"/>
  <c r="I878" i="5" a="1"/>
  <c r="I878" i="5" s="1"/>
  <c r="E878" i="5"/>
  <c r="K878" i="5" s="1" a="1"/>
  <c r="K878" i="5" s="1"/>
  <c r="A878" i="5"/>
  <c r="J877" i="5" a="1"/>
  <c r="J877" i="5" s="1"/>
  <c r="I877" i="5" a="1"/>
  <c r="I877" i="5" s="1"/>
  <c r="E877" i="5"/>
  <c r="A877" i="5"/>
  <c r="I876" i="5" a="1"/>
  <c r="I876" i="5" s="1"/>
  <c r="E876" i="5"/>
  <c r="K876" i="5" s="1" a="1"/>
  <c r="K876" i="5" s="1"/>
  <c r="A876" i="5"/>
  <c r="J875" i="5" a="1"/>
  <c r="J875" i="5" s="1"/>
  <c r="I875" i="5" a="1"/>
  <c r="I875" i="5" s="1"/>
  <c r="E875" i="5"/>
  <c r="K875" i="5" s="1" a="1"/>
  <c r="K875" i="5" s="1"/>
  <c r="A875" i="5"/>
  <c r="I874" i="5" a="1"/>
  <c r="I874" i="5" s="1"/>
  <c r="E874" i="5"/>
  <c r="K874" i="5" s="1" a="1"/>
  <c r="K874" i="5" s="1"/>
  <c r="A874" i="5"/>
  <c r="I873" i="5" a="1"/>
  <c r="I873" i="5" s="1"/>
  <c r="E873" i="5"/>
  <c r="A873" i="5"/>
  <c r="I872" i="5" a="1"/>
  <c r="I872" i="5" s="1"/>
  <c r="E872" i="5"/>
  <c r="K872" i="5" s="1" a="1"/>
  <c r="K872" i="5" s="1"/>
  <c r="A872" i="5"/>
  <c r="I871" i="5" a="1"/>
  <c r="I871" i="5" s="1"/>
  <c r="E871" i="5"/>
  <c r="A871" i="5"/>
  <c r="K870" i="5" a="1"/>
  <c r="K870" i="5" s="1"/>
  <c r="I870" i="5" a="1"/>
  <c r="I870" i="5" s="1"/>
  <c r="E870" i="5"/>
  <c r="A870" i="5"/>
  <c r="J869" i="5" a="1"/>
  <c r="J869" i="5" s="1"/>
  <c r="I869" i="5" a="1"/>
  <c r="I869" i="5" s="1"/>
  <c r="E869" i="5"/>
  <c r="K869" i="5" s="1" a="1"/>
  <c r="K869" i="5" s="1"/>
  <c r="A869" i="5"/>
  <c r="I868" i="5" a="1"/>
  <c r="I868" i="5" s="1"/>
  <c r="E868" i="5"/>
  <c r="A868" i="5"/>
  <c r="I867" i="5" a="1"/>
  <c r="I867" i="5" s="1"/>
  <c r="E867" i="5"/>
  <c r="A867" i="5"/>
  <c r="I866" i="5" a="1"/>
  <c r="I866" i="5" s="1"/>
  <c r="E866" i="5"/>
  <c r="K866" i="5" s="1" a="1"/>
  <c r="K866" i="5" s="1"/>
  <c r="A866" i="5"/>
  <c r="I865" i="5" a="1"/>
  <c r="I865" i="5" s="1"/>
  <c r="E865" i="5"/>
  <c r="A865" i="5"/>
  <c r="I864" i="5" a="1"/>
  <c r="I864" i="5" s="1"/>
  <c r="E864" i="5"/>
  <c r="K864" i="5" s="1" a="1"/>
  <c r="K864" i="5" s="1"/>
  <c r="A864" i="5"/>
  <c r="I863" i="5" a="1"/>
  <c r="I863" i="5" s="1"/>
  <c r="E863" i="5"/>
  <c r="K863" i="5" s="1" a="1"/>
  <c r="K863" i="5" s="1"/>
  <c r="A863" i="5"/>
  <c r="I862" i="5" a="1"/>
  <c r="I862" i="5" s="1"/>
  <c r="E862" i="5"/>
  <c r="K862" i="5" s="1" a="1"/>
  <c r="K862" i="5" s="1"/>
  <c r="A862" i="5"/>
  <c r="I861" i="5" a="1"/>
  <c r="I861" i="5" s="1"/>
  <c r="E861" i="5"/>
  <c r="A861" i="5"/>
  <c r="I860" i="5" a="1"/>
  <c r="I860" i="5" s="1"/>
  <c r="E860" i="5"/>
  <c r="K860" i="5" s="1" a="1"/>
  <c r="K860" i="5" s="1"/>
  <c r="A860" i="5"/>
  <c r="I859" i="5" a="1"/>
  <c r="I859" i="5" s="1"/>
  <c r="E859" i="5"/>
  <c r="K859" i="5" s="1" a="1"/>
  <c r="K859" i="5" s="1"/>
  <c r="A859" i="5"/>
  <c r="K858" i="5" a="1"/>
  <c r="K858" i="5" s="1"/>
  <c r="I858" i="5" a="1"/>
  <c r="I858" i="5" s="1"/>
  <c r="E858" i="5"/>
  <c r="A858" i="5"/>
  <c r="I857" i="5" a="1"/>
  <c r="I857" i="5" s="1"/>
  <c r="E857" i="5"/>
  <c r="K857" i="5" s="1" a="1"/>
  <c r="K857" i="5" s="1"/>
  <c r="A857" i="5"/>
  <c r="I856" i="5" a="1"/>
  <c r="I856" i="5" s="1"/>
  <c r="E856" i="5"/>
  <c r="A856" i="5"/>
  <c r="I855" i="5" a="1"/>
  <c r="I855" i="5" s="1"/>
  <c r="E855" i="5"/>
  <c r="J855" i="5" s="1" a="1"/>
  <c r="J855" i="5" s="1"/>
  <c r="A855" i="5"/>
  <c r="I854" i="5"/>
  <c r="I854" i="5" a="1"/>
  <c r="E854" i="5"/>
  <c r="A854" i="5"/>
  <c r="I853" i="5"/>
  <c r="I853" i="5" a="1"/>
  <c r="E853" i="5"/>
  <c r="K853" i="5" s="1" a="1"/>
  <c r="K853" i="5" s="1"/>
  <c r="A853" i="5"/>
  <c r="I852" i="5"/>
  <c r="J852" i="5" s="1" a="1"/>
  <c r="J852" i="5" s="1"/>
  <c r="I852" i="5" a="1"/>
  <c r="E852" i="5"/>
  <c r="K852" i="5" s="1" a="1"/>
  <c r="K852" i="5" s="1"/>
  <c r="A852" i="5"/>
  <c r="I851" i="5"/>
  <c r="I851" i="5" a="1"/>
  <c r="E851" i="5"/>
  <c r="K851" i="5" s="1" a="1"/>
  <c r="K851" i="5" s="1"/>
  <c r="A851" i="5"/>
  <c r="I850" i="5"/>
  <c r="I850" i="5" a="1"/>
  <c r="E850" i="5"/>
  <c r="A850" i="5"/>
  <c r="I849" i="5" a="1"/>
  <c r="I849" i="5" s="1"/>
  <c r="E849" i="5"/>
  <c r="A849" i="5"/>
  <c r="I848" i="5"/>
  <c r="J848" i="5" s="1" a="1"/>
  <c r="J848" i="5" s="1"/>
  <c r="I848" i="5" a="1"/>
  <c r="E848" i="5"/>
  <c r="K848" i="5" s="1" a="1"/>
  <c r="K848" i="5" s="1"/>
  <c r="A848" i="5"/>
  <c r="I847" i="5" a="1"/>
  <c r="I847" i="5" s="1"/>
  <c r="E847" i="5"/>
  <c r="K847" i="5" s="1" a="1"/>
  <c r="K847" i="5" s="1"/>
  <c r="A847" i="5"/>
  <c r="I846" i="5" a="1"/>
  <c r="I846" i="5" s="1"/>
  <c r="E846" i="5"/>
  <c r="A846" i="5"/>
  <c r="I845" i="5" a="1"/>
  <c r="I845" i="5" s="1"/>
  <c r="E845" i="5"/>
  <c r="A845" i="5"/>
  <c r="I844" i="5"/>
  <c r="I844" i="5" a="1"/>
  <c r="E844" i="5"/>
  <c r="A844" i="5"/>
  <c r="I843" i="5" a="1"/>
  <c r="I843" i="5" s="1"/>
  <c r="E843" i="5"/>
  <c r="K843" i="5" s="1" a="1"/>
  <c r="K843" i="5" s="1"/>
  <c r="A843" i="5"/>
  <c r="I842" i="5" a="1"/>
  <c r="I842" i="5" s="1"/>
  <c r="E842" i="5"/>
  <c r="A842" i="5"/>
  <c r="I841" i="5" a="1"/>
  <c r="I841" i="5" s="1"/>
  <c r="E841" i="5"/>
  <c r="A841" i="5"/>
  <c r="I840" i="5"/>
  <c r="I840" i="5" a="1"/>
  <c r="E840" i="5"/>
  <c r="A840" i="5"/>
  <c r="I839" i="5" a="1"/>
  <c r="I839" i="5" s="1"/>
  <c r="E839" i="5"/>
  <c r="K839" i="5" s="1" a="1"/>
  <c r="K839" i="5" s="1"/>
  <c r="A839" i="5"/>
  <c r="I838" i="5" a="1"/>
  <c r="I838" i="5" s="1"/>
  <c r="E838" i="5"/>
  <c r="A838" i="5"/>
  <c r="I837" i="5" a="1"/>
  <c r="I837" i="5" s="1"/>
  <c r="E837" i="5"/>
  <c r="K837" i="5" s="1" a="1"/>
  <c r="K837" i="5" s="1"/>
  <c r="A837" i="5"/>
  <c r="I836" i="5"/>
  <c r="I836" i="5" a="1"/>
  <c r="E836" i="5"/>
  <c r="A836" i="5"/>
  <c r="I835" i="5" a="1"/>
  <c r="I835" i="5" s="1"/>
  <c r="E835" i="5"/>
  <c r="A835" i="5"/>
  <c r="I834" i="5"/>
  <c r="I834" i="5" a="1"/>
  <c r="E834" i="5"/>
  <c r="A834" i="5"/>
  <c r="I833" i="5" a="1"/>
  <c r="I833" i="5" s="1"/>
  <c r="E833" i="5"/>
  <c r="A833" i="5"/>
  <c r="K832" i="5" a="1"/>
  <c r="K832" i="5" s="1"/>
  <c r="I832" i="5"/>
  <c r="J832" i="5" s="1" a="1"/>
  <c r="J832" i="5" s="1"/>
  <c r="I832" i="5" a="1"/>
  <c r="E832" i="5"/>
  <c r="A832" i="5"/>
  <c r="I831" i="5" a="1"/>
  <c r="I831" i="5" s="1"/>
  <c r="E831" i="5"/>
  <c r="A831" i="5"/>
  <c r="I830" i="5" a="1"/>
  <c r="I830" i="5" s="1"/>
  <c r="E830" i="5"/>
  <c r="A830" i="5"/>
  <c r="I829" i="5" a="1"/>
  <c r="I829" i="5" s="1"/>
  <c r="E829" i="5"/>
  <c r="A829" i="5"/>
  <c r="I828" i="5" a="1"/>
  <c r="I828" i="5" s="1"/>
  <c r="E828" i="5"/>
  <c r="K828" i="5" s="1" a="1"/>
  <c r="K828" i="5" s="1"/>
  <c r="A828" i="5"/>
  <c r="K827" i="5" a="1"/>
  <c r="K827" i="5" s="1"/>
  <c r="I827" i="5"/>
  <c r="I827" i="5" a="1"/>
  <c r="E827" i="5"/>
  <c r="J827" i="5" s="1" a="1"/>
  <c r="J827" i="5" s="1"/>
  <c r="A827" i="5"/>
  <c r="I826" i="5"/>
  <c r="I826" i="5" a="1"/>
  <c r="E826" i="5"/>
  <c r="A826" i="5"/>
  <c r="I825" i="5"/>
  <c r="I825" i="5" a="1"/>
  <c r="E825" i="5"/>
  <c r="A825" i="5"/>
  <c r="I824" i="5" a="1"/>
  <c r="I824" i="5" s="1"/>
  <c r="E824" i="5"/>
  <c r="K824" i="5" s="1" a="1"/>
  <c r="K824" i="5" s="1"/>
  <c r="A824" i="5"/>
  <c r="I823" i="5"/>
  <c r="I823" i="5" a="1"/>
  <c r="E823" i="5"/>
  <c r="A823" i="5"/>
  <c r="I822" i="5" a="1"/>
  <c r="I822" i="5" s="1"/>
  <c r="E822" i="5"/>
  <c r="K822" i="5" s="1" a="1"/>
  <c r="K822" i="5" s="1"/>
  <c r="A822" i="5"/>
  <c r="I821" i="5" a="1"/>
  <c r="I821" i="5" s="1"/>
  <c r="E821" i="5"/>
  <c r="A821" i="5"/>
  <c r="I820" i="5" a="1"/>
  <c r="I820" i="5" s="1"/>
  <c r="E820" i="5"/>
  <c r="A820" i="5"/>
  <c r="K819" i="5" a="1"/>
  <c r="K819" i="5" s="1"/>
  <c r="J819" i="5" a="1"/>
  <c r="J819" i="5" s="1"/>
  <c r="I819" i="5"/>
  <c r="I819" i="5" a="1"/>
  <c r="E819" i="5"/>
  <c r="A819" i="5"/>
  <c r="I818" i="5"/>
  <c r="I818" i="5" a="1"/>
  <c r="E818" i="5"/>
  <c r="J818" i="5" s="1" a="1"/>
  <c r="J818" i="5" s="1"/>
  <c r="A818" i="5"/>
  <c r="I817" i="5" a="1"/>
  <c r="I817" i="5" s="1"/>
  <c r="E817" i="5"/>
  <c r="A817" i="5"/>
  <c r="I816" i="5" a="1"/>
  <c r="I816" i="5" s="1"/>
  <c r="E816" i="5"/>
  <c r="K816" i="5" s="1" a="1"/>
  <c r="K816" i="5" s="1"/>
  <c r="A816" i="5"/>
  <c r="I815" i="5"/>
  <c r="I815" i="5" a="1"/>
  <c r="E815" i="5"/>
  <c r="J815" i="5" s="1" a="1"/>
  <c r="J815" i="5" s="1"/>
  <c r="A815" i="5"/>
  <c r="I814" i="5"/>
  <c r="I814" i="5" a="1"/>
  <c r="E814" i="5"/>
  <c r="A814" i="5"/>
  <c r="I813" i="5"/>
  <c r="I813" i="5" a="1"/>
  <c r="E813" i="5"/>
  <c r="K813" i="5" s="1" a="1"/>
  <c r="K813" i="5" s="1"/>
  <c r="A813" i="5"/>
  <c r="I812" i="5"/>
  <c r="I812" i="5" a="1"/>
  <c r="E812" i="5"/>
  <c r="A812" i="5"/>
  <c r="I811" i="5"/>
  <c r="I811" i="5" a="1"/>
  <c r="E811" i="5"/>
  <c r="A811" i="5"/>
  <c r="I810" i="5"/>
  <c r="I810" i="5" a="1"/>
  <c r="E810" i="5"/>
  <c r="K810" i="5" s="1" a="1"/>
  <c r="K810" i="5" s="1"/>
  <c r="A810" i="5"/>
  <c r="I809" i="5"/>
  <c r="I809" i="5" a="1"/>
  <c r="E809" i="5"/>
  <c r="K809" i="5" s="1" a="1"/>
  <c r="K809" i="5" s="1"/>
  <c r="A809" i="5"/>
  <c r="I808" i="5"/>
  <c r="I808" i="5" a="1"/>
  <c r="E808" i="5"/>
  <c r="K808" i="5" s="1" a="1"/>
  <c r="K808" i="5" s="1"/>
  <c r="A808" i="5"/>
  <c r="I807" i="5"/>
  <c r="I807" i="5" a="1"/>
  <c r="E807" i="5"/>
  <c r="A807" i="5"/>
  <c r="I806" i="5"/>
  <c r="I806" i="5" a="1"/>
  <c r="E806" i="5"/>
  <c r="K806" i="5" s="1" a="1"/>
  <c r="K806" i="5" s="1"/>
  <c r="A806" i="5"/>
  <c r="I805" i="5"/>
  <c r="I805" i="5" a="1"/>
  <c r="E805" i="5"/>
  <c r="K805" i="5" s="1" a="1"/>
  <c r="K805" i="5" s="1"/>
  <c r="A805" i="5"/>
  <c r="I804" i="5"/>
  <c r="I804" i="5" a="1"/>
  <c r="E804" i="5"/>
  <c r="A804" i="5"/>
  <c r="I803" i="5"/>
  <c r="I803" i="5" a="1"/>
  <c r="E803" i="5"/>
  <c r="A803" i="5"/>
  <c r="J802" i="5" a="1"/>
  <c r="J802" i="5" s="1"/>
  <c r="I802" i="5"/>
  <c r="I802" i="5" a="1"/>
  <c r="E802" i="5"/>
  <c r="K802" i="5" s="1" a="1"/>
  <c r="K802" i="5" s="1"/>
  <c r="A802" i="5"/>
  <c r="I801" i="5"/>
  <c r="I801" i="5" a="1"/>
  <c r="E801" i="5"/>
  <c r="K801" i="5" s="1" a="1"/>
  <c r="K801" i="5" s="1"/>
  <c r="A801" i="5"/>
  <c r="I800" i="5"/>
  <c r="I800" i="5" a="1"/>
  <c r="E800" i="5"/>
  <c r="K800" i="5" s="1" a="1"/>
  <c r="K800" i="5" s="1"/>
  <c r="A800" i="5"/>
  <c r="I799" i="5"/>
  <c r="I799" i="5" a="1"/>
  <c r="E799" i="5"/>
  <c r="J799" i="5" s="1" a="1"/>
  <c r="J799" i="5" s="1"/>
  <c r="A799" i="5"/>
  <c r="I798" i="5"/>
  <c r="I798" i="5" a="1"/>
  <c r="E798" i="5"/>
  <c r="K798" i="5" s="1" a="1"/>
  <c r="K798" i="5" s="1"/>
  <c r="A798" i="5"/>
  <c r="I797" i="5" a="1"/>
  <c r="I797" i="5" s="1"/>
  <c r="E797" i="5"/>
  <c r="A797" i="5"/>
  <c r="I796" i="5"/>
  <c r="J796" i="5" s="1" a="1"/>
  <c r="J796" i="5" s="1"/>
  <c r="I796" i="5" a="1"/>
  <c r="E796" i="5"/>
  <c r="A796" i="5"/>
  <c r="I795" i="5" a="1"/>
  <c r="I795" i="5" s="1"/>
  <c r="E795" i="5"/>
  <c r="A795" i="5"/>
  <c r="I794" i="5"/>
  <c r="I794" i="5" a="1"/>
  <c r="E794" i="5"/>
  <c r="K794" i="5" s="1" a="1"/>
  <c r="K794" i="5" s="1"/>
  <c r="A794" i="5"/>
  <c r="I793" i="5" a="1"/>
  <c r="I793" i="5" s="1"/>
  <c r="E793" i="5"/>
  <c r="K793" i="5" s="1" a="1"/>
  <c r="K793" i="5" s="1"/>
  <c r="A793" i="5"/>
  <c r="I792" i="5" a="1"/>
  <c r="I792" i="5" s="1"/>
  <c r="E792" i="5"/>
  <c r="A792" i="5"/>
  <c r="I791" i="5"/>
  <c r="I791" i="5" a="1"/>
  <c r="E791" i="5"/>
  <c r="J791" i="5" s="1" a="1"/>
  <c r="J791" i="5" s="1"/>
  <c r="A791" i="5"/>
  <c r="I790" i="5"/>
  <c r="I790" i="5" a="1"/>
  <c r="E790" i="5"/>
  <c r="K790" i="5" s="1" a="1"/>
  <c r="K790" i="5" s="1"/>
  <c r="A790" i="5"/>
  <c r="I789" i="5" a="1"/>
  <c r="I789" i="5" s="1"/>
  <c r="E789" i="5"/>
  <c r="A789" i="5"/>
  <c r="I788" i="5" a="1"/>
  <c r="I788" i="5" s="1"/>
  <c r="E788" i="5"/>
  <c r="A788" i="5"/>
  <c r="I787" i="5" a="1"/>
  <c r="I787" i="5" s="1"/>
  <c r="E787" i="5"/>
  <c r="A787" i="5"/>
  <c r="I786" i="5"/>
  <c r="I786" i="5" a="1"/>
  <c r="E786" i="5"/>
  <c r="A786" i="5"/>
  <c r="I785" i="5" a="1"/>
  <c r="I785" i="5" s="1"/>
  <c r="E785" i="5"/>
  <c r="J785" i="5" s="1" a="1"/>
  <c r="J785" i="5" s="1"/>
  <c r="A785" i="5"/>
  <c r="I784" i="5" a="1"/>
  <c r="I784" i="5" s="1"/>
  <c r="E784" i="5"/>
  <c r="K784" i="5" s="1" a="1"/>
  <c r="K784" i="5" s="1"/>
  <c r="A784" i="5"/>
  <c r="I783" i="5"/>
  <c r="J783" i="5" s="1" a="1"/>
  <c r="J783" i="5" s="1"/>
  <c r="I783" i="5" a="1"/>
  <c r="E783" i="5"/>
  <c r="A783" i="5"/>
  <c r="I782" i="5"/>
  <c r="I782" i="5" a="1"/>
  <c r="E782" i="5"/>
  <c r="K782" i="5" s="1" a="1"/>
  <c r="K782" i="5" s="1"/>
  <c r="A782" i="5"/>
  <c r="I781" i="5" a="1"/>
  <c r="I781" i="5" s="1"/>
  <c r="J781" i="5" s="1" a="1"/>
  <c r="J781" i="5" s="1"/>
  <c r="E781" i="5"/>
  <c r="A781" i="5"/>
  <c r="I780" i="5"/>
  <c r="I780" i="5" a="1"/>
  <c r="E780" i="5"/>
  <c r="A780" i="5"/>
  <c r="I779" i="5" a="1"/>
  <c r="I779" i="5" s="1"/>
  <c r="E779" i="5"/>
  <c r="A779" i="5"/>
  <c r="I778" i="5"/>
  <c r="I778" i="5" a="1"/>
  <c r="E778" i="5"/>
  <c r="K778" i="5" s="1" a="1"/>
  <c r="K778" i="5" s="1"/>
  <c r="A778" i="5"/>
  <c r="I777" i="5" a="1"/>
  <c r="I777" i="5" s="1"/>
  <c r="E777" i="5"/>
  <c r="A777" i="5"/>
  <c r="I776" i="5" a="1"/>
  <c r="I776" i="5" s="1"/>
  <c r="E776" i="5"/>
  <c r="A776" i="5"/>
  <c r="I775" i="5"/>
  <c r="I775" i="5" a="1"/>
  <c r="E775" i="5"/>
  <c r="A775" i="5"/>
  <c r="I774" i="5"/>
  <c r="J774" i="5" s="1" a="1"/>
  <c r="J774" i="5" s="1"/>
  <c r="I774" i="5" a="1"/>
  <c r="E774" i="5"/>
  <c r="A774" i="5"/>
  <c r="I773" i="5" a="1"/>
  <c r="I773" i="5" s="1"/>
  <c r="E773" i="5"/>
  <c r="A773" i="5"/>
  <c r="I772" i="5" a="1"/>
  <c r="I772" i="5" s="1"/>
  <c r="E772" i="5"/>
  <c r="A772" i="5"/>
  <c r="I771" i="5" a="1"/>
  <c r="I771" i="5" s="1"/>
  <c r="E771" i="5"/>
  <c r="A771" i="5"/>
  <c r="I770" i="5"/>
  <c r="I770" i="5" a="1"/>
  <c r="E770" i="5"/>
  <c r="K770" i="5" s="1" a="1"/>
  <c r="K770" i="5" s="1"/>
  <c r="A770" i="5"/>
  <c r="I769" i="5" a="1"/>
  <c r="I769" i="5" s="1"/>
  <c r="E769" i="5"/>
  <c r="A769" i="5"/>
  <c r="I768" i="5"/>
  <c r="I768" i="5" a="1"/>
  <c r="E768" i="5"/>
  <c r="A768" i="5"/>
  <c r="I767" i="5" a="1"/>
  <c r="I767" i="5" s="1"/>
  <c r="E767" i="5"/>
  <c r="K767" i="5" s="1" a="1"/>
  <c r="K767" i="5" s="1"/>
  <c r="A767" i="5"/>
  <c r="I766" i="5"/>
  <c r="I766" i="5" a="1"/>
  <c r="E766" i="5"/>
  <c r="K766" i="5" s="1" a="1"/>
  <c r="K766" i="5" s="1"/>
  <c r="A766" i="5"/>
  <c r="I765" i="5"/>
  <c r="I765" i="5" a="1"/>
  <c r="E765" i="5"/>
  <c r="K765" i="5" s="1" a="1"/>
  <c r="K765" i="5" s="1"/>
  <c r="A765" i="5"/>
  <c r="I764" i="5"/>
  <c r="I764" i="5" a="1"/>
  <c r="E764" i="5"/>
  <c r="K764" i="5" s="1" a="1"/>
  <c r="K764" i="5" s="1"/>
  <c r="A764" i="5"/>
  <c r="I763" i="5" a="1"/>
  <c r="I763" i="5" s="1"/>
  <c r="E763" i="5"/>
  <c r="A763" i="5"/>
  <c r="I762" i="5"/>
  <c r="I762" i="5" a="1"/>
  <c r="E762" i="5"/>
  <c r="K762" i="5" s="1" a="1"/>
  <c r="K762" i="5" s="1"/>
  <c r="A762" i="5"/>
  <c r="I761" i="5"/>
  <c r="I761" i="5" a="1"/>
  <c r="E761" i="5"/>
  <c r="A761" i="5"/>
  <c r="I760" i="5"/>
  <c r="I760" i="5" a="1"/>
  <c r="E760" i="5"/>
  <c r="A760" i="5"/>
  <c r="I759" i="5" a="1"/>
  <c r="I759" i="5" s="1"/>
  <c r="E759" i="5"/>
  <c r="K759" i="5" s="1" a="1"/>
  <c r="K759" i="5" s="1"/>
  <c r="A759" i="5"/>
  <c r="K758" i="5" a="1"/>
  <c r="K758" i="5" s="1"/>
  <c r="J758" i="5" a="1"/>
  <c r="J758" i="5" s="1"/>
  <c r="I758" i="5"/>
  <c r="I758" i="5" a="1"/>
  <c r="E758" i="5"/>
  <c r="A758" i="5"/>
  <c r="I757" i="5" a="1"/>
  <c r="I757" i="5" s="1"/>
  <c r="E757" i="5"/>
  <c r="A757" i="5"/>
  <c r="I756" i="5"/>
  <c r="I756" i="5" a="1"/>
  <c r="E756" i="5"/>
  <c r="A756" i="5"/>
  <c r="I755" i="5" a="1"/>
  <c r="I755" i="5" s="1"/>
  <c r="E755" i="5"/>
  <c r="K755" i="5" s="1" a="1"/>
  <c r="K755" i="5" s="1"/>
  <c r="A755" i="5"/>
  <c r="K754" i="5" a="1"/>
  <c r="K754" i="5" s="1"/>
  <c r="J754" i="5" a="1"/>
  <c r="J754" i="5" s="1"/>
  <c r="I754" i="5"/>
  <c r="I754" i="5" a="1"/>
  <c r="E754" i="5"/>
  <c r="A754" i="5"/>
  <c r="K753" i="5" a="1"/>
  <c r="K753" i="5" s="1"/>
  <c r="I753" i="5"/>
  <c r="J753" i="5" s="1" a="1"/>
  <c r="J753" i="5" s="1"/>
  <c r="I753" i="5" a="1"/>
  <c r="E753" i="5"/>
  <c r="A753" i="5"/>
  <c r="I752" i="5"/>
  <c r="I752" i="5" a="1"/>
  <c r="E752" i="5"/>
  <c r="A752" i="5"/>
  <c r="I751" i="5"/>
  <c r="J751" i="5" s="1" a="1"/>
  <c r="J751" i="5" s="1"/>
  <c r="I751" i="5" a="1"/>
  <c r="E751" i="5"/>
  <c r="A751" i="5"/>
  <c r="I750" i="5"/>
  <c r="I750" i="5" a="1"/>
  <c r="E750" i="5"/>
  <c r="A750" i="5"/>
  <c r="I749" i="5"/>
  <c r="J749" i="5" s="1" a="1"/>
  <c r="J749" i="5" s="1"/>
  <c r="I749" i="5" a="1"/>
  <c r="E749" i="5"/>
  <c r="K749" i="5" s="1" a="1"/>
  <c r="K749" i="5" s="1"/>
  <c r="A749" i="5"/>
  <c r="I748" i="5"/>
  <c r="I748" i="5" a="1"/>
  <c r="E748" i="5"/>
  <c r="J748" i="5" s="1" a="1"/>
  <c r="J748" i="5" s="1"/>
  <c r="A748" i="5"/>
  <c r="I747" i="5"/>
  <c r="J747" i="5" s="1" a="1"/>
  <c r="J747" i="5" s="1"/>
  <c r="I747" i="5" a="1"/>
  <c r="E747" i="5"/>
  <c r="A747" i="5"/>
  <c r="I746" i="5"/>
  <c r="I746" i="5" a="1"/>
  <c r="E746" i="5"/>
  <c r="A746" i="5"/>
  <c r="I745" i="5"/>
  <c r="I745" i="5" a="1"/>
  <c r="E745" i="5"/>
  <c r="K745" i="5" s="1" a="1"/>
  <c r="K745" i="5" s="1"/>
  <c r="A745" i="5"/>
  <c r="I744" i="5"/>
  <c r="I744" i="5" a="1"/>
  <c r="E744" i="5"/>
  <c r="A744" i="5"/>
  <c r="I743" i="5"/>
  <c r="I743" i="5" a="1"/>
  <c r="E743" i="5"/>
  <c r="A743" i="5"/>
  <c r="I742" i="5"/>
  <c r="I742" i="5" a="1"/>
  <c r="E742" i="5"/>
  <c r="A742" i="5"/>
  <c r="I741" i="5"/>
  <c r="I741" i="5" a="1"/>
  <c r="E741" i="5"/>
  <c r="K741" i="5" s="1" a="1"/>
  <c r="K741" i="5" s="1"/>
  <c r="A741" i="5"/>
  <c r="I740" i="5"/>
  <c r="I740" i="5" a="1"/>
  <c r="E740" i="5"/>
  <c r="J740" i="5" s="1" a="1"/>
  <c r="J740" i="5" s="1"/>
  <c r="A740" i="5"/>
  <c r="I739" i="5"/>
  <c r="I739" i="5" a="1"/>
  <c r="E739" i="5"/>
  <c r="A739" i="5"/>
  <c r="J738" i="5" a="1"/>
  <c r="J738" i="5" s="1"/>
  <c r="I738" i="5"/>
  <c r="I738" i="5" a="1"/>
  <c r="E738" i="5"/>
  <c r="K738" i="5" s="1" a="1"/>
  <c r="K738" i="5" s="1"/>
  <c r="A738" i="5"/>
  <c r="I737" i="5"/>
  <c r="I737" i="5" a="1"/>
  <c r="E737" i="5"/>
  <c r="A737" i="5"/>
  <c r="I736" i="5"/>
  <c r="I736" i="5" a="1"/>
  <c r="E736" i="5"/>
  <c r="A736" i="5"/>
  <c r="I735" i="5"/>
  <c r="I735" i="5" a="1"/>
  <c r="E735" i="5"/>
  <c r="A735" i="5"/>
  <c r="I734" i="5"/>
  <c r="J734" i="5" s="1" a="1"/>
  <c r="J734" i="5" s="1"/>
  <c r="I734" i="5" a="1"/>
  <c r="E734" i="5"/>
  <c r="A734" i="5"/>
  <c r="I733" i="5"/>
  <c r="I733" i="5" a="1"/>
  <c r="E733" i="5"/>
  <c r="K733" i="5" s="1" a="1"/>
  <c r="K733" i="5" s="1"/>
  <c r="A733" i="5"/>
  <c r="J732" i="5" a="1"/>
  <c r="J732" i="5" s="1"/>
  <c r="I732" i="5"/>
  <c r="I732" i="5" a="1"/>
  <c r="E732" i="5"/>
  <c r="A732" i="5"/>
  <c r="I731" i="5"/>
  <c r="I731" i="5" a="1"/>
  <c r="E731" i="5"/>
  <c r="A731" i="5"/>
  <c r="I730" i="5"/>
  <c r="I730" i="5" a="1"/>
  <c r="E730" i="5"/>
  <c r="K730" i="5" s="1" a="1"/>
  <c r="K730" i="5" s="1"/>
  <c r="A730" i="5"/>
  <c r="I729" i="5"/>
  <c r="I729" i="5" a="1"/>
  <c r="E729" i="5"/>
  <c r="K729" i="5" s="1" a="1"/>
  <c r="K729" i="5" s="1"/>
  <c r="A729" i="5"/>
  <c r="I728" i="5"/>
  <c r="I728" i="5" a="1"/>
  <c r="E728" i="5"/>
  <c r="A728" i="5"/>
  <c r="I727" i="5"/>
  <c r="J727" i="5" s="1" a="1"/>
  <c r="J727" i="5" s="1"/>
  <c r="I727" i="5" a="1"/>
  <c r="E727" i="5"/>
  <c r="A727" i="5"/>
  <c r="I726" i="5"/>
  <c r="I726" i="5" a="1"/>
  <c r="E726" i="5"/>
  <c r="J726" i="5" s="1" a="1"/>
  <c r="J726" i="5" s="1"/>
  <c r="A726" i="5"/>
  <c r="I725" i="5"/>
  <c r="J725" i="5" s="1" a="1"/>
  <c r="J725" i="5" s="1"/>
  <c r="I725" i="5" a="1"/>
  <c r="E725" i="5"/>
  <c r="K725" i="5" s="1" a="1"/>
  <c r="K725" i="5" s="1"/>
  <c r="A725" i="5"/>
  <c r="I724" i="5"/>
  <c r="I724" i="5" a="1"/>
  <c r="E724" i="5"/>
  <c r="J724" i="5" s="1" a="1"/>
  <c r="J724" i="5" s="1"/>
  <c r="A724" i="5"/>
  <c r="I723" i="5"/>
  <c r="J723" i="5" s="1" a="1"/>
  <c r="J723" i="5" s="1"/>
  <c r="I723" i="5" a="1"/>
  <c r="E723" i="5"/>
  <c r="A723" i="5"/>
  <c r="I722" i="5"/>
  <c r="I722" i="5" a="1"/>
  <c r="E722" i="5"/>
  <c r="K722" i="5" s="1" a="1"/>
  <c r="K722" i="5" s="1"/>
  <c r="A722" i="5"/>
  <c r="I721" i="5"/>
  <c r="I721" i="5" a="1"/>
  <c r="E721" i="5"/>
  <c r="K721" i="5" s="1" a="1"/>
  <c r="K721" i="5" s="1"/>
  <c r="A721" i="5"/>
  <c r="I720" i="5" a="1"/>
  <c r="I720" i="5" s="1"/>
  <c r="E720" i="5"/>
  <c r="K720" i="5" s="1" a="1"/>
  <c r="K720" i="5" s="1"/>
  <c r="A720" i="5"/>
  <c r="I719" i="5"/>
  <c r="J719" i="5" s="1" a="1"/>
  <c r="J719" i="5" s="1"/>
  <c r="I719" i="5" a="1"/>
  <c r="E719" i="5"/>
  <c r="A719" i="5"/>
  <c r="I718" i="5"/>
  <c r="I718" i="5" a="1"/>
  <c r="E718" i="5"/>
  <c r="A718" i="5"/>
  <c r="I717" i="5"/>
  <c r="I717" i="5" a="1"/>
  <c r="E717" i="5"/>
  <c r="K717" i="5" s="1" a="1"/>
  <c r="K717" i="5" s="1"/>
  <c r="A717" i="5"/>
  <c r="I716" i="5" a="1"/>
  <c r="I716" i="5" s="1"/>
  <c r="E716" i="5"/>
  <c r="A716" i="5"/>
  <c r="I715" i="5" a="1"/>
  <c r="I715" i="5" s="1"/>
  <c r="E715" i="5"/>
  <c r="A715" i="5"/>
  <c r="I714" i="5" a="1"/>
  <c r="I714" i="5" s="1"/>
  <c r="E714" i="5"/>
  <c r="A714" i="5"/>
  <c r="I713" i="5"/>
  <c r="I713" i="5" a="1"/>
  <c r="E713" i="5"/>
  <c r="K713" i="5" s="1" a="1"/>
  <c r="K713" i="5" s="1"/>
  <c r="A713" i="5"/>
  <c r="I712" i="5" a="1"/>
  <c r="I712" i="5" s="1"/>
  <c r="E712" i="5"/>
  <c r="A712" i="5"/>
  <c r="I711" i="5"/>
  <c r="I711" i="5" a="1"/>
  <c r="E711" i="5"/>
  <c r="A711" i="5"/>
  <c r="I710" i="5"/>
  <c r="J710" i="5" s="1" a="1"/>
  <c r="J710" i="5" s="1"/>
  <c r="I710" i="5" a="1"/>
  <c r="E710" i="5"/>
  <c r="A710" i="5"/>
  <c r="I709" i="5"/>
  <c r="I709" i="5" a="1"/>
  <c r="E709" i="5"/>
  <c r="K709" i="5" s="1" a="1"/>
  <c r="K709" i="5" s="1"/>
  <c r="A709" i="5"/>
  <c r="J708" i="5" a="1"/>
  <c r="J708" i="5" s="1"/>
  <c r="I708" i="5" a="1"/>
  <c r="I708" i="5" s="1"/>
  <c r="E708" i="5"/>
  <c r="A708" i="5"/>
  <c r="I707" i="5"/>
  <c r="I707" i="5" a="1"/>
  <c r="E707" i="5"/>
  <c r="K707" i="5" s="1" a="1"/>
  <c r="K707" i="5" s="1"/>
  <c r="A707" i="5"/>
  <c r="J706" i="5" a="1"/>
  <c r="J706" i="5" s="1"/>
  <c r="I706" i="5" a="1"/>
  <c r="I706" i="5" s="1"/>
  <c r="E706" i="5"/>
  <c r="A706" i="5"/>
  <c r="I705" i="5"/>
  <c r="I705" i="5" a="1"/>
  <c r="E705" i="5"/>
  <c r="K705" i="5" s="1" a="1"/>
  <c r="K705" i="5" s="1"/>
  <c r="A705" i="5"/>
  <c r="I704" i="5" a="1"/>
  <c r="I704" i="5" s="1"/>
  <c r="E704" i="5"/>
  <c r="A704" i="5"/>
  <c r="I703" i="5"/>
  <c r="I703" i="5" a="1"/>
  <c r="E703" i="5"/>
  <c r="A703" i="5"/>
  <c r="J702" i="5" a="1"/>
  <c r="J702" i="5" s="1"/>
  <c r="I702" i="5"/>
  <c r="I702" i="5" a="1"/>
  <c r="E702" i="5"/>
  <c r="A702" i="5"/>
  <c r="I701" i="5"/>
  <c r="I701" i="5" a="1"/>
  <c r="E701" i="5"/>
  <c r="K701" i="5" s="1" a="1"/>
  <c r="K701" i="5" s="1"/>
  <c r="A701" i="5"/>
  <c r="J700" i="5" a="1"/>
  <c r="J700" i="5" s="1"/>
  <c r="I700" i="5" a="1"/>
  <c r="I700" i="5" s="1"/>
  <c r="E700" i="5"/>
  <c r="A700" i="5"/>
  <c r="I699" i="5" a="1"/>
  <c r="I699" i="5" s="1"/>
  <c r="E699" i="5"/>
  <c r="A699" i="5"/>
  <c r="I698" i="5" a="1"/>
  <c r="I698" i="5" s="1"/>
  <c r="E698" i="5"/>
  <c r="J698" i="5" s="1" a="1"/>
  <c r="J698" i="5" s="1"/>
  <c r="A698" i="5"/>
  <c r="I697" i="5"/>
  <c r="I697" i="5" a="1"/>
  <c r="E697" i="5"/>
  <c r="K697" i="5" s="1" a="1"/>
  <c r="K697" i="5" s="1"/>
  <c r="A697" i="5"/>
  <c r="I696" i="5" a="1"/>
  <c r="I696" i="5" s="1"/>
  <c r="E696" i="5"/>
  <c r="A696" i="5"/>
  <c r="I695" i="5"/>
  <c r="I695" i="5" a="1"/>
  <c r="E695" i="5"/>
  <c r="A695" i="5"/>
  <c r="I694" i="5"/>
  <c r="I694" i="5" a="1"/>
  <c r="E694" i="5"/>
  <c r="J694" i="5" s="1" a="1"/>
  <c r="J694" i="5" s="1"/>
  <c r="A694" i="5"/>
  <c r="I693" i="5"/>
  <c r="I693" i="5" a="1"/>
  <c r="E693" i="5"/>
  <c r="K693" i="5" s="1" a="1"/>
  <c r="K693" i="5" s="1"/>
  <c r="A693" i="5"/>
  <c r="I692" i="5" a="1"/>
  <c r="I692" i="5" s="1"/>
  <c r="E692" i="5"/>
  <c r="J692" i="5" s="1" a="1"/>
  <c r="J692" i="5" s="1"/>
  <c r="A692" i="5"/>
  <c r="I691" i="5"/>
  <c r="I691" i="5" a="1"/>
  <c r="E691" i="5"/>
  <c r="K691" i="5" s="1" a="1"/>
  <c r="K691" i="5" s="1"/>
  <c r="A691" i="5"/>
  <c r="I690" i="5" a="1"/>
  <c r="I690" i="5" s="1"/>
  <c r="E690" i="5"/>
  <c r="J690" i="5" s="1" a="1"/>
  <c r="J690" i="5" s="1"/>
  <c r="A690" i="5"/>
  <c r="I689" i="5"/>
  <c r="I689" i="5" a="1"/>
  <c r="E689" i="5"/>
  <c r="K689" i="5" s="1" a="1"/>
  <c r="K689" i="5" s="1"/>
  <c r="A689" i="5"/>
  <c r="I688" i="5" a="1"/>
  <c r="I688" i="5" s="1"/>
  <c r="E688" i="5"/>
  <c r="K688" i="5" s="1" a="1"/>
  <c r="K688" i="5" s="1"/>
  <c r="A688" i="5"/>
  <c r="I687" i="5"/>
  <c r="I687" i="5" a="1"/>
  <c r="E687" i="5"/>
  <c r="K687" i="5" s="1" a="1"/>
  <c r="K687" i="5" s="1"/>
  <c r="A687" i="5"/>
  <c r="I686" i="5" a="1"/>
  <c r="I686" i="5" s="1"/>
  <c r="E686" i="5"/>
  <c r="A686" i="5"/>
  <c r="I685" i="5"/>
  <c r="I685" i="5" a="1"/>
  <c r="E685" i="5"/>
  <c r="K685" i="5" s="1" a="1"/>
  <c r="K685" i="5" s="1"/>
  <c r="A685" i="5"/>
  <c r="I684" i="5" a="1"/>
  <c r="I684" i="5" s="1"/>
  <c r="E684" i="5"/>
  <c r="A684" i="5"/>
  <c r="I683" i="5" a="1"/>
  <c r="I683" i="5" s="1"/>
  <c r="E683" i="5"/>
  <c r="A683" i="5"/>
  <c r="I682" i="5" a="1"/>
  <c r="I682" i="5" s="1"/>
  <c r="E682" i="5"/>
  <c r="A682" i="5"/>
  <c r="I681" i="5"/>
  <c r="I681" i="5" a="1"/>
  <c r="E681" i="5"/>
  <c r="A681" i="5"/>
  <c r="I680" i="5" a="1"/>
  <c r="I680" i="5" s="1"/>
  <c r="E680" i="5"/>
  <c r="K680" i="5" s="1" a="1"/>
  <c r="K680" i="5" s="1"/>
  <c r="A680" i="5"/>
  <c r="I679" i="5"/>
  <c r="I679" i="5" a="1"/>
  <c r="E679" i="5"/>
  <c r="A679" i="5"/>
  <c r="I678" i="5" a="1"/>
  <c r="I678" i="5" s="1"/>
  <c r="E678" i="5"/>
  <c r="A678" i="5"/>
  <c r="I677" i="5"/>
  <c r="I677" i="5" a="1"/>
  <c r="E677" i="5"/>
  <c r="A677" i="5"/>
  <c r="I676" i="5" a="1"/>
  <c r="I676" i="5" s="1"/>
  <c r="E676" i="5"/>
  <c r="A676" i="5"/>
  <c r="I675" i="5"/>
  <c r="I675" i="5" a="1"/>
  <c r="E675" i="5"/>
  <c r="A675" i="5"/>
  <c r="I674" i="5" a="1"/>
  <c r="I674" i="5" s="1"/>
  <c r="E674" i="5"/>
  <c r="A674" i="5"/>
  <c r="I673" i="5"/>
  <c r="I673" i="5" a="1"/>
  <c r="E673" i="5"/>
  <c r="J673" i="5" s="1" a="1"/>
  <c r="J673" i="5" s="1"/>
  <c r="A673" i="5"/>
  <c r="I672" i="5" a="1"/>
  <c r="I672" i="5" s="1"/>
  <c r="E672" i="5"/>
  <c r="K672" i="5" s="1" a="1"/>
  <c r="K672" i="5" s="1"/>
  <c r="A672" i="5"/>
  <c r="I671" i="5"/>
  <c r="I671" i="5" a="1"/>
  <c r="E671" i="5"/>
  <c r="A671" i="5"/>
  <c r="I670" i="5" a="1"/>
  <c r="I670" i="5" s="1"/>
  <c r="J670" i="5" s="1" a="1"/>
  <c r="J670" i="5" s="1"/>
  <c r="E670" i="5"/>
  <c r="A670" i="5"/>
  <c r="I669" i="5"/>
  <c r="I669" i="5" a="1"/>
  <c r="E669" i="5"/>
  <c r="A669" i="5"/>
  <c r="I668" i="5" a="1"/>
  <c r="I668" i="5" s="1"/>
  <c r="E668" i="5"/>
  <c r="A668" i="5"/>
  <c r="I667" i="5" a="1"/>
  <c r="I667" i="5" s="1"/>
  <c r="E667" i="5"/>
  <c r="A667" i="5"/>
  <c r="I666" i="5" a="1"/>
  <c r="I666" i="5" s="1"/>
  <c r="E666" i="5"/>
  <c r="A666" i="5"/>
  <c r="I665" i="5"/>
  <c r="J665" i="5" s="1" a="1"/>
  <c r="J665" i="5" s="1"/>
  <c r="I665" i="5" a="1"/>
  <c r="E665" i="5"/>
  <c r="K665" i="5" s="1" a="1"/>
  <c r="K665" i="5" s="1"/>
  <c r="A665" i="5"/>
  <c r="I664" i="5" a="1"/>
  <c r="I664" i="5" s="1"/>
  <c r="E664" i="5"/>
  <c r="A664" i="5"/>
  <c r="I663" i="5"/>
  <c r="I663" i="5" a="1"/>
  <c r="E663" i="5"/>
  <c r="K663" i="5" s="1" a="1"/>
  <c r="K663" i="5" s="1"/>
  <c r="A663" i="5"/>
  <c r="I662" i="5"/>
  <c r="I662" i="5" a="1"/>
  <c r="E662" i="5"/>
  <c r="A662" i="5"/>
  <c r="I661" i="5"/>
  <c r="I661" i="5" a="1"/>
  <c r="E661" i="5"/>
  <c r="K661" i="5" s="1" a="1"/>
  <c r="K661" i="5" s="1"/>
  <c r="A661" i="5"/>
  <c r="I660" i="5" a="1"/>
  <c r="I660" i="5" s="1"/>
  <c r="E660" i="5"/>
  <c r="J660" i="5" s="1" a="1"/>
  <c r="J660" i="5" s="1"/>
  <c r="A660" i="5"/>
  <c r="I659" i="5" a="1"/>
  <c r="I659" i="5" s="1"/>
  <c r="E659" i="5"/>
  <c r="A659" i="5"/>
  <c r="I658" i="5" a="1"/>
  <c r="I658" i="5" s="1"/>
  <c r="E658" i="5"/>
  <c r="J658" i="5" s="1" a="1"/>
  <c r="J658" i="5" s="1"/>
  <c r="A658" i="5"/>
  <c r="I657" i="5"/>
  <c r="I657" i="5" a="1"/>
  <c r="E657" i="5"/>
  <c r="K657" i="5" s="1" a="1"/>
  <c r="K657" i="5" s="1"/>
  <c r="A657" i="5"/>
  <c r="I656" i="5" a="1"/>
  <c r="I656" i="5" s="1"/>
  <c r="E656" i="5"/>
  <c r="K656" i="5" s="1" a="1"/>
  <c r="K656" i="5" s="1"/>
  <c r="A656" i="5"/>
  <c r="I655" i="5" a="1"/>
  <c r="I655" i="5" s="1"/>
  <c r="E655" i="5"/>
  <c r="A655" i="5"/>
  <c r="K654" i="5" a="1"/>
  <c r="K654" i="5" s="1"/>
  <c r="I654" i="5" a="1"/>
  <c r="I654" i="5" s="1"/>
  <c r="E654" i="5"/>
  <c r="A654" i="5"/>
  <c r="I653" i="5" a="1"/>
  <c r="I653" i="5" s="1"/>
  <c r="E653" i="5"/>
  <c r="A653" i="5"/>
  <c r="I652" i="5" a="1"/>
  <c r="I652" i="5" s="1"/>
  <c r="J652" i="5" s="1" a="1"/>
  <c r="J652" i="5" s="1"/>
  <c r="E652" i="5"/>
  <c r="A652" i="5"/>
  <c r="I651" i="5" a="1"/>
  <c r="I651" i="5" s="1"/>
  <c r="E651" i="5"/>
  <c r="J651" i="5" s="1" a="1"/>
  <c r="J651" i="5" s="1"/>
  <c r="A651" i="5"/>
  <c r="I650" i="5" a="1"/>
  <c r="I650" i="5" s="1"/>
  <c r="E650" i="5"/>
  <c r="J650" i="5" s="1" a="1"/>
  <c r="J650" i="5" s="1"/>
  <c r="A650" i="5"/>
  <c r="I649" i="5"/>
  <c r="I649" i="5" a="1"/>
  <c r="E649" i="5"/>
  <c r="K649" i="5" s="1" a="1"/>
  <c r="K649" i="5" s="1"/>
  <c r="A649" i="5"/>
  <c r="I648" i="5"/>
  <c r="I648" i="5" a="1"/>
  <c r="E648" i="5"/>
  <c r="A648" i="5"/>
  <c r="I647" i="5" a="1"/>
  <c r="I647" i="5" s="1"/>
  <c r="E647" i="5"/>
  <c r="A647" i="5"/>
  <c r="K646" i="5" a="1"/>
  <c r="K646" i="5" s="1"/>
  <c r="I646" i="5" a="1"/>
  <c r="I646" i="5" s="1"/>
  <c r="E646" i="5"/>
  <c r="J646" i="5" s="1" a="1"/>
  <c r="J646" i="5" s="1"/>
  <c r="A646" i="5"/>
  <c r="I645" i="5" a="1"/>
  <c r="I645" i="5" s="1"/>
  <c r="E645" i="5"/>
  <c r="A645" i="5"/>
  <c r="I644" i="5" a="1"/>
  <c r="I644" i="5" s="1"/>
  <c r="E644" i="5"/>
  <c r="A644" i="5"/>
  <c r="I643" i="5" a="1"/>
  <c r="I643" i="5" s="1"/>
  <c r="E643" i="5"/>
  <c r="J643" i="5" s="1" a="1"/>
  <c r="J643" i="5" s="1"/>
  <c r="A643" i="5"/>
  <c r="I642" i="5" a="1"/>
  <c r="I642" i="5" s="1"/>
  <c r="E642" i="5"/>
  <c r="J642" i="5" s="1" a="1"/>
  <c r="J642" i="5" s="1"/>
  <c r="A642" i="5"/>
  <c r="I641" i="5"/>
  <c r="I641" i="5" a="1"/>
  <c r="E641" i="5"/>
  <c r="K641" i="5" s="1" a="1"/>
  <c r="K641" i="5" s="1"/>
  <c r="A641" i="5"/>
  <c r="I640" i="5"/>
  <c r="I640" i="5" a="1"/>
  <c r="E640" i="5"/>
  <c r="A640" i="5"/>
  <c r="I639" i="5" a="1"/>
  <c r="I639" i="5" s="1"/>
  <c r="E639" i="5"/>
  <c r="A639" i="5"/>
  <c r="J638" i="5" a="1"/>
  <c r="J638" i="5" s="1"/>
  <c r="I638" i="5" a="1"/>
  <c r="I638" i="5" s="1"/>
  <c r="E638" i="5"/>
  <c r="K638" i="5" s="1" a="1"/>
  <c r="K638" i="5" s="1"/>
  <c r="A638" i="5"/>
  <c r="I637" i="5" a="1"/>
  <c r="I637" i="5" s="1"/>
  <c r="E637" i="5"/>
  <c r="A637" i="5"/>
  <c r="I636" i="5" a="1"/>
  <c r="I636" i="5" s="1"/>
  <c r="E636" i="5"/>
  <c r="A636" i="5"/>
  <c r="I635" i="5" a="1"/>
  <c r="I635" i="5" s="1"/>
  <c r="E635" i="5"/>
  <c r="J635" i="5" s="1" a="1"/>
  <c r="J635" i="5" s="1"/>
  <c r="A635" i="5"/>
  <c r="I634" i="5" a="1"/>
  <c r="I634" i="5" s="1"/>
  <c r="E634" i="5"/>
  <c r="J634" i="5" s="1" a="1"/>
  <c r="J634" i="5" s="1"/>
  <c r="A634" i="5"/>
  <c r="I633" i="5"/>
  <c r="I633" i="5" a="1"/>
  <c r="E633" i="5"/>
  <c r="K633" i="5" s="1" a="1"/>
  <c r="K633" i="5" s="1"/>
  <c r="A633" i="5"/>
  <c r="I632" i="5"/>
  <c r="I632" i="5" a="1"/>
  <c r="E632" i="5"/>
  <c r="A632" i="5"/>
  <c r="I631" i="5" a="1"/>
  <c r="I631" i="5" s="1"/>
  <c r="E631" i="5"/>
  <c r="A631" i="5"/>
  <c r="I630" i="5" a="1"/>
  <c r="I630" i="5" s="1"/>
  <c r="E630" i="5"/>
  <c r="A630" i="5"/>
  <c r="I629" i="5" a="1"/>
  <c r="I629" i="5" s="1"/>
  <c r="E629" i="5"/>
  <c r="A629" i="5"/>
  <c r="I628" i="5" a="1"/>
  <c r="I628" i="5" s="1"/>
  <c r="E628" i="5"/>
  <c r="A628" i="5"/>
  <c r="I627" i="5" a="1"/>
  <c r="I627" i="5" s="1"/>
  <c r="E627" i="5"/>
  <c r="J627" i="5" s="1" a="1"/>
  <c r="J627" i="5" s="1"/>
  <c r="A627" i="5"/>
  <c r="I626" i="5" a="1"/>
  <c r="I626" i="5" s="1"/>
  <c r="E626" i="5"/>
  <c r="J626" i="5" s="1" a="1"/>
  <c r="J626" i="5" s="1"/>
  <c r="A626" i="5"/>
  <c r="I625" i="5"/>
  <c r="I625" i="5" a="1"/>
  <c r="E625" i="5"/>
  <c r="K625" i="5" s="1" a="1"/>
  <c r="K625" i="5" s="1"/>
  <c r="A625" i="5"/>
  <c r="I624" i="5"/>
  <c r="I624" i="5" a="1"/>
  <c r="E624" i="5"/>
  <c r="A624" i="5"/>
  <c r="I623" i="5" a="1"/>
  <c r="I623" i="5" s="1"/>
  <c r="E623" i="5"/>
  <c r="A623" i="5"/>
  <c r="I622" i="5" a="1"/>
  <c r="I622" i="5" s="1"/>
  <c r="E622" i="5"/>
  <c r="A622" i="5"/>
  <c r="I621" i="5" a="1"/>
  <c r="I621" i="5" s="1"/>
  <c r="E621" i="5"/>
  <c r="A621" i="5"/>
  <c r="I620" i="5" a="1"/>
  <c r="I620" i="5" s="1"/>
  <c r="E620" i="5"/>
  <c r="A620" i="5"/>
  <c r="I619" i="5" a="1"/>
  <c r="I619" i="5" s="1"/>
  <c r="E619" i="5"/>
  <c r="J619" i="5" s="1" a="1"/>
  <c r="J619" i="5" s="1"/>
  <c r="A619" i="5"/>
  <c r="I618" i="5" a="1"/>
  <c r="I618" i="5" s="1"/>
  <c r="E618" i="5"/>
  <c r="J618" i="5" s="1" a="1"/>
  <c r="J618" i="5" s="1"/>
  <c r="A618" i="5"/>
  <c r="I617" i="5"/>
  <c r="I617" i="5" a="1"/>
  <c r="E617" i="5"/>
  <c r="K617" i="5" s="1" a="1"/>
  <c r="K617" i="5" s="1"/>
  <c r="A617" i="5"/>
  <c r="I616" i="5"/>
  <c r="I616" i="5" a="1"/>
  <c r="E616" i="5"/>
  <c r="A616" i="5"/>
  <c r="I615" i="5" a="1"/>
  <c r="I615" i="5" s="1"/>
  <c r="E615" i="5"/>
  <c r="A615" i="5"/>
  <c r="I614" i="5" a="1"/>
  <c r="I614" i="5" s="1"/>
  <c r="E614" i="5"/>
  <c r="K614" i="5" s="1" a="1"/>
  <c r="K614" i="5" s="1"/>
  <c r="A614" i="5"/>
  <c r="I613" i="5" a="1"/>
  <c r="I613" i="5" s="1"/>
  <c r="E613" i="5"/>
  <c r="A613" i="5"/>
  <c r="I612" i="5" a="1"/>
  <c r="I612" i="5" s="1"/>
  <c r="E612" i="5"/>
  <c r="A612" i="5"/>
  <c r="I611" i="5" a="1"/>
  <c r="I611" i="5" s="1"/>
  <c r="E611" i="5"/>
  <c r="J611" i="5" s="1" a="1"/>
  <c r="J611" i="5" s="1"/>
  <c r="A611" i="5"/>
  <c r="I610" i="5" a="1"/>
  <c r="I610" i="5" s="1"/>
  <c r="E610" i="5"/>
  <c r="J610" i="5" s="1" a="1"/>
  <c r="J610" i="5" s="1"/>
  <c r="A610" i="5"/>
  <c r="I609" i="5"/>
  <c r="J609" i="5" s="1" a="1"/>
  <c r="J609" i="5" s="1"/>
  <c r="I609" i="5" a="1"/>
  <c r="E609" i="5"/>
  <c r="K609" i="5" s="1" a="1"/>
  <c r="K609" i="5" s="1"/>
  <c r="A609" i="5"/>
  <c r="I608" i="5"/>
  <c r="I608" i="5" a="1"/>
  <c r="E608" i="5"/>
  <c r="A608" i="5"/>
  <c r="I607" i="5"/>
  <c r="I607" i="5" a="1"/>
  <c r="E607" i="5"/>
  <c r="K607" i="5" s="1" a="1"/>
  <c r="K607" i="5" s="1"/>
  <c r="A607" i="5"/>
  <c r="I606" i="5"/>
  <c r="I606" i="5" a="1"/>
  <c r="E606" i="5"/>
  <c r="K606" i="5" s="1" a="1"/>
  <c r="K606" i="5" s="1"/>
  <c r="A606" i="5"/>
  <c r="I605" i="5"/>
  <c r="I605" i="5" a="1"/>
  <c r="E605" i="5"/>
  <c r="A605" i="5"/>
  <c r="I604" i="5" a="1"/>
  <c r="I604" i="5" s="1"/>
  <c r="E604" i="5"/>
  <c r="A604" i="5"/>
  <c r="I603" i="5"/>
  <c r="I603" i="5" a="1"/>
  <c r="E603" i="5"/>
  <c r="K603" i="5" s="1" a="1"/>
  <c r="K603" i="5" s="1"/>
  <c r="A603" i="5"/>
  <c r="I602" i="5"/>
  <c r="I602" i="5" a="1"/>
  <c r="E602" i="5"/>
  <c r="K602" i="5" s="1" a="1"/>
  <c r="K602" i="5" s="1"/>
  <c r="A602" i="5"/>
  <c r="I601" i="5"/>
  <c r="I601" i="5" a="1"/>
  <c r="E601" i="5"/>
  <c r="A601" i="5"/>
  <c r="I600" i="5" a="1"/>
  <c r="I600" i="5" s="1"/>
  <c r="E600" i="5"/>
  <c r="A600" i="5"/>
  <c r="I599" i="5"/>
  <c r="I599" i="5" a="1"/>
  <c r="E599" i="5"/>
  <c r="K599" i="5" s="1" a="1"/>
  <c r="K599" i="5" s="1"/>
  <c r="A599" i="5"/>
  <c r="I598" i="5"/>
  <c r="I598" i="5" a="1"/>
  <c r="E598" i="5"/>
  <c r="K598" i="5" s="1" a="1"/>
  <c r="K598" i="5" s="1"/>
  <c r="A598" i="5"/>
  <c r="I597" i="5"/>
  <c r="I597" i="5" a="1"/>
  <c r="E597" i="5"/>
  <c r="A597" i="5"/>
  <c r="I596" i="5" a="1"/>
  <c r="I596" i="5" s="1"/>
  <c r="J596" i="5" s="1" a="1"/>
  <c r="J596" i="5" s="1"/>
  <c r="E596" i="5"/>
  <c r="A596" i="5"/>
  <c r="I595" i="5"/>
  <c r="I595" i="5" a="1"/>
  <c r="E595" i="5"/>
  <c r="K595" i="5" s="1" a="1"/>
  <c r="K595" i="5" s="1"/>
  <c r="A595" i="5"/>
  <c r="I594" i="5"/>
  <c r="I594" i="5" a="1"/>
  <c r="E594" i="5"/>
  <c r="K594" i="5" s="1" a="1"/>
  <c r="K594" i="5" s="1"/>
  <c r="A594" i="5"/>
  <c r="I593" i="5"/>
  <c r="I593" i="5" a="1"/>
  <c r="E593" i="5"/>
  <c r="A593" i="5"/>
  <c r="I592" i="5" a="1"/>
  <c r="I592" i="5" s="1"/>
  <c r="J592" i="5" s="1" a="1"/>
  <c r="J592" i="5" s="1"/>
  <c r="E592" i="5"/>
  <c r="A592" i="5"/>
  <c r="I591" i="5"/>
  <c r="I591" i="5" a="1"/>
  <c r="E591" i="5"/>
  <c r="K591" i="5" s="1" a="1"/>
  <c r="K591" i="5" s="1"/>
  <c r="A591" i="5"/>
  <c r="K590" i="5"/>
  <c r="I590" i="5"/>
  <c r="I590" i="5" a="1"/>
  <c r="E590" i="5"/>
  <c r="K590" i="5" s="1" a="1"/>
  <c r="A590" i="5"/>
  <c r="I589" i="5"/>
  <c r="I589" i="5" a="1"/>
  <c r="E589" i="5"/>
  <c r="A589" i="5"/>
  <c r="I588" i="5" a="1"/>
  <c r="I588" i="5" s="1"/>
  <c r="J588" i="5" s="1" a="1"/>
  <c r="J588" i="5" s="1"/>
  <c r="E588" i="5"/>
  <c r="A588" i="5"/>
  <c r="I587" i="5"/>
  <c r="I587" i="5" a="1"/>
  <c r="E587" i="5"/>
  <c r="K587" i="5" s="1" a="1"/>
  <c r="K587" i="5" s="1"/>
  <c r="A587" i="5"/>
  <c r="K586" i="5"/>
  <c r="I586" i="5"/>
  <c r="I586" i="5" a="1"/>
  <c r="E586" i="5"/>
  <c r="K586" i="5" s="1" a="1"/>
  <c r="A586" i="5"/>
  <c r="I585" i="5"/>
  <c r="I585" i="5" a="1"/>
  <c r="E585" i="5"/>
  <c r="A585" i="5"/>
  <c r="I584" i="5" a="1"/>
  <c r="I584" i="5" s="1"/>
  <c r="J584" i="5" s="1" a="1"/>
  <c r="J584" i="5" s="1"/>
  <c r="E584" i="5"/>
  <c r="A584" i="5"/>
  <c r="I583" i="5"/>
  <c r="I583" i="5" a="1"/>
  <c r="E583" i="5"/>
  <c r="K583" i="5" s="1" a="1"/>
  <c r="K583" i="5" s="1"/>
  <c r="A583" i="5"/>
  <c r="K582" i="5"/>
  <c r="I582" i="5"/>
  <c r="I582" i="5" a="1"/>
  <c r="E582" i="5"/>
  <c r="K582" i="5" s="1" a="1"/>
  <c r="A582" i="5"/>
  <c r="I581" i="5"/>
  <c r="J581" i="5" s="1" a="1"/>
  <c r="J581" i="5" s="1"/>
  <c r="I581" i="5" a="1"/>
  <c r="E581" i="5"/>
  <c r="A581" i="5"/>
  <c r="I580" i="5" a="1"/>
  <c r="I580" i="5" s="1"/>
  <c r="E580" i="5"/>
  <c r="A580" i="5"/>
  <c r="I579" i="5"/>
  <c r="I579" i="5" a="1"/>
  <c r="E579" i="5"/>
  <c r="K579" i="5" s="1" a="1"/>
  <c r="K579" i="5" s="1"/>
  <c r="A579" i="5"/>
  <c r="I578" i="5"/>
  <c r="I578" i="5" a="1"/>
  <c r="E578" i="5"/>
  <c r="K578" i="5" s="1" a="1"/>
  <c r="K578" i="5" s="1"/>
  <c r="A578" i="5"/>
  <c r="I577" i="5"/>
  <c r="I577" i="5" a="1"/>
  <c r="E577" i="5"/>
  <c r="A577" i="5"/>
  <c r="I576" i="5" a="1"/>
  <c r="I576" i="5" s="1"/>
  <c r="E576" i="5"/>
  <c r="A576" i="5"/>
  <c r="I575" i="5"/>
  <c r="I575" i="5" a="1"/>
  <c r="E575" i="5"/>
  <c r="K575" i="5" s="1" a="1"/>
  <c r="K575" i="5" s="1"/>
  <c r="A575" i="5"/>
  <c r="I574" i="5"/>
  <c r="I574" i="5" a="1"/>
  <c r="E574" i="5"/>
  <c r="K574" i="5" s="1" a="1"/>
  <c r="K574" i="5" s="1"/>
  <c r="A574" i="5"/>
  <c r="I573" i="5"/>
  <c r="I573" i="5" a="1"/>
  <c r="E573" i="5"/>
  <c r="A573" i="5"/>
  <c r="I572" i="5" a="1"/>
  <c r="I572" i="5" s="1"/>
  <c r="E572" i="5"/>
  <c r="K572" i="5" s="1" a="1"/>
  <c r="K572" i="5" s="1"/>
  <c r="A572" i="5"/>
  <c r="I571" i="5"/>
  <c r="I571" i="5" a="1"/>
  <c r="E571" i="5"/>
  <c r="K571" i="5" s="1" a="1"/>
  <c r="K571" i="5" s="1"/>
  <c r="A571" i="5"/>
  <c r="I570" i="5"/>
  <c r="I570" i="5" a="1"/>
  <c r="E570" i="5"/>
  <c r="K570" i="5" s="1" a="1"/>
  <c r="K570" i="5" s="1"/>
  <c r="A570" i="5"/>
  <c r="I569" i="5"/>
  <c r="I569" i="5" a="1"/>
  <c r="E569" i="5"/>
  <c r="A569" i="5"/>
  <c r="I568" i="5" a="1"/>
  <c r="I568" i="5" s="1"/>
  <c r="E568" i="5"/>
  <c r="K568" i="5" s="1" a="1"/>
  <c r="K568" i="5" s="1"/>
  <c r="A568" i="5"/>
  <c r="I567" i="5"/>
  <c r="I567" i="5" a="1"/>
  <c r="E567" i="5"/>
  <c r="K567" i="5" s="1" a="1"/>
  <c r="K567" i="5" s="1"/>
  <c r="A567" i="5"/>
  <c r="I566" i="5"/>
  <c r="I566" i="5" a="1"/>
  <c r="E566" i="5"/>
  <c r="K566" i="5" s="1" a="1"/>
  <c r="K566" i="5" s="1"/>
  <c r="A566" i="5"/>
  <c r="I565" i="5"/>
  <c r="I565" i="5" a="1"/>
  <c r="E565" i="5"/>
  <c r="A565" i="5"/>
  <c r="I564" i="5" a="1"/>
  <c r="I564" i="5" s="1"/>
  <c r="E564" i="5"/>
  <c r="K564" i="5" s="1" a="1"/>
  <c r="K564" i="5" s="1"/>
  <c r="A564" i="5"/>
  <c r="I563" i="5"/>
  <c r="I563" i="5" a="1"/>
  <c r="E563" i="5"/>
  <c r="K563" i="5" s="1" a="1"/>
  <c r="K563" i="5" s="1"/>
  <c r="A563" i="5"/>
  <c r="I562" i="5"/>
  <c r="I562" i="5" a="1"/>
  <c r="E562" i="5"/>
  <c r="K562" i="5" s="1" a="1"/>
  <c r="K562" i="5" s="1"/>
  <c r="A562" i="5"/>
  <c r="I561" i="5"/>
  <c r="I561" i="5" a="1"/>
  <c r="E561" i="5"/>
  <c r="A561" i="5"/>
  <c r="I560" i="5"/>
  <c r="J560" i="5" s="1" a="1"/>
  <c r="J560" i="5" s="1"/>
  <c r="I560" i="5" a="1"/>
  <c r="E560" i="5"/>
  <c r="A560" i="5"/>
  <c r="I559" i="5"/>
  <c r="I559" i="5" a="1"/>
  <c r="E559" i="5"/>
  <c r="K559" i="5" s="1" a="1"/>
  <c r="K559" i="5" s="1"/>
  <c r="A559" i="5"/>
  <c r="K558" i="5"/>
  <c r="I558" i="5"/>
  <c r="I558" i="5" a="1"/>
  <c r="E558" i="5"/>
  <c r="K558" i="5" s="1" a="1"/>
  <c r="A558" i="5"/>
  <c r="I557" i="5"/>
  <c r="I557" i="5" a="1"/>
  <c r="E557" i="5"/>
  <c r="A557" i="5"/>
  <c r="I556" i="5"/>
  <c r="I556" i="5" a="1"/>
  <c r="E556" i="5"/>
  <c r="K556" i="5" s="1" a="1"/>
  <c r="K556" i="5" s="1"/>
  <c r="A556" i="5"/>
  <c r="I555" i="5"/>
  <c r="I555" i="5" a="1"/>
  <c r="E555" i="5"/>
  <c r="K555" i="5" s="1" a="1"/>
  <c r="K555" i="5" s="1"/>
  <c r="A555" i="5"/>
  <c r="I554" i="5"/>
  <c r="I554" i="5" a="1"/>
  <c r="E554" i="5"/>
  <c r="K554" i="5" s="1" a="1"/>
  <c r="K554" i="5" s="1"/>
  <c r="A554" i="5"/>
  <c r="I553" i="5"/>
  <c r="I553" i="5" a="1"/>
  <c r="E553" i="5"/>
  <c r="A553" i="5"/>
  <c r="I552" i="5" a="1"/>
  <c r="I552" i="5" s="1"/>
  <c r="E552" i="5"/>
  <c r="A552" i="5"/>
  <c r="I551" i="5"/>
  <c r="I551" i="5" a="1"/>
  <c r="E551" i="5"/>
  <c r="K551" i="5" s="1" a="1"/>
  <c r="K551" i="5" s="1"/>
  <c r="A551" i="5"/>
  <c r="I550" i="5"/>
  <c r="I550" i="5" a="1"/>
  <c r="E550" i="5"/>
  <c r="K550" i="5" s="1" a="1"/>
  <c r="K550" i="5" s="1"/>
  <c r="A550" i="5"/>
  <c r="I549" i="5"/>
  <c r="I549" i="5" a="1"/>
  <c r="E549" i="5"/>
  <c r="A549" i="5"/>
  <c r="I548" i="5"/>
  <c r="I548" i="5" a="1"/>
  <c r="E548" i="5"/>
  <c r="K548" i="5" s="1" a="1"/>
  <c r="K548" i="5" s="1"/>
  <c r="A548" i="5"/>
  <c r="I547" i="5"/>
  <c r="I547" i="5" a="1"/>
  <c r="E547" i="5"/>
  <c r="K547" i="5" s="1" a="1"/>
  <c r="K547" i="5" s="1"/>
  <c r="A547" i="5"/>
  <c r="I546" i="5"/>
  <c r="I546" i="5" a="1"/>
  <c r="E546" i="5"/>
  <c r="K546" i="5" s="1" a="1"/>
  <c r="K546" i="5" s="1"/>
  <c r="A546" i="5"/>
  <c r="I545" i="5"/>
  <c r="I545" i="5" a="1"/>
  <c r="E545" i="5"/>
  <c r="A545" i="5"/>
  <c r="I544" i="5" a="1"/>
  <c r="I544" i="5" s="1"/>
  <c r="E544" i="5"/>
  <c r="A544" i="5"/>
  <c r="I543" i="5"/>
  <c r="I543" i="5" a="1"/>
  <c r="E543" i="5"/>
  <c r="K543" i="5" s="1" a="1"/>
  <c r="K543" i="5" s="1"/>
  <c r="A543" i="5"/>
  <c r="I542" i="5"/>
  <c r="I542" i="5" a="1"/>
  <c r="E542" i="5"/>
  <c r="K542" i="5" s="1" a="1"/>
  <c r="K542" i="5" s="1"/>
  <c r="A542" i="5"/>
  <c r="I541" i="5"/>
  <c r="I541" i="5" a="1"/>
  <c r="E541" i="5"/>
  <c r="A541" i="5"/>
  <c r="I540" i="5"/>
  <c r="I540" i="5" a="1"/>
  <c r="E540" i="5"/>
  <c r="A540" i="5"/>
  <c r="I539" i="5"/>
  <c r="I539" i="5" a="1"/>
  <c r="E539" i="5"/>
  <c r="K539" i="5" s="1" a="1"/>
  <c r="K539" i="5" s="1"/>
  <c r="A539" i="5"/>
  <c r="I538" i="5"/>
  <c r="I538" i="5" a="1"/>
  <c r="E538" i="5"/>
  <c r="K538" i="5" s="1" a="1"/>
  <c r="K538" i="5" s="1"/>
  <c r="A538" i="5"/>
  <c r="I537" i="5"/>
  <c r="I537" i="5" a="1"/>
  <c r="E537" i="5"/>
  <c r="A537" i="5"/>
  <c r="I536" i="5"/>
  <c r="I536" i="5" a="1"/>
  <c r="E536" i="5"/>
  <c r="K536" i="5" s="1" a="1"/>
  <c r="K536" i="5" s="1"/>
  <c r="A536" i="5"/>
  <c r="I535" i="5"/>
  <c r="I535" i="5" a="1"/>
  <c r="E535" i="5"/>
  <c r="A535" i="5"/>
  <c r="I534" i="5"/>
  <c r="I534" i="5" a="1"/>
  <c r="E534" i="5"/>
  <c r="K534" i="5" s="1" a="1"/>
  <c r="K534" i="5" s="1"/>
  <c r="A534" i="5"/>
  <c r="I533" i="5"/>
  <c r="I533" i="5" a="1"/>
  <c r="E533" i="5"/>
  <c r="A533" i="5"/>
  <c r="I532" i="5"/>
  <c r="I532" i="5" a="1"/>
  <c r="E532" i="5"/>
  <c r="A532" i="5"/>
  <c r="I531" i="5"/>
  <c r="I531" i="5" a="1"/>
  <c r="E531" i="5"/>
  <c r="K531" i="5" s="1" a="1"/>
  <c r="K531" i="5" s="1"/>
  <c r="A531" i="5"/>
  <c r="I530" i="5"/>
  <c r="I530" i="5" a="1"/>
  <c r="E530" i="5"/>
  <c r="K530" i="5" s="1" a="1"/>
  <c r="K530" i="5" s="1"/>
  <c r="A530" i="5"/>
  <c r="I529" i="5"/>
  <c r="I529" i="5" a="1"/>
  <c r="E529" i="5"/>
  <c r="A529" i="5"/>
  <c r="I528" i="5"/>
  <c r="I528" i="5" a="1"/>
  <c r="E528" i="5"/>
  <c r="K528" i="5" s="1" a="1"/>
  <c r="K528" i="5" s="1"/>
  <c r="A528" i="5"/>
  <c r="I527" i="5"/>
  <c r="I527" i="5" a="1"/>
  <c r="E527" i="5"/>
  <c r="A527" i="5"/>
  <c r="I526" i="5"/>
  <c r="I526" i="5" a="1"/>
  <c r="E526" i="5"/>
  <c r="K526" i="5" s="1" a="1"/>
  <c r="K526" i="5" s="1"/>
  <c r="A526" i="5"/>
  <c r="I525" i="5"/>
  <c r="I525" i="5" a="1"/>
  <c r="E525" i="5"/>
  <c r="A525" i="5"/>
  <c r="I524" i="5"/>
  <c r="I524" i="5" a="1"/>
  <c r="E524" i="5"/>
  <c r="A524" i="5"/>
  <c r="I523" i="5"/>
  <c r="I523" i="5" a="1"/>
  <c r="E523" i="5"/>
  <c r="K523" i="5" s="1" a="1"/>
  <c r="K523" i="5" s="1"/>
  <c r="A523" i="5"/>
  <c r="I522" i="5"/>
  <c r="I522" i="5" a="1"/>
  <c r="E522" i="5"/>
  <c r="K522" i="5" s="1" a="1"/>
  <c r="K522" i="5" s="1"/>
  <c r="A522" i="5"/>
  <c r="I521" i="5"/>
  <c r="J521" i="5" s="1" a="1"/>
  <c r="J521" i="5" s="1"/>
  <c r="I521" i="5" a="1"/>
  <c r="E521" i="5"/>
  <c r="A521" i="5"/>
  <c r="I520" i="5"/>
  <c r="I520" i="5" a="1"/>
  <c r="E520" i="5"/>
  <c r="K520" i="5" s="1" a="1"/>
  <c r="K520" i="5" s="1"/>
  <c r="A520" i="5"/>
  <c r="I519" i="5"/>
  <c r="J519" i="5" s="1" a="1"/>
  <c r="J519" i="5" s="1"/>
  <c r="I519" i="5" a="1"/>
  <c r="E519" i="5"/>
  <c r="A519" i="5"/>
  <c r="I518" i="5"/>
  <c r="I518" i="5" a="1"/>
  <c r="E518" i="5"/>
  <c r="K518" i="5" s="1" a="1"/>
  <c r="K518" i="5" s="1"/>
  <c r="A518" i="5"/>
  <c r="I517" i="5"/>
  <c r="I517" i="5" a="1"/>
  <c r="E517" i="5"/>
  <c r="A517" i="5"/>
  <c r="I516" i="5"/>
  <c r="I516" i="5" a="1"/>
  <c r="E516" i="5"/>
  <c r="A516" i="5"/>
  <c r="I515" i="5"/>
  <c r="I515" i="5" a="1"/>
  <c r="E515" i="5"/>
  <c r="K515" i="5" s="1" a="1"/>
  <c r="K515" i="5" s="1"/>
  <c r="A515" i="5"/>
  <c r="I514" i="5"/>
  <c r="I514" i="5" a="1"/>
  <c r="E514" i="5"/>
  <c r="K514" i="5" s="1" a="1"/>
  <c r="K514" i="5" s="1"/>
  <c r="A514" i="5"/>
  <c r="I513" i="5"/>
  <c r="J513" i="5" s="1" a="1"/>
  <c r="J513" i="5" s="1"/>
  <c r="I513" i="5" a="1"/>
  <c r="E513" i="5"/>
  <c r="A513" i="5"/>
  <c r="I512" i="5"/>
  <c r="I512" i="5" a="1"/>
  <c r="E512" i="5"/>
  <c r="K512" i="5" s="1" a="1"/>
  <c r="K512" i="5" s="1"/>
  <c r="A512" i="5"/>
  <c r="I511" i="5"/>
  <c r="J511" i="5" s="1" a="1"/>
  <c r="J511" i="5" s="1"/>
  <c r="I511" i="5" a="1"/>
  <c r="E511" i="5"/>
  <c r="A511" i="5"/>
  <c r="I510" i="5"/>
  <c r="I510" i="5" a="1"/>
  <c r="E510" i="5"/>
  <c r="K510" i="5" s="1" a="1"/>
  <c r="K510" i="5" s="1"/>
  <c r="A510" i="5"/>
  <c r="I509" i="5"/>
  <c r="I509" i="5" a="1"/>
  <c r="E509" i="5"/>
  <c r="A509" i="5"/>
  <c r="I508" i="5"/>
  <c r="J508" i="5" s="1" a="1"/>
  <c r="J508" i="5" s="1"/>
  <c r="I508" i="5" a="1"/>
  <c r="E508" i="5"/>
  <c r="A508" i="5"/>
  <c r="I507" i="5"/>
  <c r="I507" i="5" a="1"/>
  <c r="E507" i="5"/>
  <c r="K507" i="5" s="1" a="1"/>
  <c r="K507" i="5" s="1"/>
  <c r="A507" i="5"/>
  <c r="K506" i="5"/>
  <c r="I506" i="5"/>
  <c r="I506" i="5" a="1"/>
  <c r="E506" i="5"/>
  <c r="K506" i="5" s="1" a="1"/>
  <c r="A506" i="5"/>
  <c r="I505" i="5"/>
  <c r="I505" i="5" a="1"/>
  <c r="E505" i="5"/>
  <c r="A505" i="5"/>
  <c r="I504" i="5"/>
  <c r="I504" i="5" a="1"/>
  <c r="E504" i="5"/>
  <c r="K504" i="5" s="1" a="1"/>
  <c r="K504" i="5" s="1"/>
  <c r="A504" i="5"/>
  <c r="I503" i="5"/>
  <c r="I503" i="5" a="1"/>
  <c r="E503" i="5"/>
  <c r="A503" i="5"/>
  <c r="I502" i="5" a="1"/>
  <c r="I502" i="5" s="1"/>
  <c r="J502" i="5" s="1" a="1"/>
  <c r="J502" i="5" s="1"/>
  <c r="E502" i="5"/>
  <c r="K502" i="5" s="1" a="1"/>
  <c r="K502" i="5" s="1"/>
  <c r="A502" i="5"/>
  <c r="I501" i="5"/>
  <c r="I501" i="5" a="1"/>
  <c r="E501" i="5"/>
  <c r="K501" i="5" s="1" a="1"/>
  <c r="K501" i="5" s="1"/>
  <c r="A501" i="5"/>
  <c r="I500" i="5" a="1"/>
  <c r="I500" i="5" s="1"/>
  <c r="J500" i="5" s="1" a="1"/>
  <c r="J500" i="5" s="1"/>
  <c r="E500" i="5"/>
  <c r="A500" i="5"/>
  <c r="I499" i="5"/>
  <c r="I499" i="5" a="1"/>
  <c r="E499" i="5"/>
  <c r="A499" i="5"/>
  <c r="I498" i="5"/>
  <c r="I498" i="5" a="1"/>
  <c r="E498" i="5"/>
  <c r="J498" i="5" s="1" a="1"/>
  <c r="J498" i="5" s="1"/>
  <c r="A498" i="5"/>
  <c r="I497" i="5"/>
  <c r="K497" i="5" s="1" a="1"/>
  <c r="K497" i="5" s="1"/>
  <c r="I497" i="5" a="1"/>
  <c r="E497" i="5"/>
  <c r="A497" i="5"/>
  <c r="J496" i="5" a="1"/>
  <c r="J496" i="5" s="1"/>
  <c r="I496" i="5"/>
  <c r="K496" i="5" s="1" a="1"/>
  <c r="K496" i="5" s="1"/>
  <c r="I496" i="5" a="1"/>
  <c r="E496" i="5"/>
  <c r="A496" i="5"/>
  <c r="I495" i="5"/>
  <c r="K495" i="5" s="1" a="1"/>
  <c r="K495" i="5" s="1"/>
  <c r="I495" i="5" a="1"/>
  <c r="E495" i="5"/>
  <c r="J495" i="5" s="1" a="1"/>
  <c r="J495" i="5" s="1"/>
  <c r="A495" i="5"/>
  <c r="I494" i="5"/>
  <c r="I494" i="5" a="1"/>
  <c r="E494" i="5"/>
  <c r="J494" i="5" s="1" a="1"/>
  <c r="J494" i="5" s="1"/>
  <c r="A494" i="5"/>
  <c r="I493" i="5"/>
  <c r="K493" i="5" s="1" a="1"/>
  <c r="K493" i="5" s="1"/>
  <c r="I493" i="5" a="1"/>
  <c r="E493" i="5"/>
  <c r="A493" i="5"/>
  <c r="I492" i="5"/>
  <c r="I492" i="5" a="1"/>
  <c r="E492" i="5"/>
  <c r="J492" i="5" s="1" a="1"/>
  <c r="J492" i="5" s="1"/>
  <c r="A492" i="5"/>
  <c r="I491" i="5"/>
  <c r="K491" i="5" s="1" a="1"/>
  <c r="K491" i="5" s="1"/>
  <c r="I491" i="5" a="1"/>
  <c r="E491" i="5"/>
  <c r="A491" i="5"/>
  <c r="I490" i="5"/>
  <c r="I490" i="5" a="1"/>
  <c r="E490" i="5"/>
  <c r="J490" i="5" s="1" a="1"/>
  <c r="J490" i="5" s="1"/>
  <c r="A490" i="5"/>
  <c r="I489" i="5"/>
  <c r="I489" i="5" a="1"/>
  <c r="E489" i="5"/>
  <c r="A489" i="5"/>
  <c r="I488" i="5"/>
  <c r="I488" i="5" a="1"/>
  <c r="E488" i="5"/>
  <c r="J488" i="5" s="1" a="1"/>
  <c r="J488" i="5" s="1"/>
  <c r="A488" i="5"/>
  <c r="I487" i="5"/>
  <c r="I487" i="5" a="1"/>
  <c r="E487" i="5"/>
  <c r="J487" i="5" s="1" a="1"/>
  <c r="J487" i="5" s="1"/>
  <c r="A487" i="5"/>
  <c r="I486" i="5"/>
  <c r="I486" i="5" a="1"/>
  <c r="E486" i="5"/>
  <c r="J486" i="5" s="1" a="1"/>
  <c r="J486" i="5" s="1"/>
  <c r="A486" i="5"/>
  <c r="I485" i="5"/>
  <c r="I485" i="5" a="1"/>
  <c r="E485" i="5"/>
  <c r="A485" i="5"/>
  <c r="I484" i="5"/>
  <c r="I484" i="5" a="1"/>
  <c r="E484" i="5"/>
  <c r="A484" i="5"/>
  <c r="I483" i="5"/>
  <c r="I483" i="5" a="1"/>
  <c r="E483" i="5"/>
  <c r="K483" i="5" s="1" a="1"/>
  <c r="K483" i="5" s="1"/>
  <c r="A483" i="5"/>
  <c r="J482" i="5" a="1"/>
  <c r="J482" i="5" s="1"/>
  <c r="I482" i="5"/>
  <c r="I482" i="5" a="1"/>
  <c r="E482" i="5"/>
  <c r="K482" i="5" s="1" a="1"/>
  <c r="K482" i="5" s="1"/>
  <c r="A482" i="5"/>
  <c r="I481" i="5"/>
  <c r="I481" i="5" a="1"/>
  <c r="E481" i="5"/>
  <c r="K481" i="5" s="1" a="1"/>
  <c r="K481" i="5" s="1"/>
  <c r="A481" i="5"/>
  <c r="J480" i="5"/>
  <c r="I480" i="5"/>
  <c r="I480" i="5" a="1"/>
  <c r="E480" i="5"/>
  <c r="J480" i="5" s="1" a="1"/>
  <c r="A480" i="5"/>
  <c r="I479" i="5"/>
  <c r="I479" i="5" a="1"/>
  <c r="E479" i="5"/>
  <c r="J479" i="5" s="1" a="1"/>
  <c r="J479" i="5" s="1"/>
  <c r="A479" i="5"/>
  <c r="I478" i="5"/>
  <c r="I478" i="5" a="1"/>
  <c r="E478" i="5"/>
  <c r="J478" i="5" s="1" a="1"/>
  <c r="J478" i="5" s="1"/>
  <c r="A478" i="5"/>
  <c r="I477" i="5"/>
  <c r="I477" i="5" a="1"/>
  <c r="E477" i="5"/>
  <c r="A477" i="5"/>
  <c r="I476" i="5"/>
  <c r="I476" i="5" a="1"/>
  <c r="E476" i="5"/>
  <c r="A476" i="5"/>
  <c r="I475" i="5"/>
  <c r="I475" i="5" a="1"/>
  <c r="E475" i="5"/>
  <c r="K475" i="5" s="1" a="1"/>
  <c r="K475" i="5" s="1"/>
  <c r="A475" i="5"/>
  <c r="J474" i="5" a="1"/>
  <c r="J474" i="5" s="1"/>
  <c r="I474" i="5"/>
  <c r="I474" i="5" a="1"/>
  <c r="E474" i="5"/>
  <c r="K474" i="5" s="1" a="1"/>
  <c r="K474" i="5" s="1"/>
  <c r="A474" i="5"/>
  <c r="I473" i="5"/>
  <c r="I473" i="5" a="1"/>
  <c r="E473" i="5"/>
  <c r="K473" i="5" s="1" a="1"/>
  <c r="K473" i="5" s="1"/>
  <c r="A473" i="5"/>
  <c r="I472" i="5"/>
  <c r="I472" i="5" a="1"/>
  <c r="E472" i="5"/>
  <c r="J472" i="5" s="1" a="1"/>
  <c r="J472" i="5" s="1"/>
  <c r="A472" i="5"/>
  <c r="J471" i="5" a="1"/>
  <c r="J471" i="5" s="1"/>
  <c r="I471" i="5"/>
  <c r="I471" i="5" a="1"/>
  <c r="E471" i="5"/>
  <c r="A471" i="5"/>
  <c r="I470" i="5"/>
  <c r="I470" i="5" a="1"/>
  <c r="E470" i="5"/>
  <c r="J470" i="5" s="1" a="1"/>
  <c r="J470" i="5" s="1"/>
  <c r="A470" i="5"/>
  <c r="I469" i="5"/>
  <c r="J469" i="5" s="1" a="1"/>
  <c r="J469" i="5" s="1"/>
  <c r="I469" i="5" a="1"/>
  <c r="E469" i="5"/>
  <c r="A469" i="5"/>
  <c r="I468" i="5"/>
  <c r="I468" i="5" a="1"/>
  <c r="E468" i="5"/>
  <c r="A468" i="5"/>
  <c r="I467" i="5"/>
  <c r="J467" i="5" s="1" a="1"/>
  <c r="J467" i="5" s="1"/>
  <c r="I467" i="5" a="1"/>
  <c r="E467" i="5"/>
  <c r="K467" i="5" s="1" a="1"/>
  <c r="K467" i="5" s="1"/>
  <c r="A467" i="5"/>
  <c r="J466" i="5" a="1"/>
  <c r="J466" i="5" s="1"/>
  <c r="I466" i="5"/>
  <c r="I466" i="5" a="1"/>
  <c r="E466" i="5"/>
  <c r="K466" i="5" s="1" a="1"/>
  <c r="K466" i="5" s="1"/>
  <c r="A466" i="5"/>
  <c r="I465" i="5"/>
  <c r="I465" i="5" a="1"/>
  <c r="E465" i="5"/>
  <c r="K465" i="5" s="1" a="1"/>
  <c r="K465" i="5" s="1"/>
  <c r="A465" i="5"/>
  <c r="I464" i="5"/>
  <c r="I464" i="5" a="1"/>
  <c r="E464" i="5"/>
  <c r="J464" i="5" s="1" a="1"/>
  <c r="J464" i="5" s="1"/>
  <c r="A464" i="5"/>
  <c r="J463" i="5" a="1"/>
  <c r="J463" i="5" s="1"/>
  <c r="I463" i="5"/>
  <c r="I463" i="5" a="1"/>
  <c r="E463" i="5"/>
  <c r="A463" i="5"/>
  <c r="I462" i="5"/>
  <c r="I462" i="5" a="1"/>
  <c r="E462" i="5"/>
  <c r="J462" i="5" s="1" a="1"/>
  <c r="J462" i="5" s="1"/>
  <c r="A462" i="5"/>
  <c r="I461" i="5"/>
  <c r="J461" i="5" s="1" a="1"/>
  <c r="J461" i="5" s="1"/>
  <c r="I461" i="5" a="1"/>
  <c r="E461" i="5"/>
  <c r="A461" i="5"/>
  <c r="I460" i="5"/>
  <c r="I460" i="5" a="1"/>
  <c r="E460" i="5"/>
  <c r="A460" i="5"/>
  <c r="I459" i="5"/>
  <c r="J459" i="5" s="1" a="1"/>
  <c r="J459" i="5" s="1"/>
  <c r="I459" i="5" a="1"/>
  <c r="E459" i="5"/>
  <c r="K459" i="5" s="1" a="1"/>
  <c r="K459" i="5" s="1"/>
  <c r="A459" i="5"/>
  <c r="I458" i="5"/>
  <c r="I458" i="5" a="1"/>
  <c r="E458" i="5"/>
  <c r="K458" i="5" s="1" a="1"/>
  <c r="K458" i="5" s="1"/>
  <c r="A458" i="5"/>
  <c r="I457" i="5"/>
  <c r="I457" i="5" a="1"/>
  <c r="E457" i="5"/>
  <c r="K457" i="5" s="1" a="1"/>
  <c r="K457" i="5" s="1"/>
  <c r="A457" i="5"/>
  <c r="J456" i="5" a="1"/>
  <c r="J456" i="5" s="1"/>
  <c r="I456" i="5"/>
  <c r="I456" i="5" a="1"/>
  <c r="E456" i="5"/>
  <c r="A456" i="5"/>
  <c r="J455" i="5" a="1"/>
  <c r="J455" i="5" s="1"/>
  <c r="I455" i="5"/>
  <c r="I455" i="5" a="1"/>
  <c r="E455" i="5"/>
  <c r="A455" i="5"/>
  <c r="I454" i="5"/>
  <c r="I454" i="5" a="1"/>
  <c r="E454" i="5"/>
  <c r="J454" i="5" s="1" a="1"/>
  <c r="J454" i="5" s="1"/>
  <c r="A454" i="5"/>
  <c r="I453" i="5"/>
  <c r="I453" i="5" a="1"/>
  <c r="E453" i="5"/>
  <c r="A453" i="5"/>
  <c r="I452" i="5"/>
  <c r="I452" i="5" a="1"/>
  <c r="E452" i="5"/>
  <c r="K452" i="5" s="1" a="1"/>
  <c r="K452" i="5" s="1"/>
  <c r="A452" i="5"/>
  <c r="I451" i="5"/>
  <c r="I451" i="5" a="1"/>
  <c r="E451" i="5"/>
  <c r="K451" i="5" s="1" a="1"/>
  <c r="K451" i="5" s="1"/>
  <c r="A451" i="5"/>
  <c r="I450" i="5"/>
  <c r="I450" i="5" a="1"/>
  <c r="E450" i="5"/>
  <c r="K450" i="5" s="1" a="1"/>
  <c r="K450" i="5" s="1"/>
  <c r="A450" i="5"/>
  <c r="I449" i="5"/>
  <c r="I449" i="5" a="1"/>
  <c r="E449" i="5"/>
  <c r="K449" i="5" s="1" a="1"/>
  <c r="K449" i="5" s="1"/>
  <c r="A449" i="5"/>
  <c r="J448" i="5" a="1"/>
  <c r="J448" i="5" s="1"/>
  <c r="I448" i="5"/>
  <c r="I448" i="5" a="1"/>
  <c r="E448" i="5"/>
  <c r="A448" i="5"/>
  <c r="I447" i="5"/>
  <c r="I447" i="5" a="1"/>
  <c r="E447" i="5"/>
  <c r="J447" i="5" s="1" a="1"/>
  <c r="J447" i="5" s="1"/>
  <c r="A447" i="5"/>
  <c r="I446" i="5"/>
  <c r="J446" i="5" s="1" a="1"/>
  <c r="J446" i="5" s="1"/>
  <c r="I446" i="5" a="1"/>
  <c r="E446" i="5"/>
  <c r="A446" i="5"/>
  <c r="I445" i="5"/>
  <c r="I445" i="5" a="1"/>
  <c r="E445" i="5"/>
  <c r="A445" i="5"/>
  <c r="I444" i="5"/>
  <c r="I444" i="5" a="1"/>
  <c r="E444" i="5"/>
  <c r="A444" i="5"/>
  <c r="I443" i="5"/>
  <c r="I443" i="5" a="1"/>
  <c r="E443" i="5"/>
  <c r="K443" i="5" s="1" a="1"/>
  <c r="K443" i="5" s="1"/>
  <c r="A443" i="5"/>
  <c r="I442" i="5"/>
  <c r="I442" i="5" a="1"/>
  <c r="E442" i="5"/>
  <c r="K442" i="5" s="1" a="1"/>
  <c r="K442" i="5" s="1"/>
  <c r="A442" i="5"/>
  <c r="K441" i="5"/>
  <c r="I441" i="5"/>
  <c r="J441" i="5" s="1" a="1"/>
  <c r="J441" i="5" s="1"/>
  <c r="I441" i="5" a="1"/>
  <c r="E441" i="5"/>
  <c r="K441" i="5" s="1" a="1"/>
  <c r="A441" i="5"/>
  <c r="I440" i="5"/>
  <c r="I440" i="5" a="1"/>
  <c r="E440" i="5"/>
  <c r="J440" i="5" s="1" a="1"/>
  <c r="J440" i="5" s="1"/>
  <c r="A440" i="5"/>
  <c r="I439" i="5"/>
  <c r="I439" i="5" a="1"/>
  <c r="E439" i="5"/>
  <c r="J439" i="5" s="1" a="1"/>
  <c r="J439" i="5" s="1"/>
  <c r="A439" i="5"/>
  <c r="I438" i="5"/>
  <c r="I438" i="5" a="1"/>
  <c r="E438" i="5"/>
  <c r="J438" i="5" s="1" a="1"/>
  <c r="J438" i="5" s="1"/>
  <c r="A438" i="5"/>
  <c r="I437" i="5"/>
  <c r="I437" i="5" a="1"/>
  <c r="E437" i="5"/>
  <c r="A437" i="5"/>
  <c r="I436" i="5"/>
  <c r="I436" i="5" a="1"/>
  <c r="E436" i="5"/>
  <c r="A436" i="5"/>
  <c r="I435" i="5"/>
  <c r="I435" i="5" a="1"/>
  <c r="E435" i="5"/>
  <c r="K435" i="5" s="1" a="1"/>
  <c r="K435" i="5" s="1"/>
  <c r="A435" i="5"/>
  <c r="I434" i="5"/>
  <c r="I434" i="5" a="1"/>
  <c r="E434" i="5"/>
  <c r="K434" i="5" s="1" a="1"/>
  <c r="K434" i="5" s="1"/>
  <c r="A434" i="5"/>
  <c r="I433" i="5"/>
  <c r="J433" i="5" s="1" a="1"/>
  <c r="J433" i="5" s="1"/>
  <c r="I433" i="5" a="1"/>
  <c r="E433" i="5"/>
  <c r="K433" i="5" s="1" a="1"/>
  <c r="K433" i="5" s="1"/>
  <c r="A433" i="5"/>
  <c r="I432" i="5" a="1"/>
  <c r="I432" i="5" s="1"/>
  <c r="E432" i="5"/>
  <c r="A432" i="5"/>
  <c r="J431" i="5" a="1"/>
  <c r="J431" i="5" s="1"/>
  <c r="I431" i="5"/>
  <c r="I431" i="5" a="1"/>
  <c r="E431" i="5"/>
  <c r="A431" i="5"/>
  <c r="I430" i="5"/>
  <c r="I430" i="5" a="1"/>
  <c r="E430" i="5"/>
  <c r="J430" i="5" s="1" a="1"/>
  <c r="J430" i="5" s="1"/>
  <c r="A430" i="5"/>
  <c r="I429" i="5"/>
  <c r="J429" i="5" s="1" a="1"/>
  <c r="J429" i="5" s="1"/>
  <c r="I429" i="5" a="1"/>
  <c r="E429" i="5"/>
  <c r="A429" i="5"/>
  <c r="I428" i="5" a="1"/>
  <c r="I428" i="5" s="1"/>
  <c r="E428" i="5"/>
  <c r="K428" i="5" s="1" a="1"/>
  <c r="K428" i="5" s="1"/>
  <c r="A428" i="5"/>
  <c r="I427" i="5"/>
  <c r="J427" i="5" s="1" a="1"/>
  <c r="J427" i="5" s="1"/>
  <c r="I427" i="5" a="1"/>
  <c r="E427" i="5"/>
  <c r="K427" i="5" s="1" a="1"/>
  <c r="K427" i="5" s="1"/>
  <c r="A427" i="5"/>
  <c r="I426" i="5" a="1"/>
  <c r="I426" i="5" s="1"/>
  <c r="E426" i="5"/>
  <c r="A426" i="5"/>
  <c r="I425" i="5"/>
  <c r="J425" i="5" s="1" a="1"/>
  <c r="J425" i="5" s="1"/>
  <c r="I425" i="5" a="1"/>
  <c r="E425" i="5"/>
  <c r="K425" i="5" s="1" a="1"/>
  <c r="K425" i="5" s="1"/>
  <c r="A425" i="5"/>
  <c r="I424" i="5" a="1"/>
  <c r="I424" i="5" s="1"/>
  <c r="E424" i="5"/>
  <c r="A424" i="5"/>
  <c r="J423" i="5" a="1"/>
  <c r="J423" i="5" s="1"/>
  <c r="I423" i="5"/>
  <c r="I423" i="5" a="1"/>
  <c r="E423" i="5"/>
  <c r="A423" i="5"/>
  <c r="I422" i="5"/>
  <c r="I422" i="5" a="1"/>
  <c r="E422" i="5"/>
  <c r="A422" i="5"/>
  <c r="I421" i="5"/>
  <c r="J421" i="5" s="1" a="1"/>
  <c r="J421" i="5" s="1"/>
  <c r="I421" i="5" a="1"/>
  <c r="E421" i="5"/>
  <c r="A421" i="5"/>
  <c r="I420" i="5" a="1"/>
  <c r="I420" i="5" s="1"/>
  <c r="E420" i="5"/>
  <c r="A420" i="5"/>
  <c r="I419" i="5"/>
  <c r="I419" i="5" a="1"/>
  <c r="E419" i="5"/>
  <c r="K419" i="5" s="1" a="1"/>
  <c r="K419" i="5" s="1"/>
  <c r="A419" i="5"/>
  <c r="I418" i="5" a="1"/>
  <c r="I418" i="5" s="1"/>
  <c r="E418" i="5"/>
  <c r="A418" i="5"/>
  <c r="I417" i="5"/>
  <c r="J417" i="5" s="1" a="1"/>
  <c r="J417" i="5" s="1"/>
  <c r="I417" i="5" a="1"/>
  <c r="E417" i="5"/>
  <c r="K417" i="5" s="1" a="1"/>
  <c r="K417" i="5" s="1"/>
  <c r="A417" i="5"/>
  <c r="I416" i="5" a="1"/>
  <c r="I416" i="5" s="1"/>
  <c r="E416" i="5"/>
  <c r="A416" i="5"/>
  <c r="J415" i="5" a="1"/>
  <c r="J415" i="5" s="1"/>
  <c r="I415" i="5"/>
  <c r="I415" i="5" a="1"/>
  <c r="E415" i="5"/>
  <c r="A415" i="5"/>
  <c r="I414" i="5"/>
  <c r="I414" i="5" a="1"/>
  <c r="E414" i="5"/>
  <c r="A414" i="5"/>
  <c r="I413" i="5"/>
  <c r="J413" i="5" s="1" a="1"/>
  <c r="J413" i="5" s="1"/>
  <c r="I413" i="5" a="1"/>
  <c r="E413" i="5"/>
  <c r="A413" i="5"/>
  <c r="I412" i="5" a="1"/>
  <c r="I412" i="5" s="1"/>
  <c r="E412" i="5"/>
  <c r="A412" i="5"/>
  <c r="I411" i="5"/>
  <c r="J411" i="5" s="1" a="1"/>
  <c r="J411" i="5" s="1"/>
  <c r="I411" i="5" a="1"/>
  <c r="E411" i="5"/>
  <c r="A411" i="5"/>
  <c r="I410" i="5" a="1"/>
  <c r="I410" i="5" s="1"/>
  <c r="E410" i="5"/>
  <c r="A410" i="5"/>
  <c r="I409" i="5"/>
  <c r="J409" i="5" s="1" a="1"/>
  <c r="J409" i="5" s="1"/>
  <c r="I409" i="5" a="1"/>
  <c r="E409" i="5"/>
  <c r="K409" i="5" s="1" a="1"/>
  <c r="K409" i="5" s="1"/>
  <c r="A409" i="5"/>
  <c r="I408" i="5" a="1"/>
  <c r="I408" i="5" s="1"/>
  <c r="E408" i="5"/>
  <c r="A408" i="5"/>
  <c r="J407" i="5" a="1"/>
  <c r="J407" i="5" s="1"/>
  <c r="I407" i="5"/>
  <c r="I407" i="5" a="1"/>
  <c r="E407" i="5"/>
  <c r="A407" i="5"/>
  <c r="I406" i="5"/>
  <c r="I406" i="5" a="1"/>
  <c r="E406" i="5"/>
  <c r="J406" i="5" s="1" a="1"/>
  <c r="J406" i="5" s="1"/>
  <c r="A406" i="5"/>
  <c r="I405" i="5" a="1"/>
  <c r="I405" i="5" s="1"/>
  <c r="E405" i="5"/>
  <c r="A405" i="5"/>
  <c r="I404" i="5" a="1"/>
  <c r="I404" i="5" s="1"/>
  <c r="E404" i="5"/>
  <c r="A404" i="5"/>
  <c r="I403" i="5"/>
  <c r="I403" i="5" a="1"/>
  <c r="E403" i="5"/>
  <c r="K403" i="5" s="1" a="1"/>
  <c r="K403" i="5" s="1"/>
  <c r="A403" i="5"/>
  <c r="I402" i="5" a="1"/>
  <c r="I402" i="5" s="1"/>
  <c r="E402" i="5"/>
  <c r="A402" i="5"/>
  <c r="I401" i="5"/>
  <c r="I401" i="5" a="1"/>
  <c r="E401" i="5"/>
  <c r="K401" i="5" s="1" a="1"/>
  <c r="K401" i="5" s="1"/>
  <c r="A401" i="5"/>
  <c r="I400" i="5" a="1"/>
  <c r="I400" i="5" s="1"/>
  <c r="E400" i="5"/>
  <c r="A400" i="5"/>
  <c r="J399" i="5" a="1"/>
  <c r="J399" i="5" s="1"/>
  <c r="I399" i="5"/>
  <c r="I399" i="5" a="1"/>
  <c r="E399" i="5"/>
  <c r="A399" i="5"/>
  <c r="I398" i="5"/>
  <c r="I398" i="5" a="1"/>
  <c r="E398" i="5"/>
  <c r="A398" i="5"/>
  <c r="I397" i="5" a="1"/>
  <c r="I397" i="5" s="1"/>
  <c r="E397" i="5"/>
  <c r="A397" i="5"/>
  <c r="I396" i="5" a="1"/>
  <c r="I396" i="5" s="1"/>
  <c r="E396" i="5"/>
  <c r="J396" i="5" s="1" a="1"/>
  <c r="J396" i="5" s="1"/>
  <c r="A396" i="5"/>
  <c r="I395" i="5"/>
  <c r="I395" i="5" a="1"/>
  <c r="E395" i="5"/>
  <c r="K395" i="5" s="1" a="1"/>
  <c r="K395" i="5" s="1"/>
  <c r="A395" i="5"/>
  <c r="I394" i="5" a="1"/>
  <c r="I394" i="5" s="1"/>
  <c r="E394" i="5"/>
  <c r="A394" i="5"/>
  <c r="I393" i="5"/>
  <c r="I393" i="5" a="1"/>
  <c r="E393" i="5"/>
  <c r="K393" i="5" s="1" a="1"/>
  <c r="K393" i="5" s="1"/>
  <c r="A393" i="5"/>
  <c r="I392" i="5" a="1"/>
  <c r="I392" i="5" s="1"/>
  <c r="E392" i="5"/>
  <c r="A392" i="5"/>
  <c r="I391" i="5"/>
  <c r="I391" i="5" a="1"/>
  <c r="E391" i="5"/>
  <c r="J391" i="5" s="1" a="1"/>
  <c r="J391" i="5" s="1"/>
  <c r="A391" i="5"/>
  <c r="I390" i="5"/>
  <c r="I390" i="5" a="1"/>
  <c r="E390" i="5"/>
  <c r="A390" i="5"/>
  <c r="I389" i="5" a="1"/>
  <c r="I389" i="5" s="1"/>
  <c r="E389" i="5"/>
  <c r="A389" i="5"/>
  <c r="I388" i="5" a="1"/>
  <c r="I388" i="5" s="1"/>
  <c r="E388" i="5"/>
  <c r="K388" i="5" s="1" a="1"/>
  <c r="K388" i="5" s="1"/>
  <c r="A388" i="5"/>
  <c r="I387" i="5"/>
  <c r="I387" i="5" a="1"/>
  <c r="E387" i="5"/>
  <c r="K387" i="5" s="1" a="1"/>
  <c r="K387" i="5" s="1"/>
  <c r="A387" i="5"/>
  <c r="I386" i="5" a="1"/>
  <c r="I386" i="5" s="1"/>
  <c r="J386" i="5" s="1" a="1"/>
  <c r="J386" i="5" s="1"/>
  <c r="E386" i="5"/>
  <c r="A386" i="5"/>
  <c r="I385" i="5"/>
  <c r="I385" i="5" a="1"/>
  <c r="E385" i="5"/>
  <c r="K385" i="5" s="1" a="1"/>
  <c r="K385" i="5" s="1"/>
  <c r="A385" i="5"/>
  <c r="I384" i="5"/>
  <c r="I384" i="5" a="1"/>
  <c r="E384" i="5"/>
  <c r="K384" i="5" s="1" a="1"/>
  <c r="K384" i="5" s="1"/>
  <c r="A384" i="5"/>
  <c r="I383" i="5"/>
  <c r="I383" i="5" a="1"/>
  <c r="E383" i="5"/>
  <c r="K383" i="5" s="1" a="1"/>
  <c r="K383" i="5" s="1"/>
  <c r="A383" i="5"/>
  <c r="I382" i="5"/>
  <c r="I382" i="5" a="1"/>
  <c r="E382" i="5"/>
  <c r="K382" i="5" s="1" a="1"/>
  <c r="K382" i="5" s="1"/>
  <c r="A382" i="5"/>
  <c r="I381" i="5"/>
  <c r="I381" i="5" a="1"/>
  <c r="E381" i="5"/>
  <c r="K381" i="5" s="1" a="1"/>
  <c r="K381" i="5" s="1"/>
  <c r="A381" i="5"/>
  <c r="K380" i="5" a="1"/>
  <c r="K380" i="5" s="1"/>
  <c r="I380" i="5"/>
  <c r="J380" i="5" s="1" a="1"/>
  <c r="J380" i="5" s="1"/>
  <c r="I380" i="5" a="1"/>
  <c r="E380" i="5"/>
  <c r="A380" i="5"/>
  <c r="I379" i="5"/>
  <c r="I379" i="5" a="1"/>
  <c r="E379" i="5"/>
  <c r="K379" i="5" s="1" a="1"/>
  <c r="K379" i="5" s="1"/>
  <c r="A379" i="5"/>
  <c r="I378" i="5"/>
  <c r="I378" i="5" a="1"/>
  <c r="E378" i="5"/>
  <c r="K378" i="5" s="1" a="1"/>
  <c r="K378" i="5" s="1"/>
  <c r="A378" i="5"/>
  <c r="I377" i="5"/>
  <c r="I377" i="5" a="1"/>
  <c r="E377" i="5"/>
  <c r="K377" i="5" s="1" a="1"/>
  <c r="K377" i="5" s="1"/>
  <c r="A377" i="5"/>
  <c r="I376" i="5"/>
  <c r="I376" i="5" a="1"/>
  <c r="E376" i="5"/>
  <c r="K376" i="5" s="1" a="1"/>
  <c r="K376" i="5" s="1"/>
  <c r="A376" i="5"/>
  <c r="I375" i="5"/>
  <c r="I375" i="5" a="1"/>
  <c r="E375" i="5"/>
  <c r="K375" i="5" s="1" a="1"/>
  <c r="K375" i="5" s="1"/>
  <c r="A375" i="5"/>
  <c r="I374" i="5"/>
  <c r="I374" i="5" a="1"/>
  <c r="E374" i="5"/>
  <c r="K374" i="5" s="1" a="1"/>
  <c r="K374" i="5" s="1"/>
  <c r="A374" i="5"/>
  <c r="K373" i="5" a="1"/>
  <c r="K373" i="5" s="1"/>
  <c r="I373" i="5"/>
  <c r="I373" i="5" a="1"/>
  <c r="E373" i="5"/>
  <c r="A373" i="5"/>
  <c r="K372" i="5" a="1"/>
  <c r="K372" i="5" s="1"/>
  <c r="I372" i="5"/>
  <c r="J372" i="5" s="1" a="1"/>
  <c r="J372" i="5" s="1"/>
  <c r="I372" i="5" a="1"/>
  <c r="E372" i="5"/>
  <c r="A372" i="5"/>
  <c r="I371" i="5"/>
  <c r="I371" i="5" a="1"/>
  <c r="E371" i="5"/>
  <c r="K371" i="5" s="1" a="1"/>
  <c r="K371" i="5" s="1"/>
  <c r="A371" i="5"/>
  <c r="I370" i="5"/>
  <c r="I370" i="5" a="1"/>
  <c r="E370" i="5"/>
  <c r="K370" i="5" s="1" a="1"/>
  <c r="K370" i="5" s="1"/>
  <c r="A370" i="5"/>
  <c r="I369" i="5"/>
  <c r="I369" i="5" a="1"/>
  <c r="E369" i="5"/>
  <c r="K369" i="5" s="1" a="1"/>
  <c r="K369" i="5" s="1"/>
  <c r="A369" i="5"/>
  <c r="I368" i="5"/>
  <c r="I368" i="5" a="1"/>
  <c r="E368" i="5"/>
  <c r="K368" i="5" s="1" a="1"/>
  <c r="K368" i="5" s="1"/>
  <c r="A368" i="5"/>
  <c r="I367" i="5"/>
  <c r="I367" i="5" a="1"/>
  <c r="E367" i="5"/>
  <c r="K367" i="5" s="1" a="1"/>
  <c r="K367" i="5" s="1"/>
  <c r="A367" i="5"/>
  <c r="I366" i="5"/>
  <c r="I366" i="5" a="1"/>
  <c r="E366" i="5"/>
  <c r="K366" i="5" s="1" a="1"/>
  <c r="K366" i="5" s="1"/>
  <c r="A366" i="5"/>
  <c r="I365" i="5"/>
  <c r="I365" i="5" a="1"/>
  <c r="E365" i="5"/>
  <c r="K365" i="5" s="1" a="1"/>
  <c r="K365" i="5" s="1"/>
  <c r="A365" i="5"/>
  <c r="K364" i="5" a="1"/>
  <c r="K364" i="5" s="1"/>
  <c r="I364" i="5"/>
  <c r="J364" i="5" s="1" a="1"/>
  <c r="J364" i="5" s="1"/>
  <c r="I364" i="5" a="1"/>
  <c r="E364" i="5"/>
  <c r="A364" i="5"/>
  <c r="I363" i="5"/>
  <c r="I363" i="5" a="1"/>
  <c r="E363" i="5"/>
  <c r="K363" i="5" s="1" a="1"/>
  <c r="K363" i="5" s="1"/>
  <c r="A363" i="5"/>
  <c r="I362" i="5"/>
  <c r="I362" i="5" a="1"/>
  <c r="E362" i="5"/>
  <c r="K362" i="5" s="1" a="1"/>
  <c r="K362" i="5" s="1"/>
  <c r="A362" i="5"/>
  <c r="I361" i="5"/>
  <c r="I361" i="5" a="1"/>
  <c r="E361" i="5"/>
  <c r="K361" i="5" s="1" a="1"/>
  <c r="K361" i="5" s="1"/>
  <c r="A361" i="5"/>
  <c r="I360" i="5"/>
  <c r="I360" i="5" a="1"/>
  <c r="E360" i="5"/>
  <c r="K360" i="5" s="1" a="1"/>
  <c r="K360" i="5" s="1"/>
  <c r="A360" i="5"/>
  <c r="I359" i="5"/>
  <c r="I359" i="5" a="1"/>
  <c r="E359" i="5"/>
  <c r="K359" i="5" s="1" a="1"/>
  <c r="K359" i="5" s="1"/>
  <c r="A359" i="5"/>
  <c r="I358" i="5"/>
  <c r="I358" i="5" a="1"/>
  <c r="E358" i="5"/>
  <c r="K358" i="5" s="1" a="1"/>
  <c r="K358" i="5" s="1"/>
  <c r="A358" i="5"/>
  <c r="K357" i="5" a="1"/>
  <c r="K357" i="5" s="1"/>
  <c r="I357" i="5"/>
  <c r="I357" i="5" a="1"/>
  <c r="E357" i="5"/>
  <c r="A357" i="5"/>
  <c r="K356" i="5" a="1"/>
  <c r="K356" i="5" s="1"/>
  <c r="I356" i="5"/>
  <c r="J356" i="5" s="1" a="1"/>
  <c r="J356" i="5" s="1"/>
  <c r="I356" i="5" a="1"/>
  <c r="E356" i="5"/>
  <c r="A356" i="5"/>
  <c r="I355" i="5"/>
  <c r="I355" i="5" a="1"/>
  <c r="E355" i="5"/>
  <c r="K355" i="5" s="1" a="1"/>
  <c r="K355" i="5" s="1"/>
  <c r="A355" i="5"/>
  <c r="I354" i="5"/>
  <c r="I354" i="5" a="1"/>
  <c r="E354" i="5"/>
  <c r="K354" i="5" s="1" a="1"/>
  <c r="K354" i="5" s="1"/>
  <c r="A354" i="5"/>
  <c r="I353" i="5"/>
  <c r="I353" i="5" a="1"/>
  <c r="E353" i="5"/>
  <c r="K353" i="5" s="1" a="1"/>
  <c r="K353" i="5" s="1"/>
  <c r="A353" i="5"/>
  <c r="I352" i="5"/>
  <c r="I352" i="5" a="1"/>
  <c r="E352" i="5"/>
  <c r="K352" i="5" s="1" a="1"/>
  <c r="K352" i="5" s="1"/>
  <c r="A352" i="5"/>
  <c r="I351" i="5"/>
  <c r="I351" i="5" a="1"/>
  <c r="E351" i="5"/>
  <c r="K351" i="5" s="1" a="1"/>
  <c r="K351" i="5" s="1"/>
  <c r="A351" i="5"/>
  <c r="I350" i="5"/>
  <c r="I350" i="5" a="1"/>
  <c r="E350" i="5"/>
  <c r="K350" i="5" s="1" a="1"/>
  <c r="K350" i="5" s="1"/>
  <c r="A350" i="5"/>
  <c r="I349" i="5"/>
  <c r="I349" i="5" a="1"/>
  <c r="E349" i="5"/>
  <c r="K349" i="5" s="1" a="1"/>
  <c r="K349" i="5" s="1"/>
  <c r="A349" i="5"/>
  <c r="K348" i="5" a="1"/>
  <c r="K348" i="5" s="1"/>
  <c r="I348" i="5"/>
  <c r="J348" i="5" s="1" a="1"/>
  <c r="J348" i="5" s="1"/>
  <c r="I348" i="5" a="1"/>
  <c r="E348" i="5"/>
  <c r="A348" i="5"/>
  <c r="I347" i="5"/>
  <c r="I347" i="5" a="1"/>
  <c r="E347" i="5"/>
  <c r="K347" i="5" s="1" a="1"/>
  <c r="K347" i="5" s="1"/>
  <c r="A347" i="5"/>
  <c r="I346" i="5"/>
  <c r="I346" i="5" a="1"/>
  <c r="E346" i="5"/>
  <c r="K346" i="5" s="1" a="1"/>
  <c r="K346" i="5" s="1"/>
  <c r="A346" i="5"/>
  <c r="I345" i="5"/>
  <c r="I345" i="5" a="1"/>
  <c r="E345" i="5"/>
  <c r="K345" i="5" s="1" a="1"/>
  <c r="K345" i="5" s="1"/>
  <c r="A345" i="5"/>
  <c r="I344" i="5"/>
  <c r="I344" i="5" a="1"/>
  <c r="E344" i="5"/>
  <c r="K344" i="5" s="1" a="1"/>
  <c r="K344" i="5" s="1"/>
  <c r="A344" i="5"/>
  <c r="I343" i="5"/>
  <c r="I343" i="5" a="1"/>
  <c r="E343" i="5"/>
  <c r="K343" i="5" s="1" a="1"/>
  <c r="K343" i="5" s="1"/>
  <c r="A343" i="5"/>
  <c r="I342" i="5"/>
  <c r="I342" i="5" a="1"/>
  <c r="E342" i="5"/>
  <c r="K342" i="5" s="1" a="1"/>
  <c r="K342" i="5" s="1"/>
  <c r="A342" i="5"/>
  <c r="K341" i="5" a="1"/>
  <c r="K341" i="5" s="1"/>
  <c r="I341" i="5"/>
  <c r="I341" i="5" a="1"/>
  <c r="E341" i="5"/>
  <c r="A341" i="5"/>
  <c r="K340" i="5" a="1"/>
  <c r="K340" i="5" s="1"/>
  <c r="I340" i="5"/>
  <c r="J340" i="5" s="1" a="1"/>
  <c r="J340" i="5" s="1"/>
  <c r="I340" i="5" a="1"/>
  <c r="E340" i="5"/>
  <c r="A340" i="5"/>
  <c r="I339" i="5"/>
  <c r="I339" i="5" a="1"/>
  <c r="E339" i="5"/>
  <c r="K339" i="5" s="1" a="1"/>
  <c r="K339" i="5" s="1"/>
  <c r="A339" i="5"/>
  <c r="I338" i="5"/>
  <c r="I338" i="5" a="1"/>
  <c r="E338" i="5"/>
  <c r="K338" i="5" s="1" a="1"/>
  <c r="K338" i="5" s="1"/>
  <c r="A338" i="5"/>
  <c r="I337" i="5"/>
  <c r="I337" i="5" a="1"/>
  <c r="E337" i="5"/>
  <c r="K337" i="5" s="1" a="1"/>
  <c r="K337" i="5" s="1"/>
  <c r="A337" i="5"/>
  <c r="I336" i="5"/>
  <c r="I336" i="5" a="1"/>
  <c r="E336" i="5"/>
  <c r="K336" i="5" s="1" a="1"/>
  <c r="K336" i="5" s="1"/>
  <c r="A336" i="5"/>
  <c r="I335" i="5"/>
  <c r="I335" i="5" a="1"/>
  <c r="E335" i="5"/>
  <c r="K335" i="5" s="1" a="1"/>
  <c r="K335" i="5" s="1"/>
  <c r="A335" i="5"/>
  <c r="I334" i="5"/>
  <c r="I334" i="5" a="1"/>
  <c r="E334" i="5"/>
  <c r="K334" i="5" s="1" a="1"/>
  <c r="K334" i="5" s="1"/>
  <c r="A334" i="5"/>
  <c r="I333" i="5"/>
  <c r="I333" i="5" a="1"/>
  <c r="E333" i="5"/>
  <c r="K333" i="5" s="1" a="1"/>
  <c r="K333" i="5" s="1"/>
  <c r="A333" i="5"/>
  <c r="K332" i="5" a="1"/>
  <c r="K332" i="5" s="1"/>
  <c r="I332" i="5"/>
  <c r="J332" i="5" s="1" a="1"/>
  <c r="J332" i="5" s="1"/>
  <c r="I332" i="5" a="1"/>
  <c r="E332" i="5"/>
  <c r="A332" i="5"/>
  <c r="I331" i="5"/>
  <c r="I331" i="5" a="1"/>
  <c r="E331" i="5"/>
  <c r="K331" i="5" s="1" a="1"/>
  <c r="K331" i="5" s="1"/>
  <c r="A331" i="5"/>
  <c r="I330" i="5"/>
  <c r="I330" i="5" a="1"/>
  <c r="E330" i="5"/>
  <c r="K330" i="5" s="1" a="1"/>
  <c r="K330" i="5" s="1"/>
  <c r="A330" i="5"/>
  <c r="I329" i="5"/>
  <c r="I329" i="5" a="1"/>
  <c r="E329" i="5"/>
  <c r="K329" i="5" s="1" a="1"/>
  <c r="K329" i="5" s="1"/>
  <c r="A329" i="5"/>
  <c r="I328" i="5"/>
  <c r="I328" i="5" a="1"/>
  <c r="E328" i="5"/>
  <c r="K328" i="5" s="1" a="1"/>
  <c r="K328" i="5" s="1"/>
  <c r="A328" i="5"/>
  <c r="I327" i="5"/>
  <c r="I327" i="5" a="1"/>
  <c r="E327" i="5"/>
  <c r="K327" i="5" s="1" a="1"/>
  <c r="K327" i="5" s="1"/>
  <c r="A327" i="5"/>
  <c r="I326" i="5" a="1"/>
  <c r="I326" i="5" s="1"/>
  <c r="E326" i="5"/>
  <c r="K326" i="5" s="1" a="1"/>
  <c r="K326" i="5" s="1"/>
  <c r="A326" i="5"/>
  <c r="I325" i="5" a="1"/>
  <c r="I325" i="5" s="1"/>
  <c r="E325" i="5"/>
  <c r="K325" i="5" s="1" a="1"/>
  <c r="K325" i="5" s="1"/>
  <c r="A325" i="5"/>
  <c r="I324" i="5" a="1"/>
  <c r="I324" i="5" s="1"/>
  <c r="E324" i="5"/>
  <c r="K324" i="5" s="1" a="1"/>
  <c r="K324" i="5" s="1"/>
  <c r="A324" i="5"/>
  <c r="I323" i="5" a="1"/>
  <c r="I323" i="5" s="1"/>
  <c r="E323" i="5"/>
  <c r="K323" i="5" s="1" a="1"/>
  <c r="K323" i="5" s="1"/>
  <c r="A323" i="5"/>
  <c r="I322" i="5" a="1"/>
  <c r="I322" i="5" s="1"/>
  <c r="E322" i="5"/>
  <c r="A322" i="5"/>
  <c r="I321" i="5" a="1"/>
  <c r="I321" i="5" s="1"/>
  <c r="E321" i="5"/>
  <c r="K321" i="5" s="1" a="1"/>
  <c r="K321" i="5" s="1"/>
  <c r="A321" i="5"/>
  <c r="K320" i="5" a="1"/>
  <c r="K320" i="5" s="1"/>
  <c r="I320" i="5" a="1"/>
  <c r="I320" i="5" s="1"/>
  <c r="E320" i="5"/>
  <c r="A320" i="5"/>
  <c r="I319" i="5" a="1"/>
  <c r="I319" i="5" s="1"/>
  <c r="E319" i="5"/>
  <c r="K319" i="5" s="1" a="1"/>
  <c r="K319" i="5" s="1"/>
  <c r="A319" i="5"/>
  <c r="I318" i="5" a="1"/>
  <c r="I318" i="5" s="1"/>
  <c r="E318" i="5"/>
  <c r="K318" i="5" s="1" a="1"/>
  <c r="K318" i="5" s="1"/>
  <c r="A318" i="5"/>
  <c r="I317" i="5" a="1"/>
  <c r="I317" i="5" s="1"/>
  <c r="E317" i="5"/>
  <c r="K317" i="5" s="1" a="1"/>
  <c r="K317" i="5" s="1"/>
  <c r="A317" i="5"/>
  <c r="I316" i="5" a="1"/>
  <c r="I316" i="5" s="1"/>
  <c r="E316" i="5"/>
  <c r="A316" i="5"/>
  <c r="I315" i="5" a="1"/>
  <c r="I315" i="5" s="1"/>
  <c r="E315" i="5"/>
  <c r="K315" i="5" s="1" a="1"/>
  <c r="K315" i="5" s="1"/>
  <c r="A315" i="5"/>
  <c r="I314" i="5" a="1"/>
  <c r="I314" i="5" s="1"/>
  <c r="E314" i="5"/>
  <c r="K314" i="5" s="1" a="1"/>
  <c r="K314" i="5" s="1"/>
  <c r="A314" i="5"/>
  <c r="I313" i="5" a="1"/>
  <c r="I313" i="5" s="1"/>
  <c r="E313" i="5"/>
  <c r="K313" i="5" s="1" a="1"/>
  <c r="K313" i="5" s="1"/>
  <c r="A313" i="5"/>
  <c r="I312" i="5" a="1"/>
  <c r="I312" i="5" s="1"/>
  <c r="E312" i="5"/>
  <c r="A312" i="5"/>
  <c r="I311" i="5" a="1"/>
  <c r="I311" i="5" s="1"/>
  <c r="E311" i="5"/>
  <c r="K311" i="5" s="1" a="1"/>
  <c r="K311" i="5" s="1"/>
  <c r="A311" i="5"/>
  <c r="I310" i="5" a="1"/>
  <c r="I310" i="5" s="1"/>
  <c r="E310" i="5"/>
  <c r="K310" i="5" s="1" a="1"/>
  <c r="K310" i="5" s="1"/>
  <c r="A310" i="5"/>
  <c r="I309" i="5" a="1"/>
  <c r="I309" i="5" s="1"/>
  <c r="E309" i="5"/>
  <c r="K309" i="5" s="1" a="1"/>
  <c r="K309" i="5" s="1"/>
  <c r="A309" i="5"/>
  <c r="I308" i="5" a="1"/>
  <c r="I308" i="5" s="1"/>
  <c r="E308" i="5"/>
  <c r="A308" i="5"/>
  <c r="I307" i="5" a="1"/>
  <c r="I307" i="5" s="1"/>
  <c r="E307" i="5"/>
  <c r="K307" i="5" s="1" a="1"/>
  <c r="K307" i="5" s="1"/>
  <c r="A307" i="5"/>
  <c r="I306" i="5" a="1"/>
  <c r="I306" i="5" s="1"/>
  <c r="E306" i="5"/>
  <c r="K306" i="5" s="1" a="1"/>
  <c r="K306" i="5" s="1"/>
  <c r="A306" i="5"/>
  <c r="K305" i="5" a="1"/>
  <c r="K305" i="5" s="1"/>
  <c r="I305" i="5" a="1"/>
  <c r="I305" i="5" s="1"/>
  <c r="E305" i="5"/>
  <c r="A305" i="5"/>
  <c r="I304" i="5" a="1"/>
  <c r="I304" i="5" s="1"/>
  <c r="E304" i="5"/>
  <c r="A304" i="5"/>
  <c r="I303" i="5" a="1"/>
  <c r="I303" i="5" s="1"/>
  <c r="E303" i="5"/>
  <c r="K303" i="5" s="1" a="1"/>
  <c r="K303" i="5" s="1"/>
  <c r="A303" i="5"/>
  <c r="I302" i="5" a="1"/>
  <c r="I302" i="5" s="1"/>
  <c r="E302" i="5"/>
  <c r="K302" i="5" s="1" a="1"/>
  <c r="K302" i="5" s="1"/>
  <c r="A302" i="5"/>
  <c r="I301" i="5" a="1"/>
  <c r="I301" i="5" s="1"/>
  <c r="E301" i="5"/>
  <c r="K301" i="5" s="1" a="1"/>
  <c r="K301" i="5" s="1"/>
  <c r="A301" i="5"/>
  <c r="I300" i="5" a="1"/>
  <c r="I300" i="5" s="1"/>
  <c r="E300" i="5"/>
  <c r="A300" i="5"/>
  <c r="I299" i="5" a="1"/>
  <c r="I299" i="5" s="1"/>
  <c r="E299" i="5"/>
  <c r="K299" i="5" s="1" a="1"/>
  <c r="K299" i="5" s="1"/>
  <c r="A299" i="5"/>
  <c r="I298" i="5" a="1"/>
  <c r="I298" i="5" s="1"/>
  <c r="E298" i="5"/>
  <c r="K298" i="5" s="1" a="1"/>
  <c r="K298" i="5" s="1"/>
  <c r="A298" i="5"/>
  <c r="I297" i="5" a="1"/>
  <c r="I297" i="5" s="1"/>
  <c r="E297" i="5"/>
  <c r="K297" i="5" s="1" a="1"/>
  <c r="K297" i="5" s="1"/>
  <c r="A297" i="5"/>
  <c r="I296" i="5" a="1"/>
  <c r="I296" i="5" s="1"/>
  <c r="E296" i="5"/>
  <c r="A296" i="5"/>
  <c r="I295" i="5" a="1"/>
  <c r="I295" i="5" s="1"/>
  <c r="E295" i="5"/>
  <c r="A295" i="5"/>
  <c r="I294" i="5" a="1"/>
  <c r="I294" i="5" s="1"/>
  <c r="E294" i="5"/>
  <c r="K294" i="5" s="1" a="1"/>
  <c r="K294" i="5" s="1"/>
  <c r="A294" i="5"/>
  <c r="K293" i="5" a="1"/>
  <c r="K293" i="5" s="1"/>
  <c r="I293" i="5" a="1"/>
  <c r="I293" i="5" s="1"/>
  <c r="E293" i="5"/>
  <c r="A293" i="5"/>
  <c r="I292" i="5" a="1"/>
  <c r="I292" i="5" s="1"/>
  <c r="E292" i="5"/>
  <c r="A292" i="5"/>
  <c r="I291" i="5" a="1"/>
  <c r="I291" i="5" s="1"/>
  <c r="E291" i="5"/>
  <c r="A291" i="5"/>
  <c r="I290" i="5" a="1"/>
  <c r="I290" i="5" s="1"/>
  <c r="E290" i="5"/>
  <c r="K290" i="5" s="1" a="1"/>
  <c r="K290" i="5" s="1"/>
  <c r="A290" i="5"/>
  <c r="I289" i="5" a="1"/>
  <c r="I289" i="5" s="1"/>
  <c r="E289" i="5"/>
  <c r="K289" i="5" s="1" a="1"/>
  <c r="K289" i="5" s="1"/>
  <c r="A289" i="5"/>
  <c r="K288" i="5" a="1"/>
  <c r="K288" i="5" s="1"/>
  <c r="I288" i="5" a="1"/>
  <c r="I288" i="5" s="1"/>
  <c r="E288" i="5"/>
  <c r="A288" i="5"/>
  <c r="I287" i="5" a="1"/>
  <c r="I287" i="5" s="1"/>
  <c r="E287" i="5"/>
  <c r="A287" i="5"/>
  <c r="I286" i="5" a="1"/>
  <c r="I286" i="5" s="1"/>
  <c r="J286" i="5" s="1" a="1"/>
  <c r="J286" i="5" s="1"/>
  <c r="E286" i="5"/>
  <c r="K286" i="5" s="1" a="1"/>
  <c r="K286" i="5" s="1"/>
  <c r="A286" i="5"/>
  <c r="I285" i="5" a="1"/>
  <c r="I285" i="5" s="1"/>
  <c r="E285" i="5"/>
  <c r="K285" i="5" s="1" a="1"/>
  <c r="K285" i="5" s="1"/>
  <c r="A285" i="5"/>
  <c r="I284" i="5" a="1"/>
  <c r="I284" i="5" s="1"/>
  <c r="E284" i="5"/>
  <c r="K284" i="5" s="1" a="1"/>
  <c r="K284" i="5" s="1"/>
  <c r="A284" i="5"/>
  <c r="I283" i="5" a="1"/>
  <c r="I283" i="5" s="1"/>
  <c r="E283" i="5"/>
  <c r="A283" i="5"/>
  <c r="I282" i="5" a="1"/>
  <c r="I282" i="5" s="1"/>
  <c r="J282" i="5" s="1" a="1"/>
  <c r="J282" i="5" s="1"/>
  <c r="E282" i="5"/>
  <c r="A282" i="5"/>
  <c r="K281" i="5" a="1"/>
  <c r="K281" i="5" s="1"/>
  <c r="I281" i="5" a="1"/>
  <c r="I281" i="5" s="1"/>
  <c r="E281" i="5"/>
  <c r="A281" i="5"/>
  <c r="I280" i="5" a="1"/>
  <c r="I280" i="5" s="1"/>
  <c r="E280" i="5"/>
  <c r="A280" i="5"/>
  <c r="I279" i="5" a="1"/>
  <c r="I279" i="5" s="1"/>
  <c r="E279" i="5"/>
  <c r="K279" i="5" s="1" a="1"/>
  <c r="K279" i="5" s="1"/>
  <c r="A279" i="5"/>
  <c r="I278" i="5" a="1"/>
  <c r="I278" i="5" s="1"/>
  <c r="E278" i="5"/>
  <c r="K278" i="5" s="1" a="1"/>
  <c r="K278" i="5" s="1"/>
  <c r="A278" i="5"/>
  <c r="K277" i="5" a="1"/>
  <c r="K277" i="5" s="1"/>
  <c r="I277" i="5" a="1"/>
  <c r="I277" i="5" s="1"/>
  <c r="E277" i="5"/>
  <c r="A277" i="5"/>
  <c r="I276" i="5" a="1"/>
  <c r="I276" i="5" s="1"/>
  <c r="E276" i="5"/>
  <c r="K276" i="5" s="1" a="1"/>
  <c r="K276" i="5" s="1"/>
  <c r="A276" i="5"/>
  <c r="K275" i="5" a="1"/>
  <c r="K275" i="5" s="1"/>
  <c r="I275" i="5" a="1"/>
  <c r="I275" i="5" s="1"/>
  <c r="J275" i="5" s="1" a="1"/>
  <c r="J275" i="5" s="1"/>
  <c r="E275" i="5"/>
  <c r="A275" i="5"/>
  <c r="I274" i="5" a="1"/>
  <c r="I274" i="5" s="1"/>
  <c r="E274" i="5"/>
  <c r="A274" i="5"/>
  <c r="I273" i="5" a="1"/>
  <c r="I273" i="5" s="1"/>
  <c r="E273" i="5"/>
  <c r="K273" i="5" s="1" a="1"/>
  <c r="K273" i="5" s="1"/>
  <c r="A273" i="5"/>
  <c r="I272" i="5" a="1"/>
  <c r="I272" i="5" s="1"/>
  <c r="E272" i="5"/>
  <c r="A272" i="5"/>
  <c r="I271" i="5" a="1"/>
  <c r="I271" i="5" s="1"/>
  <c r="E271" i="5"/>
  <c r="A271" i="5"/>
  <c r="I270" i="5" a="1"/>
  <c r="I270" i="5" s="1"/>
  <c r="J270" i="5" s="1" a="1"/>
  <c r="J270" i="5" s="1"/>
  <c r="E270" i="5"/>
  <c r="K270" i="5" s="1" a="1"/>
  <c r="K270" i="5" s="1"/>
  <c r="A270" i="5"/>
  <c r="I269" i="5" a="1"/>
  <c r="I269" i="5" s="1"/>
  <c r="E269" i="5"/>
  <c r="K269" i="5" s="1" a="1"/>
  <c r="K269" i="5" s="1"/>
  <c r="A269" i="5"/>
  <c r="I268" i="5" a="1"/>
  <c r="I268" i="5" s="1"/>
  <c r="E268" i="5"/>
  <c r="A268" i="5"/>
  <c r="I267" i="5" a="1"/>
  <c r="I267" i="5" s="1"/>
  <c r="E267" i="5"/>
  <c r="K267" i="5" s="1" a="1"/>
  <c r="K267" i="5" s="1"/>
  <c r="A267" i="5"/>
  <c r="I266" i="5" a="1"/>
  <c r="I266" i="5" s="1"/>
  <c r="E266" i="5"/>
  <c r="K266" i="5" s="1" a="1"/>
  <c r="K266" i="5" s="1"/>
  <c r="A266" i="5"/>
  <c r="K265" i="5" a="1"/>
  <c r="K265" i="5" s="1"/>
  <c r="I265" i="5" a="1"/>
  <c r="I265" i="5" s="1"/>
  <c r="E265" i="5"/>
  <c r="A265" i="5"/>
  <c r="I264" i="5" a="1"/>
  <c r="I264" i="5" s="1"/>
  <c r="E264" i="5"/>
  <c r="A264" i="5"/>
  <c r="K263" i="5" a="1"/>
  <c r="K263" i="5" s="1"/>
  <c r="I263" i="5" a="1"/>
  <c r="I263" i="5" s="1"/>
  <c r="J263" i="5" s="1" a="1"/>
  <c r="J263" i="5" s="1"/>
  <c r="E263" i="5"/>
  <c r="A263" i="5"/>
  <c r="I262" i="5" a="1"/>
  <c r="I262" i="5" s="1"/>
  <c r="E262" i="5"/>
  <c r="A262" i="5"/>
  <c r="I261" i="5" a="1"/>
  <c r="I261" i="5" s="1"/>
  <c r="E261" i="5"/>
  <c r="K261" i="5" s="1" a="1"/>
  <c r="K261" i="5" s="1"/>
  <c r="A261" i="5"/>
  <c r="I260" i="5" a="1"/>
  <c r="I260" i="5" s="1"/>
  <c r="E260" i="5"/>
  <c r="A260" i="5"/>
  <c r="I259" i="5" a="1"/>
  <c r="I259" i="5" s="1"/>
  <c r="E259" i="5"/>
  <c r="K259" i="5" s="1" a="1"/>
  <c r="K259" i="5" s="1"/>
  <c r="A259" i="5"/>
  <c r="I258" i="5" a="1"/>
  <c r="I258" i="5" s="1"/>
  <c r="E258" i="5"/>
  <c r="A258" i="5"/>
  <c r="I257" i="5" a="1"/>
  <c r="I257" i="5" s="1"/>
  <c r="E257" i="5"/>
  <c r="K257" i="5" s="1" a="1"/>
  <c r="K257" i="5" s="1"/>
  <c r="A257" i="5"/>
  <c r="I256" i="5" a="1"/>
  <c r="I256" i="5" s="1"/>
  <c r="E256" i="5"/>
  <c r="A256" i="5"/>
  <c r="K255" i="5" a="1"/>
  <c r="K255" i="5" s="1"/>
  <c r="I255" i="5" a="1"/>
  <c r="I255" i="5" s="1"/>
  <c r="J255" i="5" s="1" a="1"/>
  <c r="J255" i="5" s="1"/>
  <c r="E255" i="5"/>
  <c r="A255" i="5"/>
  <c r="I254" i="5" a="1"/>
  <c r="I254" i="5" s="1"/>
  <c r="E254" i="5"/>
  <c r="A254" i="5"/>
  <c r="I253" i="5" a="1"/>
  <c r="I253" i="5" s="1"/>
  <c r="E253" i="5"/>
  <c r="K253" i="5" s="1" a="1"/>
  <c r="K253" i="5" s="1"/>
  <c r="A253" i="5"/>
  <c r="I252" i="5" a="1"/>
  <c r="I252" i="5" s="1"/>
  <c r="E252" i="5"/>
  <c r="A252" i="5"/>
  <c r="K251" i="5" a="1"/>
  <c r="K251" i="5" s="1"/>
  <c r="I251" i="5" a="1"/>
  <c r="I251" i="5" s="1"/>
  <c r="E251" i="5"/>
  <c r="A251" i="5"/>
  <c r="I250" i="5" a="1"/>
  <c r="I250" i="5" s="1"/>
  <c r="E250" i="5"/>
  <c r="A250" i="5"/>
  <c r="I249" i="5" a="1"/>
  <c r="I249" i="5" s="1"/>
  <c r="E249" i="5"/>
  <c r="K249" i="5" s="1" a="1"/>
  <c r="K249" i="5" s="1"/>
  <c r="A249" i="5"/>
  <c r="K248" i="5" a="1"/>
  <c r="K248" i="5" s="1"/>
  <c r="I248" i="5" a="1"/>
  <c r="I248" i="5" s="1"/>
  <c r="J248" i="5" s="1" a="1"/>
  <c r="J248" i="5" s="1"/>
  <c r="E248" i="5"/>
  <c r="A248" i="5"/>
  <c r="I247" i="5" a="1"/>
  <c r="I247" i="5" s="1"/>
  <c r="E247" i="5"/>
  <c r="A247" i="5"/>
  <c r="I246" i="5" a="1"/>
  <c r="I246" i="5" s="1"/>
  <c r="E246" i="5"/>
  <c r="A246" i="5"/>
  <c r="I245" i="5" a="1"/>
  <c r="I245" i="5" s="1"/>
  <c r="E245" i="5"/>
  <c r="K245" i="5" s="1" a="1"/>
  <c r="K245" i="5" s="1"/>
  <c r="A245" i="5"/>
  <c r="I244" i="5" a="1"/>
  <c r="I244" i="5" s="1"/>
  <c r="E244" i="5"/>
  <c r="A244" i="5"/>
  <c r="I243" i="5" a="1"/>
  <c r="I243" i="5" s="1"/>
  <c r="E243" i="5"/>
  <c r="K243" i="5" s="1" a="1"/>
  <c r="K243" i="5" s="1"/>
  <c r="A243" i="5"/>
  <c r="I242" i="5" a="1"/>
  <c r="I242" i="5" s="1"/>
  <c r="E242" i="5"/>
  <c r="A242" i="5"/>
  <c r="I241" i="5" a="1"/>
  <c r="I241" i="5" s="1"/>
  <c r="J241" i="5" s="1" a="1"/>
  <c r="J241" i="5" s="1"/>
  <c r="E241" i="5"/>
  <c r="A241" i="5"/>
  <c r="I240" i="5" a="1"/>
  <c r="I240" i="5" s="1"/>
  <c r="E240" i="5"/>
  <c r="K240" i="5" s="1" a="1"/>
  <c r="K240" i="5" s="1"/>
  <c r="A240" i="5"/>
  <c r="I239" i="5" a="1"/>
  <c r="I239" i="5" s="1"/>
  <c r="E239" i="5"/>
  <c r="K239" i="5" s="1" a="1"/>
  <c r="K239" i="5" s="1"/>
  <c r="A239" i="5"/>
  <c r="K238" i="5" a="1"/>
  <c r="K238" i="5" s="1"/>
  <c r="I238" i="5" a="1"/>
  <c r="I238" i="5" s="1"/>
  <c r="E238" i="5"/>
  <c r="A238" i="5"/>
  <c r="I237" i="5" a="1"/>
  <c r="I237" i="5" s="1"/>
  <c r="E237" i="5"/>
  <c r="K237" i="5" s="1" a="1"/>
  <c r="K237" i="5" s="1"/>
  <c r="A237" i="5"/>
  <c r="K236" i="5" a="1"/>
  <c r="K236" i="5" s="1"/>
  <c r="I236" i="5" a="1"/>
  <c r="I236" i="5" s="1"/>
  <c r="E236" i="5"/>
  <c r="A236" i="5"/>
  <c r="I235" i="5" a="1"/>
  <c r="I235" i="5" s="1"/>
  <c r="E235" i="5"/>
  <c r="K235" i="5" s="1" a="1"/>
  <c r="K235" i="5" s="1"/>
  <c r="A235" i="5"/>
  <c r="I234" i="5" a="1"/>
  <c r="I234" i="5" s="1"/>
  <c r="E234" i="5"/>
  <c r="K234" i="5" s="1" a="1"/>
  <c r="K234" i="5" s="1"/>
  <c r="A234" i="5"/>
  <c r="I233" i="5" a="1"/>
  <c r="I233" i="5" s="1"/>
  <c r="E233" i="5"/>
  <c r="K233" i="5" s="1" a="1"/>
  <c r="K233" i="5" s="1"/>
  <c r="A233" i="5"/>
  <c r="I232" i="5" a="1"/>
  <c r="I232" i="5" s="1"/>
  <c r="J232" i="5" s="1" a="1"/>
  <c r="J232" i="5" s="1"/>
  <c r="E232" i="5"/>
  <c r="A232" i="5"/>
  <c r="I231" i="5" a="1"/>
  <c r="I231" i="5" s="1"/>
  <c r="E231" i="5"/>
  <c r="K231" i="5" s="1" a="1"/>
  <c r="K231" i="5" s="1"/>
  <c r="A231" i="5"/>
  <c r="I230" i="5" a="1"/>
  <c r="I230" i="5" s="1"/>
  <c r="E230" i="5"/>
  <c r="K230" i="5" s="1" a="1"/>
  <c r="K230" i="5" s="1"/>
  <c r="A230" i="5"/>
  <c r="I229" i="5" a="1"/>
  <c r="I229" i="5" s="1"/>
  <c r="E229" i="5"/>
  <c r="A229" i="5"/>
  <c r="I228" i="5" a="1"/>
  <c r="I228" i="5" s="1"/>
  <c r="E228" i="5"/>
  <c r="A228" i="5"/>
  <c r="K227" i="5" a="1"/>
  <c r="K227" i="5" s="1"/>
  <c r="I227" i="5" a="1"/>
  <c r="I227" i="5" s="1"/>
  <c r="E227" i="5"/>
  <c r="A227" i="5"/>
  <c r="I226" i="5" a="1"/>
  <c r="I226" i="5" s="1"/>
  <c r="J226" i="5" s="1" a="1"/>
  <c r="J226" i="5" s="1"/>
  <c r="E226" i="5"/>
  <c r="K226" i="5" s="1" a="1"/>
  <c r="K226" i="5" s="1"/>
  <c r="A226" i="5"/>
  <c r="I225" i="5"/>
  <c r="I225" i="5" a="1"/>
  <c r="E225" i="5"/>
  <c r="K225" i="5" s="1" a="1"/>
  <c r="K225" i="5" s="1"/>
  <c r="A225" i="5"/>
  <c r="I224" i="5"/>
  <c r="I224" i="5" a="1"/>
  <c r="E224" i="5"/>
  <c r="A224" i="5"/>
  <c r="I223" i="5" a="1"/>
  <c r="I223" i="5" s="1"/>
  <c r="E223" i="5"/>
  <c r="K223" i="5" s="1" a="1"/>
  <c r="K223" i="5" s="1"/>
  <c r="A223" i="5"/>
  <c r="I222" i="5" a="1"/>
  <c r="I222" i="5" s="1"/>
  <c r="E222" i="5"/>
  <c r="A222" i="5"/>
  <c r="I221" i="5" a="1"/>
  <c r="I221" i="5" s="1"/>
  <c r="E221" i="5"/>
  <c r="A221" i="5"/>
  <c r="I220" i="5" a="1"/>
  <c r="I220" i="5" s="1"/>
  <c r="J220" i="5" s="1" a="1"/>
  <c r="J220" i="5" s="1"/>
  <c r="E220" i="5"/>
  <c r="A220" i="5"/>
  <c r="K219" i="5" a="1"/>
  <c r="K219" i="5" s="1"/>
  <c r="I219" i="5"/>
  <c r="J219" i="5" s="1" a="1"/>
  <c r="J219" i="5" s="1"/>
  <c r="I219" i="5" a="1"/>
  <c r="E219" i="5"/>
  <c r="A219" i="5"/>
  <c r="I218" i="5" a="1"/>
  <c r="I218" i="5" s="1"/>
  <c r="E218" i="5"/>
  <c r="A218" i="5"/>
  <c r="I217" i="5"/>
  <c r="I217" i="5" a="1"/>
  <c r="E217" i="5"/>
  <c r="K217" i="5" s="1" a="1"/>
  <c r="K217" i="5" s="1"/>
  <c r="A217" i="5"/>
  <c r="I216" i="5"/>
  <c r="J216" i="5" s="1" a="1"/>
  <c r="J216" i="5" s="1"/>
  <c r="I216" i="5" a="1"/>
  <c r="E216" i="5"/>
  <c r="A216" i="5"/>
  <c r="I215" i="5" a="1"/>
  <c r="I215" i="5" s="1"/>
  <c r="E215" i="5"/>
  <c r="K215" i="5" s="1" a="1"/>
  <c r="K215" i="5" s="1"/>
  <c r="A215" i="5"/>
  <c r="I214" i="5" a="1"/>
  <c r="I214" i="5" s="1"/>
  <c r="E214" i="5"/>
  <c r="A214" i="5"/>
  <c r="I213" i="5" a="1"/>
  <c r="I213" i="5" s="1"/>
  <c r="E213" i="5"/>
  <c r="K213" i="5" s="1" a="1"/>
  <c r="K213" i="5" s="1"/>
  <c r="A213" i="5"/>
  <c r="I212" i="5" a="1"/>
  <c r="I212" i="5" s="1"/>
  <c r="J212" i="5" s="1" a="1"/>
  <c r="J212" i="5" s="1"/>
  <c r="E212" i="5"/>
  <c r="A212" i="5"/>
  <c r="K211" i="5" a="1"/>
  <c r="K211" i="5" s="1"/>
  <c r="I211" i="5"/>
  <c r="I211" i="5" a="1"/>
  <c r="E211" i="5"/>
  <c r="A211" i="5"/>
  <c r="I210" i="5" a="1"/>
  <c r="I210" i="5" s="1"/>
  <c r="E210" i="5"/>
  <c r="A210" i="5"/>
  <c r="I209" i="5"/>
  <c r="I209" i="5" a="1"/>
  <c r="E209" i="5"/>
  <c r="K209" i="5" s="1" a="1"/>
  <c r="K209" i="5" s="1"/>
  <c r="A209" i="5"/>
  <c r="I208" i="5"/>
  <c r="I208" i="5" a="1"/>
  <c r="E208" i="5"/>
  <c r="A208" i="5"/>
  <c r="I207" i="5" a="1"/>
  <c r="I207" i="5" s="1"/>
  <c r="J207" i="5" s="1" a="1"/>
  <c r="J207" i="5" s="1"/>
  <c r="E207" i="5"/>
  <c r="K207" i="5" s="1" a="1"/>
  <c r="K207" i="5" s="1"/>
  <c r="A207" i="5"/>
  <c r="I206" i="5" a="1"/>
  <c r="I206" i="5" s="1"/>
  <c r="J206" i="5" s="1" a="1"/>
  <c r="J206" i="5" s="1"/>
  <c r="E206" i="5"/>
  <c r="A206" i="5"/>
  <c r="I205" i="5" a="1"/>
  <c r="I205" i="5" s="1"/>
  <c r="E205" i="5"/>
  <c r="A205" i="5"/>
  <c r="I204" i="5" a="1"/>
  <c r="I204" i="5" s="1"/>
  <c r="E204" i="5"/>
  <c r="A204" i="5"/>
  <c r="I203" i="5"/>
  <c r="I203" i="5" a="1"/>
  <c r="E203" i="5"/>
  <c r="K203" i="5" s="1" a="1"/>
  <c r="K203" i="5" s="1"/>
  <c r="A203" i="5"/>
  <c r="I202" i="5" a="1"/>
  <c r="I202" i="5" s="1"/>
  <c r="J202" i="5" s="1" a="1"/>
  <c r="J202" i="5" s="1"/>
  <c r="E202" i="5"/>
  <c r="A202" i="5"/>
  <c r="I201" i="5"/>
  <c r="I201" i="5" a="1"/>
  <c r="E201" i="5"/>
  <c r="K201" i="5" s="1" a="1"/>
  <c r="K201" i="5" s="1"/>
  <c r="A201" i="5"/>
  <c r="I200" i="5"/>
  <c r="I200" i="5" a="1"/>
  <c r="E200" i="5"/>
  <c r="A200" i="5"/>
  <c r="I199" i="5" a="1"/>
  <c r="I199" i="5" s="1"/>
  <c r="E199" i="5"/>
  <c r="K199" i="5" s="1" a="1"/>
  <c r="K199" i="5" s="1"/>
  <c r="A199" i="5"/>
  <c r="I198" i="5" a="1"/>
  <c r="I198" i="5" s="1"/>
  <c r="E198" i="5"/>
  <c r="A198" i="5"/>
  <c r="I197" i="5" a="1"/>
  <c r="I197" i="5" s="1"/>
  <c r="E197" i="5"/>
  <c r="A197" i="5"/>
  <c r="I196" i="5" a="1"/>
  <c r="I196" i="5" s="1"/>
  <c r="E196" i="5"/>
  <c r="A196" i="5"/>
  <c r="I195" i="5"/>
  <c r="I195" i="5" a="1"/>
  <c r="E195" i="5"/>
  <c r="K195" i="5" s="1" a="1"/>
  <c r="K195" i="5" s="1"/>
  <c r="A195" i="5"/>
  <c r="I194" i="5" a="1"/>
  <c r="I194" i="5" s="1"/>
  <c r="E194" i="5"/>
  <c r="A194" i="5"/>
  <c r="I193" i="5"/>
  <c r="I193" i="5" a="1"/>
  <c r="E193" i="5"/>
  <c r="K193" i="5" s="1" a="1"/>
  <c r="K193" i="5" s="1"/>
  <c r="A193" i="5"/>
  <c r="I192" i="5" a="1"/>
  <c r="I192" i="5" s="1"/>
  <c r="E192" i="5"/>
  <c r="A192" i="5"/>
  <c r="I191" i="5" a="1"/>
  <c r="I191" i="5" s="1"/>
  <c r="E191" i="5"/>
  <c r="A191" i="5"/>
  <c r="I190" i="5"/>
  <c r="I190" i="5" a="1"/>
  <c r="E190" i="5"/>
  <c r="K190" i="5" s="1" a="1"/>
  <c r="K190" i="5" s="1"/>
  <c r="A190" i="5"/>
  <c r="I189" i="5"/>
  <c r="I189" i="5" a="1"/>
  <c r="E189" i="5"/>
  <c r="A189" i="5"/>
  <c r="I188" i="5" a="1"/>
  <c r="I188" i="5" s="1"/>
  <c r="E188" i="5"/>
  <c r="A188" i="5"/>
  <c r="I187" i="5"/>
  <c r="I187" i="5" a="1"/>
  <c r="E187" i="5"/>
  <c r="K187" i="5" s="1" a="1"/>
  <c r="K187" i="5" s="1"/>
  <c r="A187" i="5"/>
  <c r="I186" i="5" a="1"/>
  <c r="I186" i="5" s="1"/>
  <c r="E186" i="5"/>
  <c r="A186" i="5"/>
  <c r="I185" i="5"/>
  <c r="J185" i="5" s="1" a="1"/>
  <c r="J185" i="5" s="1"/>
  <c r="I185" i="5" a="1"/>
  <c r="E185" i="5"/>
  <c r="K185" i="5" s="1" a="1"/>
  <c r="K185" i="5" s="1"/>
  <c r="A185" i="5"/>
  <c r="I184" i="5" a="1"/>
  <c r="I184" i="5" s="1"/>
  <c r="E184" i="5"/>
  <c r="A184" i="5"/>
  <c r="I183" i="5" a="1"/>
  <c r="I183" i="5" s="1"/>
  <c r="E183" i="5"/>
  <c r="K183" i="5" s="1" a="1"/>
  <c r="K183" i="5" s="1"/>
  <c r="A183" i="5"/>
  <c r="I182" i="5"/>
  <c r="I182" i="5" a="1"/>
  <c r="E182" i="5"/>
  <c r="K182" i="5" s="1" a="1"/>
  <c r="K182" i="5" s="1"/>
  <c r="A182" i="5"/>
  <c r="I181" i="5"/>
  <c r="I181" i="5" a="1"/>
  <c r="E181" i="5"/>
  <c r="A181" i="5"/>
  <c r="I180" i="5" a="1"/>
  <c r="I180" i="5" s="1"/>
  <c r="E180" i="5"/>
  <c r="A180" i="5"/>
  <c r="K179" i="5" a="1"/>
  <c r="K179" i="5" s="1"/>
  <c r="I179" i="5"/>
  <c r="I179" i="5" a="1"/>
  <c r="E179" i="5"/>
  <c r="A179" i="5"/>
  <c r="I178" i="5" a="1"/>
  <c r="I178" i="5" s="1"/>
  <c r="E178" i="5"/>
  <c r="A178" i="5"/>
  <c r="I177" i="5"/>
  <c r="J177" i="5" s="1" a="1"/>
  <c r="J177" i="5" s="1"/>
  <c r="I177" i="5" a="1"/>
  <c r="E177" i="5"/>
  <c r="K177" i="5" s="1" a="1"/>
  <c r="K177" i="5" s="1"/>
  <c r="A177" i="5"/>
  <c r="I176" i="5" a="1"/>
  <c r="I176" i="5" s="1"/>
  <c r="E176" i="5"/>
  <c r="A176" i="5"/>
  <c r="I175" i="5" a="1"/>
  <c r="I175" i="5" s="1"/>
  <c r="E175" i="5"/>
  <c r="K175" i="5" s="1" a="1"/>
  <c r="K175" i="5" s="1"/>
  <c r="A175" i="5"/>
  <c r="I174" i="5"/>
  <c r="I174" i="5" a="1"/>
  <c r="E174" i="5"/>
  <c r="K174" i="5" s="1" a="1"/>
  <c r="K174" i="5" s="1"/>
  <c r="A174" i="5"/>
  <c r="I173" i="5"/>
  <c r="I173" i="5" a="1"/>
  <c r="E173" i="5"/>
  <c r="A173" i="5"/>
  <c r="I172" i="5" a="1"/>
  <c r="I172" i="5" s="1"/>
  <c r="E172" i="5"/>
  <c r="A172" i="5"/>
  <c r="I171" i="5"/>
  <c r="I171" i="5" a="1"/>
  <c r="E171" i="5"/>
  <c r="K171" i="5" s="1" a="1"/>
  <c r="K171" i="5" s="1"/>
  <c r="A171" i="5"/>
  <c r="I170" i="5" a="1"/>
  <c r="I170" i="5" s="1"/>
  <c r="E170" i="5"/>
  <c r="A170" i="5"/>
  <c r="I169" i="5"/>
  <c r="J169" i="5" s="1" a="1"/>
  <c r="J169" i="5" s="1"/>
  <c r="I169" i="5" a="1"/>
  <c r="E169" i="5"/>
  <c r="K169" i="5" s="1" a="1"/>
  <c r="K169" i="5" s="1"/>
  <c r="A169" i="5"/>
  <c r="I168" i="5" a="1"/>
  <c r="I168" i="5" s="1"/>
  <c r="E168" i="5"/>
  <c r="A168" i="5"/>
  <c r="I167" i="5" a="1"/>
  <c r="I167" i="5" s="1"/>
  <c r="J167" i="5" s="1" a="1"/>
  <c r="J167" i="5" s="1"/>
  <c r="E167" i="5"/>
  <c r="A167" i="5"/>
  <c r="I166" i="5"/>
  <c r="I166" i="5" a="1"/>
  <c r="E166" i="5"/>
  <c r="K166" i="5" s="1" a="1"/>
  <c r="K166" i="5" s="1"/>
  <c r="A166" i="5"/>
  <c r="I165" i="5"/>
  <c r="J165" i="5" s="1" a="1"/>
  <c r="J165" i="5" s="1"/>
  <c r="I165" i="5" a="1"/>
  <c r="E165" i="5"/>
  <c r="A165" i="5"/>
  <c r="I164" i="5" a="1"/>
  <c r="I164" i="5" s="1"/>
  <c r="E164" i="5"/>
  <c r="K164" i="5" s="1" a="1"/>
  <c r="K164" i="5" s="1"/>
  <c r="A164" i="5"/>
  <c r="I163" i="5"/>
  <c r="I163" i="5" a="1"/>
  <c r="E163" i="5"/>
  <c r="K163" i="5" s="1" a="1"/>
  <c r="K163" i="5" s="1"/>
  <c r="A163" i="5"/>
  <c r="I162" i="5" a="1"/>
  <c r="I162" i="5" s="1"/>
  <c r="E162" i="5"/>
  <c r="A162" i="5"/>
  <c r="I161" i="5"/>
  <c r="I161" i="5" a="1"/>
  <c r="E161" i="5"/>
  <c r="K161" i="5" s="1" a="1"/>
  <c r="K161" i="5" s="1"/>
  <c r="A161" i="5"/>
  <c r="I160" i="5" a="1"/>
  <c r="I160" i="5" s="1"/>
  <c r="E160" i="5"/>
  <c r="A160" i="5"/>
  <c r="I159" i="5" a="1"/>
  <c r="I159" i="5" s="1"/>
  <c r="E159" i="5"/>
  <c r="A159" i="5"/>
  <c r="I158" i="5"/>
  <c r="I158" i="5" a="1"/>
  <c r="E158" i="5"/>
  <c r="K158" i="5" s="1" a="1"/>
  <c r="K158" i="5" s="1"/>
  <c r="A158" i="5"/>
  <c r="I157" i="5"/>
  <c r="I157" i="5" a="1"/>
  <c r="E157" i="5"/>
  <c r="A157" i="5"/>
  <c r="I156" i="5" a="1"/>
  <c r="I156" i="5" s="1"/>
  <c r="E156" i="5"/>
  <c r="A156" i="5"/>
  <c r="I155" i="5"/>
  <c r="I155" i="5" a="1"/>
  <c r="E155" i="5"/>
  <c r="K155" i="5" s="1" a="1"/>
  <c r="K155" i="5" s="1"/>
  <c r="A155" i="5"/>
  <c r="I154" i="5" a="1"/>
  <c r="I154" i="5" s="1"/>
  <c r="E154" i="5"/>
  <c r="A154" i="5"/>
  <c r="I153" i="5"/>
  <c r="I153" i="5" a="1"/>
  <c r="E153" i="5"/>
  <c r="A153" i="5"/>
  <c r="I152" i="5" a="1"/>
  <c r="I152" i="5" s="1"/>
  <c r="E152" i="5"/>
  <c r="A152" i="5"/>
  <c r="K151" i="5" a="1"/>
  <c r="K151" i="5" s="1"/>
  <c r="I151" i="5" a="1"/>
  <c r="I151" i="5" s="1"/>
  <c r="E151" i="5"/>
  <c r="A151" i="5"/>
  <c r="I150" i="5"/>
  <c r="I150" i="5" a="1"/>
  <c r="E150" i="5"/>
  <c r="K150" i="5" s="1" a="1"/>
  <c r="K150" i="5" s="1"/>
  <c r="A150" i="5"/>
  <c r="I149" i="5"/>
  <c r="I149" i="5" a="1"/>
  <c r="E149" i="5"/>
  <c r="A149" i="5"/>
  <c r="I148" i="5" a="1"/>
  <c r="I148" i="5" s="1"/>
  <c r="E148" i="5"/>
  <c r="A148" i="5"/>
  <c r="K147" i="5" a="1"/>
  <c r="K147" i="5" s="1"/>
  <c r="I147" i="5"/>
  <c r="I147" i="5" a="1"/>
  <c r="E147" i="5"/>
  <c r="A147" i="5"/>
  <c r="I146" i="5" a="1"/>
  <c r="I146" i="5" s="1"/>
  <c r="E146" i="5"/>
  <c r="A146" i="5"/>
  <c r="I145" i="5"/>
  <c r="J145" i="5" s="1" a="1"/>
  <c r="J145" i="5" s="1"/>
  <c r="I145" i="5" a="1"/>
  <c r="E145" i="5"/>
  <c r="K145" i="5" s="1" a="1"/>
  <c r="K145" i="5" s="1"/>
  <c r="A145" i="5"/>
  <c r="I144" i="5" a="1"/>
  <c r="I144" i="5" s="1"/>
  <c r="E144" i="5"/>
  <c r="A144" i="5"/>
  <c r="I143" i="5" a="1"/>
  <c r="I143" i="5" s="1"/>
  <c r="E143" i="5"/>
  <c r="K143" i="5" s="1" a="1"/>
  <c r="K143" i="5" s="1"/>
  <c r="A143" i="5"/>
  <c r="I142" i="5"/>
  <c r="I142" i="5" a="1"/>
  <c r="E142" i="5"/>
  <c r="K142" i="5" s="1" a="1"/>
  <c r="K142" i="5" s="1"/>
  <c r="A142" i="5"/>
  <c r="I141" i="5"/>
  <c r="I141" i="5" a="1"/>
  <c r="E141" i="5"/>
  <c r="A141" i="5"/>
  <c r="I140" i="5" a="1"/>
  <c r="I140" i="5" s="1"/>
  <c r="E140" i="5"/>
  <c r="A140" i="5"/>
  <c r="I139" i="5"/>
  <c r="I139" i="5" a="1"/>
  <c r="E139" i="5"/>
  <c r="K139" i="5" s="1" a="1"/>
  <c r="K139" i="5" s="1"/>
  <c r="A139" i="5"/>
  <c r="I138" i="5" a="1"/>
  <c r="I138" i="5" s="1"/>
  <c r="E138" i="5"/>
  <c r="A138" i="5"/>
  <c r="I137" i="5"/>
  <c r="I137" i="5" a="1"/>
  <c r="E137" i="5"/>
  <c r="K137" i="5" s="1" a="1"/>
  <c r="K137" i="5" s="1"/>
  <c r="A137" i="5"/>
  <c r="I136" i="5" a="1"/>
  <c r="I136" i="5" s="1"/>
  <c r="E136" i="5"/>
  <c r="A136" i="5"/>
  <c r="I135" i="5" a="1"/>
  <c r="I135" i="5" s="1"/>
  <c r="E135" i="5"/>
  <c r="K135" i="5" s="1" a="1"/>
  <c r="K135" i="5" s="1"/>
  <c r="A135" i="5"/>
  <c r="I134" i="5"/>
  <c r="I134" i="5" a="1"/>
  <c r="E134" i="5"/>
  <c r="K134" i="5" s="1" a="1"/>
  <c r="K134" i="5" s="1"/>
  <c r="A134" i="5"/>
  <c r="I133" i="5"/>
  <c r="I133" i="5" a="1"/>
  <c r="E133" i="5"/>
  <c r="A133" i="5"/>
  <c r="I132" i="5" a="1"/>
  <c r="I132" i="5" s="1"/>
  <c r="E132" i="5"/>
  <c r="K132" i="5" s="1" a="1"/>
  <c r="K132" i="5" s="1"/>
  <c r="A132" i="5"/>
  <c r="I131" i="5"/>
  <c r="I131" i="5" a="1"/>
  <c r="E131" i="5"/>
  <c r="K131" i="5" s="1" a="1"/>
  <c r="K131" i="5" s="1"/>
  <c r="A131" i="5"/>
  <c r="I130" i="5" a="1"/>
  <c r="I130" i="5" s="1"/>
  <c r="J130" i="5" s="1" a="1"/>
  <c r="J130" i="5" s="1"/>
  <c r="E130" i="5"/>
  <c r="K130" i="5" s="1" a="1"/>
  <c r="K130" i="5" s="1"/>
  <c r="A130" i="5"/>
  <c r="I129" i="5"/>
  <c r="J129" i="5" s="1" a="1"/>
  <c r="J129" i="5" s="1"/>
  <c r="I129" i="5" a="1"/>
  <c r="E129" i="5"/>
  <c r="A129" i="5"/>
  <c r="I128" i="5"/>
  <c r="I128" i="5" a="1"/>
  <c r="E128" i="5"/>
  <c r="A128" i="5"/>
  <c r="I127" i="5" a="1"/>
  <c r="I127" i="5" s="1"/>
  <c r="J127" i="5" s="1" a="1"/>
  <c r="J127" i="5" s="1"/>
  <c r="E127" i="5"/>
  <c r="K127" i="5" s="1" a="1"/>
  <c r="K127" i="5" s="1"/>
  <c r="A127" i="5"/>
  <c r="I126" i="5"/>
  <c r="I126" i="5" a="1"/>
  <c r="E126" i="5"/>
  <c r="K126" i="5" s="1" a="1"/>
  <c r="K126" i="5" s="1"/>
  <c r="A126" i="5"/>
  <c r="I125" i="5"/>
  <c r="I125" i="5" a="1"/>
  <c r="E125" i="5"/>
  <c r="A125" i="5"/>
  <c r="I124" i="5" a="1"/>
  <c r="I124" i="5" s="1"/>
  <c r="E124" i="5"/>
  <c r="K124" i="5" s="1" a="1"/>
  <c r="K124" i="5" s="1"/>
  <c r="A124" i="5"/>
  <c r="I123" i="5"/>
  <c r="I123" i="5" a="1"/>
  <c r="E123" i="5"/>
  <c r="K123" i="5" s="1" a="1"/>
  <c r="K123" i="5" s="1"/>
  <c r="A123" i="5"/>
  <c r="I122" i="5" a="1"/>
  <c r="I122" i="5" s="1"/>
  <c r="E122" i="5"/>
  <c r="K122" i="5" s="1" a="1"/>
  <c r="K122" i="5" s="1"/>
  <c r="A122" i="5"/>
  <c r="I121" i="5"/>
  <c r="I121" i="5" a="1"/>
  <c r="E121" i="5"/>
  <c r="K121" i="5" s="1" a="1"/>
  <c r="K121" i="5" s="1"/>
  <c r="A121" i="5"/>
  <c r="I120" i="5"/>
  <c r="I120" i="5" a="1"/>
  <c r="E120" i="5"/>
  <c r="A120" i="5"/>
  <c r="I119" i="5" a="1"/>
  <c r="I119" i="5" s="1"/>
  <c r="E119" i="5"/>
  <c r="A119" i="5"/>
  <c r="I118" i="5"/>
  <c r="I118" i="5" a="1"/>
  <c r="E118" i="5"/>
  <c r="K118" i="5" s="1" a="1"/>
  <c r="K118" i="5" s="1"/>
  <c r="A118" i="5"/>
  <c r="I117" i="5"/>
  <c r="I117" i="5" a="1"/>
  <c r="E117" i="5"/>
  <c r="A117" i="5"/>
  <c r="I116" i="5" a="1"/>
  <c r="I116" i="5" s="1"/>
  <c r="J116" i="5" s="1" a="1"/>
  <c r="J116" i="5" s="1"/>
  <c r="E116" i="5"/>
  <c r="A116" i="5"/>
  <c r="I115" i="5"/>
  <c r="I115" i="5" a="1"/>
  <c r="E115" i="5"/>
  <c r="K115" i="5" s="1" a="1"/>
  <c r="K115" i="5" s="1"/>
  <c r="A115" i="5"/>
  <c r="I114" i="5"/>
  <c r="J114" i="5" s="1" a="1"/>
  <c r="J114" i="5" s="1"/>
  <c r="I114" i="5" a="1"/>
  <c r="E114" i="5"/>
  <c r="K114" i="5" s="1" a="1"/>
  <c r="K114" i="5" s="1"/>
  <c r="A114" i="5"/>
  <c r="I113" i="5"/>
  <c r="I113" i="5" a="1"/>
  <c r="E113" i="5"/>
  <c r="K113" i="5" s="1" a="1"/>
  <c r="K113" i="5" s="1"/>
  <c r="A113" i="5"/>
  <c r="I112" i="5"/>
  <c r="I112" i="5" a="1"/>
  <c r="E112" i="5"/>
  <c r="K112" i="5" s="1" a="1"/>
  <c r="K112" i="5" s="1"/>
  <c r="A112" i="5"/>
  <c r="I111" i="5"/>
  <c r="J111" i="5" s="1" a="1"/>
  <c r="J111" i="5" s="1"/>
  <c r="I111" i="5" a="1"/>
  <c r="E111" i="5"/>
  <c r="K111" i="5" s="1" a="1"/>
  <c r="K111" i="5" s="1"/>
  <c r="A111" i="5"/>
  <c r="I110" i="5"/>
  <c r="J110" i="5" s="1" a="1"/>
  <c r="J110" i="5" s="1"/>
  <c r="I110" i="5" a="1"/>
  <c r="E110" i="5"/>
  <c r="K110" i="5" s="1" a="1"/>
  <c r="K110" i="5" s="1"/>
  <c r="A110" i="5"/>
  <c r="I109" i="5"/>
  <c r="I109" i="5" a="1"/>
  <c r="E109" i="5"/>
  <c r="K109" i="5" s="1" a="1"/>
  <c r="K109" i="5" s="1"/>
  <c r="A109" i="5"/>
  <c r="I108" i="5"/>
  <c r="I108" i="5" a="1"/>
  <c r="E108" i="5"/>
  <c r="K108" i="5" s="1" a="1"/>
  <c r="K108" i="5" s="1"/>
  <c r="A108" i="5"/>
  <c r="I107" i="5"/>
  <c r="J107" i="5" s="1" a="1"/>
  <c r="J107" i="5" s="1"/>
  <c r="I107" i="5" a="1"/>
  <c r="E107" i="5"/>
  <c r="K107" i="5" s="1" a="1"/>
  <c r="K107" i="5" s="1"/>
  <c r="A107" i="5"/>
  <c r="I106" i="5"/>
  <c r="I106" i="5" a="1"/>
  <c r="E106" i="5"/>
  <c r="K106" i="5" s="1" a="1"/>
  <c r="K106" i="5" s="1"/>
  <c r="A106" i="5"/>
  <c r="I105" i="5"/>
  <c r="I105" i="5" a="1"/>
  <c r="E105" i="5"/>
  <c r="K105" i="5" s="1" a="1"/>
  <c r="K105" i="5" s="1"/>
  <c r="A105" i="5"/>
  <c r="I104" i="5"/>
  <c r="I104" i="5" a="1"/>
  <c r="E104" i="5"/>
  <c r="K104" i="5" s="1" a="1"/>
  <c r="K104" i="5" s="1"/>
  <c r="A104" i="5"/>
  <c r="K103" i="5" a="1"/>
  <c r="K103" i="5" s="1"/>
  <c r="I103" i="5"/>
  <c r="I103" i="5" a="1"/>
  <c r="E103" i="5"/>
  <c r="A103" i="5"/>
  <c r="I102" i="5"/>
  <c r="I102" i="5" a="1"/>
  <c r="E102" i="5"/>
  <c r="K102" i="5" s="1" a="1"/>
  <c r="K102" i="5" s="1"/>
  <c r="A102" i="5"/>
  <c r="I101" i="5"/>
  <c r="I101" i="5" a="1"/>
  <c r="E101" i="5"/>
  <c r="K101" i="5" s="1" a="1"/>
  <c r="K101" i="5" s="1"/>
  <c r="A101" i="5"/>
  <c r="I100" i="5"/>
  <c r="I100" i="5" a="1"/>
  <c r="E100" i="5"/>
  <c r="K100" i="5" s="1" a="1"/>
  <c r="K100" i="5" s="1"/>
  <c r="A100" i="5"/>
  <c r="I99" i="5"/>
  <c r="I99" i="5" a="1"/>
  <c r="E99" i="5"/>
  <c r="K99" i="5" s="1" a="1"/>
  <c r="K99" i="5" s="1"/>
  <c r="A99" i="5"/>
  <c r="I98" i="5"/>
  <c r="I98" i="5" a="1"/>
  <c r="E98" i="5"/>
  <c r="K98" i="5" s="1" a="1"/>
  <c r="K98" i="5" s="1"/>
  <c r="A98" i="5"/>
  <c r="I97" i="5"/>
  <c r="I97" i="5" a="1"/>
  <c r="E97" i="5"/>
  <c r="K97" i="5" s="1" a="1"/>
  <c r="K97" i="5" s="1"/>
  <c r="A97" i="5"/>
  <c r="K96" i="5" a="1"/>
  <c r="K96" i="5" s="1"/>
  <c r="I96" i="5"/>
  <c r="I96" i="5" a="1"/>
  <c r="E96" i="5"/>
  <c r="A96" i="5"/>
  <c r="K95" i="5" a="1"/>
  <c r="K95" i="5" s="1"/>
  <c r="I95" i="5"/>
  <c r="J95" i="5" s="1" a="1"/>
  <c r="J95" i="5" s="1"/>
  <c r="I95" i="5" a="1"/>
  <c r="E95" i="5"/>
  <c r="A95" i="5"/>
  <c r="I94" i="5"/>
  <c r="J94" i="5" s="1" a="1"/>
  <c r="J94" i="5" s="1"/>
  <c r="I94" i="5" a="1"/>
  <c r="E94" i="5"/>
  <c r="K94" i="5" s="1" a="1"/>
  <c r="K94" i="5" s="1"/>
  <c r="A94" i="5"/>
  <c r="I93" i="5"/>
  <c r="I93" i="5" a="1"/>
  <c r="E93" i="5"/>
  <c r="K93" i="5" s="1" a="1"/>
  <c r="K93" i="5" s="1"/>
  <c r="A93" i="5"/>
  <c r="I92" i="5"/>
  <c r="I92" i="5" a="1"/>
  <c r="E92" i="5"/>
  <c r="K92" i="5" s="1" a="1"/>
  <c r="K92" i="5" s="1"/>
  <c r="A92" i="5"/>
  <c r="I91" i="5"/>
  <c r="J91" i="5" s="1" a="1"/>
  <c r="J91" i="5" s="1"/>
  <c r="I91" i="5" a="1"/>
  <c r="E91" i="5"/>
  <c r="K91" i="5" s="1" a="1"/>
  <c r="K91" i="5" s="1"/>
  <c r="A91" i="5"/>
  <c r="I90" i="5"/>
  <c r="I90" i="5" a="1"/>
  <c r="E90" i="5"/>
  <c r="K90" i="5" s="1" a="1"/>
  <c r="K90" i="5" s="1"/>
  <c r="A90" i="5"/>
  <c r="I89" i="5"/>
  <c r="I89" i="5" a="1"/>
  <c r="E89" i="5"/>
  <c r="K89" i="5" s="1" a="1"/>
  <c r="K89" i="5" s="1"/>
  <c r="A89" i="5"/>
  <c r="I88" i="5"/>
  <c r="I88" i="5" a="1"/>
  <c r="E88" i="5"/>
  <c r="K88" i="5" s="1" a="1"/>
  <c r="K88" i="5" s="1"/>
  <c r="A88" i="5"/>
  <c r="I87" i="5"/>
  <c r="I87" i="5" a="1"/>
  <c r="E87" i="5"/>
  <c r="K87" i="5" s="1" a="1"/>
  <c r="K87" i="5" s="1"/>
  <c r="A87" i="5"/>
  <c r="I86" i="5"/>
  <c r="I86" i="5" a="1"/>
  <c r="E86" i="5"/>
  <c r="K86" i="5" s="1" a="1"/>
  <c r="K86" i="5" s="1"/>
  <c r="A86" i="5"/>
  <c r="I85" i="5"/>
  <c r="I85" i="5" a="1"/>
  <c r="E85" i="5"/>
  <c r="K85" i="5" s="1" a="1"/>
  <c r="K85" i="5" s="1"/>
  <c r="A85" i="5"/>
  <c r="I84" i="5"/>
  <c r="I84" i="5" a="1"/>
  <c r="E84" i="5"/>
  <c r="K84" i="5" s="1" a="1"/>
  <c r="K84" i="5" s="1"/>
  <c r="A84" i="5"/>
  <c r="I83" i="5"/>
  <c r="I83" i="5" a="1"/>
  <c r="E83" i="5"/>
  <c r="K83" i="5" s="1" a="1"/>
  <c r="K83" i="5" s="1"/>
  <c r="A83" i="5"/>
  <c r="I82" i="5"/>
  <c r="J82" i="5" s="1" a="1"/>
  <c r="J82" i="5" s="1"/>
  <c r="I82" i="5" a="1"/>
  <c r="E82" i="5"/>
  <c r="K82" i="5" s="1" a="1"/>
  <c r="K82" i="5" s="1"/>
  <c r="A82" i="5"/>
  <c r="I81" i="5"/>
  <c r="I81" i="5" a="1"/>
  <c r="E81" i="5"/>
  <c r="K81" i="5" s="1" a="1"/>
  <c r="K81" i="5" s="1"/>
  <c r="A81" i="5"/>
  <c r="K80" i="5" a="1"/>
  <c r="K80" i="5" s="1"/>
  <c r="I80" i="5"/>
  <c r="I80" i="5" a="1"/>
  <c r="E80" i="5"/>
  <c r="A80" i="5"/>
  <c r="I79" i="5"/>
  <c r="J79" i="5" s="1" a="1"/>
  <c r="J79" i="5" s="1"/>
  <c r="I79" i="5" a="1"/>
  <c r="E79" i="5"/>
  <c r="K79" i="5" s="1" a="1"/>
  <c r="K79" i="5" s="1"/>
  <c r="A79" i="5"/>
  <c r="I78" i="5"/>
  <c r="J78" i="5" s="1" a="1"/>
  <c r="J78" i="5" s="1"/>
  <c r="I78" i="5" a="1"/>
  <c r="E78" i="5"/>
  <c r="K78" i="5" s="1" a="1"/>
  <c r="K78" i="5" s="1"/>
  <c r="A78" i="5"/>
  <c r="I77" i="5"/>
  <c r="I77" i="5" a="1"/>
  <c r="E77" i="5"/>
  <c r="K77" i="5" s="1" a="1"/>
  <c r="K77" i="5" s="1"/>
  <c r="A77" i="5"/>
  <c r="I76" i="5"/>
  <c r="I76" i="5" a="1"/>
  <c r="E76" i="5"/>
  <c r="K76" i="5" s="1" a="1"/>
  <c r="K76" i="5" s="1"/>
  <c r="A76" i="5"/>
  <c r="I75" i="5"/>
  <c r="J75" i="5" s="1" a="1"/>
  <c r="J75" i="5" s="1"/>
  <c r="I75" i="5" a="1"/>
  <c r="E75" i="5"/>
  <c r="K75" i="5" s="1" a="1"/>
  <c r="K75" i="5" s="1"/>
  <c r="A75" i="5"/>
  <c r="I74" i="5"/>
  <c r="I74" i="5" a="1"/>
  <c r="E74" i="5"/>
  <c r="K74" i="5" s="1" a="1"/>
  <c r="K74" i="5" s="1"/>
  <c r="A74" i="5"/>
  <c r="I73" i="5"/>
  <c r="I73" i="5" a="1"/>
  <c r="E73" i="5"/>
  <c r="K73" i="5" s="1" a="1"/>
  <c r="K73" i="5" s="1"/>
  <c r="A73" i="5"/>
  <c r="K72" i="5" a="1"/>
  <c r="K72" i="5" s="1"/>
  <c r="I72" i="5"/>
  <c r="I72" i="5" a="1"/>
  <c r="E72" i="5"/>
  <c r="A72" i="5"/>
  <c r="I71" i="5"/>
  <c r="J71" i="5" s="1" a="1"/>
  <c r="J71" i="5" s="1"/>
  <c r="I71" i="5" a="1"/>
  <c r="E71" i="5"/>
  <c r="K71" i="5" s="1" a="1"/>
  <c r="K71" i="5" s="1"/>
  <c r="A71" i="5"/>
  <c r="I70" i="5"/>
  <c r="I70" i="5" a="1"/>
  <c r="E70" i="5"/>
  <c r="K70" i="5" s="1" a="1"/>
  <c r="K70" i="5" s="1"/>
  <c r="A70" i="5"/>
  <c r="I69" i="5"/>
  <c r="I69" i="5" a="1"/>
  <c r="E69" i="5"/>
  <c r="K69" i="5" s="1" a="1"/>
  <c r="K69" i="5" s="1"/>
  <c r="A69" i="5"/>
  <c r="K68" i="5" a="1"/>
  <c r="K68" i="5" s="1"/>
  <c r="I68" i="5"/>
  <c r="I68" i="5" a="1"/>
  <c r="E68" i="5"/>
  <c r="A68" i="5"/>
  <c r="I67" i="5"/>
  <c r="I67" i="5" a="1"/>
  <c r="E67" i="5"/>
  <c r="K67" i="5" s="1" a="1"/>
  <c r="K67" i="5" s="1"/>
  <c r="A67" i="5"/>
  <c r="I66" i="5" a="1"/>
  <c r="I66" i="5" s="1"/>
  <c r="E66" i="5"/>
  <c r="A66" i="5"/>
  <c r="I65" i="5" a="1"/>
  <c r="I65" i="5" s="1"/>
  <c r="E65" i="5"/>
  <c r="K65" i="5" s="1" a="1"/>
  <c r="K65" i="5" s="1"/>
  <c r="A65" i="5"/>
  <c r="I64" i="5" a="1"/>
  <c r="I64" i="5" s="1"/>
  <c r="E64" i="5"/>
  <c r="K64" i="5" s="1" a="1"/>
  <c r="K64" i="5" s="1"/>
  <c r="A64" i="5"/>
  <c r="I63" i="5" a="1"/>
  <c r="I63" i="5" s="1"/>
  <c r="E63" i="5"/>
  <c r="K63" i="5" s="1" a="1"/>
  <c r="K63" i="5" s="1"/>
  <c r="A63" i="5"/>
  <c r="K62" i="5" a="1"/>
  <c r="K62" i="5" s="1"/>
  <c r="I62" i="5" a="1"/>
  <c r="I62" i="5" s="1"/>
  <c r="E62" i="5"/>
  <c r="A62" i="5"/>
  <c r="I61" i="5" a="1"/>
  <c r="I61" i="5" s="1"/>
  <c r="E61" i="5"/>
  <c r="K61" i="5" s="1" a="1"/>
  <c r="K61" i="5" s="1"/>
  <c r="A61" i="5"/>
  <c r="I60" i="5" a="1"/>
  <c r="I60" i="5" s="1"/>
  <c r="E60" i="5"/>
  <c r="K60" i="5" s="1" a="1"/>
  <c r="K60" i="5" s="1"/>
  <c r="A60" i="5"/>
  <c r="I59" i="5" a="1"/>
  <c r="I59" i="5" s="1"/>
  <c r="E59" i="5"/>
  <c r="K59" i="5" s="1" a="1"/>
  <c r="K59" i="5" s="1"/>
  <c r="A59" i="5"/>
  <c r="I58" i="5" a="1"/>
  <c r="I58" i="5" s="1"/>
  <c r="E58" i="5"/>
  <c r="A58" i="5"/>
  <c r="I57" i="5" a="1"/>
  <c r="I57" i="5" s="1"/>
  <c r="J57" i="5" s="1" a="1"/>
  <c r="J57" i="5" s="1"/>
  <c r="E57" i="5"/>
  <c r="K57" i="5" s="1" a="1"/>
  <c r="K57" i="5" s="1"/>
  <c r="A57" i="5"/>
  <c r="K56" i="5" a="1"/>
  <c r="K56" i="5" s="1"/>
  <c r="I56" i="5" a="1"/>
  <c r="I56" i="5" s="1"/>
  <c r="E56" i="5"/>
  <c r="A56" i="5"/>
  <c r="I55" i="5" a="1"/>
  <c r="I55" i="5" s="1"/>
  <c r="E55" i="5"/>
  <c r="K55" i="5" s="1" a="1"/>
  <c r="K55" i="5" s="1"/>
  <c r="A55" i="5"/>
  <c r="I54" i="5" a="1"/>
  <c r="I54" i="5" s="1"/>
  <c r="E54" i="5"/>
  <c r="K54" i="5" s="1" a="1"/>
  <c r="K54" i="5" s="1"/>
  <c r="A54" i="5"/>
  <c r="I53" i="5" a="1"/>
  <c r="I53" i="5" s="1"/>
  <c r="E53" i="5"/>
  <c r="K53" i="5" s="1" a="1"/>
  <c r="K53" i="5" s="1"/>
  <c r="A53" i="5"/>
  <c r="I52" i="5" a="1"/>
  <c r="I52" i="5" s="1"/>
  <c r="E52" i="5"/>
  <c r="K52" i="5" s="1" a="1"/>
  <c r="K52" i="5" s="1"/>
  <c r="A52" i="5"/>
  <c r="I51" i="5" a="1"/>
  <c r="I51" i="5" s="1"/>
  <c r="J51" i="5" s="1" a="1"/>
  <c r="J51" i="5" s="1"/>
  <c r="E51" i="5"/>
  <c r="K51" i="5" s="1" a="1"/>
  <c r="K51" i="5" s="1"/>
  <c r="A51" i="5"/>
  <c r="I50" i="5" a="1"/>
  <c r="I50" i="5" s="1"/>
  <c r="J50" i="5" s="1" a="1"/>
  <c r="J50" i="5" s="1"/>
  <c r="E50" i="5"/>
  <c r="A50" i="5"/>
  <c r="I49" i="5" a="1"/>
  <c r="I49" i="5" s="1"/>
  <c r="E49" i="5"/>
  <c r="K49" i="5" s="1" a="1"/>
  <c r="K49" i="5" s="1"/>
  <c r="A49" i="5"/>
  <c r="I48" i="5" a="1"/>
  <c r="I48" i="5" s="1"/>
  <c r="E48" i="5"/>
  <c r="K48" i="5" s="1" a="1"/>
  <c r="K48" i="5" s="1"/>
  <c r="A48" i="5"/>
  <c r="I47" i="5" a="1"/>
  <c r="I47" i="5" s="1"/>
  <c r="E47" i="5"/>
  <c r="K47" i="5" s="1" a="1"/>
  <c r="K47" i="5" s="1"/>
  <c r="A47" i="5"/>
  <c r="I46" i="5" a="1"/>
  <c r="I46" i="5" s="1"/>
  <c r="E46" i="5"/>
  <c r="K46" i="5" s="1" a="1"/>
  <c r="K46" i="5" s="1"/>
  <c r="A46" i="5"/>
  <c r="I45" i="5" a="1"/>
  <c r="I45" i="5" s="1"/>
  <c r="E45" i="5"/>
  <c r="A45" i="5"/>
  <c r="I44" i="5" a="1"/>
  <c r="I44" i="5" s="1"/>
  <c r="E44" i="5"/>
  <c r="A44" i="5"/>
  <c r="I43" i="5" a="1"/>
  <c r="I43" i="5" s="1"/>
  <c r="E43" i="5"/>
  <c r="J43" i="5" s="1" a="1"/>
  <c r="J43" i="5" s="1"/>
  <c r="A43" i="5"/>
  <c r="I42" i="5" a="1"/>
  <c r="I42" i="5" s="1"/>
  <c r="E42" i="5"/>
  <c r="K42" i="5" s="1" a="1"/>
  <c r="K42" i="5" s="1"/>
  <c r="A42" i="5"/>
  <c r="I41" i="5" a="1"/>
  <c r="I41" i="5" s="1"/>
  <c r="E41" i="5"/>
  <c r="A41" i="5"/>
  <c r="I40" i="5" a="1"/>
  <c r="I40" i="5" s="1"/>
  <c r="E40" i="5"/>
  <c r="A40" i="5"/>
  <c r="I39" i="5" a="1"/>
  <c r="I39" i="5" s="1"/>
  <c r="E39" i="5"/>
  <c r="J39" i="5" s="1" a="1"/>
  <c r="J39" i="5" s="1"/>
  <c r="A39" i="5"/>
  <c r="I38" i="5" a="1"/>
  <c r="I38" i="5" s="1"/>
  <c r="E38" i="5"/>
  <c r="K38" i="5" s="1" a="1"/>
  <c r="K38" i="5" s="1"/>
  <c r="A38" i="5"/>
  <c r="I37" i="5" a="1"/>
  <c r="I37" i="5" s="1"/>
  <c r="E37" i="5"/>
  <c r="A37" i="5"/>
  <c r="I36" i="5"/>
  <c r="I36" i="5" a="1"/>
  <c r="E36" i="5"/>
  <c r="K36" i="5" s="1" a="1"/>
  <c r="K36" i="5" s="1"/>
  <c r="A36" i="5"/>
  <c r="I35" i="5" a="1"/>
  <c r="I35" i="5" s="1"/>
  <c r="E35" i="5"/>
  <c r="A35" i="5"/>
  <c r="I34" i="5" a="1"/>
  <c r="I34" i="5" s="1"/>
  <c r="J34" i="5" s="1" a="1"/>
  <c r="J34" i="5" s="1"/>
  <c r="E34" i="5"/>
  <c r="K34" i="5" s="1" a="1"/>
  <c r="K34" i="5" s="1"/>
  <c r="A34" i="5"/>
  <c r="I33" i="5"/>
  <c r="J33" i="5" s="1" a="1"/>
  <c r="J33" i="5" s="1"/>
  <c r="I33" i="5" a="1"/>
  <c r="E33" i="5"/>
  <c r="K33" i="5" s="1" a="1"/>
  <c r="K33" i="5" s="1"/>
  <c r="A33" i="5"/>
  <c r="I32" i="5" a="1"/>
  <c r="I32" i="5" s="1"/>
  <c r="J32" i="5" s="1" a="1"/>
  <c r="J32" i="5" s="1"/>
  <c r="E32" i="5"/>
  <c r="K32" i="5" s="1" a="1"/>
  <c r="K32" i="5" s="1"/>
  <c r="A32" i="5"/>
  <c r="I31" i="5"/>
  <c r="I31" i="5" a="1"/>
  <c r="E31" i="5"/>
  <c r="K31" i="5" s="1" a="1"/>
  <c r="K31" i="5" s="1"/>
  <c r="A31" i="5"/>
  <c r="I30" i="5"/>
  <c r="K30" i="5" s="1" a="1"/>
  <c r="K30" i="5" s="1"/>
  <c r="I30" i="5" a="1"/>
  <c r="E30" i="5"/>
  <c r="A30" i="5"/>
  <c r="I29" i="5" a="1"/>
  <c r="I29" i="5" s="1"/>
  <c r="J29" i="5" s="1" a="1"/>
  <c r="J29" i="5" s="1"/>
  <c r="E29" i="5"/>
  <c r="K29" i="5" s="1" a="1"/>
  <c r="K29" i="5" s="1"/>
  <c r="A29" i="5"/>
  <c r="I28" i="5"/>
  <c r="J28" i="5" s="1" a="1"/>
  <c r="J28" i="5" s="1"/>
  <c r="I28" i="5" a="1"/>
  <c r="E28" i="5"/>
  <c r="K28" i="5" s="1" a="1"/>
  <c r="K28" i="5" s="1"/>
  <c r="A28" i="5"/>
  <c r="I27" i="5" a="1"/>
  <c r="I27" i="5" s="1"/>
  <c r="E27" i="5"/>
  <c r="A27" i="5"/>
  <c r="I26" i="5" a="1"/>
  <c r="I26" i="5" s="1"/>
  <c r="E26" i="5"/>
  <c r="K26" i="5" s="1" a="1"/>
  <c r="K26" i="5" s="1"/>
  <c r="A26" i="5"/>
  <c r="I25" i="5"/>
  <c r="I25" i="5" a="1"/>
  <c r="E25" i="5"/>
  <c r="K25" i="5" s="1" a="1"/>
  <c r="K25" i="5" s="1"/>
  <c r="A25" i="5"/>
  <c r="I24" i="5" a="1"/>
  <c r="I24" i="5" s="1"/>
  <c r="E24" i="5"/>
  <c r="K24" i="5" s="1" a="1"/>
  <c r="K24" i="5" s="1"/>
  <c r="A24" i="5"/>
  <c r="I23" i="5"/>
  <c r="I23" i="5" a="1"/>
  <c r="E23" i="5"/>
  <c r="K23" i="5" s="1" a="1"/>
  <c r="K23" i="5" s="1"/>
  <c r="A23" i="5"/>
  <c r="I22" i="5"/>
  <c r="K22" i="5" s="1" a="1"/>
  <c r="K22" i="5" s="1"/>
  <c r="I22" i="5" a="1"/>
  <c r="E22" i="5"/>
  <c r="A22" i="5"/>
  <c r="I21" i="5" a="1"/>
  <c r="I21" i="5" s="1"/>
  <c r="E21" i="5"/>
  <c r="A21" i="5"/>
  <c r="I20" i="5"/>
  <c r="I20" i="5" a="1"/>
  <c r="E20" i="5"/>
  <c r="K20" i="5" s="1" a="1"/>
  <c r="K20" i="5" s="1"/>
  <c r="A20" i="5"/>
  <c r="I19" i="5" a="1"/>
  <c r="I19" i="5" s="1"/>
  <c r="E19" i="5"/>
  <c r="A19" i="5"/>
  <c r="I18" i="5" a="1"/>
  <c r="I18" i="5" s="1"/>
  <c r="E18" i="5"/>
  <c r="K18" i="5" s="1" a="1"/>
  <c r="K18" i="5" s="1"/>
  <c r="A18" i="5"/>
  <c r="I17" i="5"/>
  <c r="I17" i="5" a="1"/>
  <c r="E17" i="5"/>
  <c r="K17" i="5" s="1" a="1"/>
  <c r="K17" i="5" s="1"/>
  <c r="A17" i="5"/>
  <c r="I16" i="5" a="1"/>
  <c r="I16" i="5" s="1"/>
  <c r="E16" i="5"/>
  <c r="K16" i="5" s="1" a="1"/>
  <c r="K16" i="5" s="1"/>
  <c r="A16" i="5"/>
  <c r="I15" i="5"/>
  <c r="I15" i="5" a="1"/>
  <c r="E15" i="5"/>
  <c r="K15" i="5" s="1" a="1"/>
  <c r="K15" i="5" s="1"/>
  <c r="A15" i="5"/>
  <c r="I14" i="5"/>
  <c r="I14" i="5" a="1"/>
  <c r="E14" i="5"/>
  <c r="A14" i="5"/>
  <c r="I13" i="5" a="1"/>
  <c r="I13" i="5" s="1"/>
  <c r="E13" i="5"/>
  <c r="K13" i="5" s="1" a="1"/>
  <c r="K13" i="5" s="1"/>
  <c r="A13" i="5"/>
  <c r="I12" i="5"/>
  <c r="I12" i="5" a="1"/>
  <c r="E12" i="5"/>
  <c r="K12" i="5" s="1" a="1"/>
  <c r="K12" i="5" s="1"/>
  <c r="A12" i="5"/>
  <c r="I11" i="5" a="1"/>
  <c r="I11" i="5" s="1"/>
  <c r="E11" i="5"/>
  <c r="A11" i="5"/>
  <c r="I10" i="5" a="1"/>
  <c r="I10" i="5" s="1"/>
  <c r="J10" i="5" s="1" a="1"/>
  <c r="J10" i="5" s="1"/>
  <c r="E10" i="5"/>
  <c r="K10" i="5" s="1" a="1"/>
  <c r="K10" i="5" s="1"/>
  <c r="A4" i="5"/>
  <c r="F2" i="5"/>
  <c r="D2" i="5"/>
  <c r="I10" i="2" a="1"/>
  <c r="I10" i="2" s="1"/>
  <c r="I1009" i="2" a="1"/>
  <c r="I1009" i="2" s="1"/>
  <c r="E1009" i="2"/>
  <c r="I1008" i="2" a="1"/>
  <c r="I1008" i="2" s="1"/>
  <c r="E1008" i="2"/>
  <c r="I1007" i="2" a="1"/>
  <c r="I1007" i="2" s="1"/>
  <c r="E1007" i="2"/>
  <c r="I1006" i="2" a="1"/>
  <c r="I1006" i="2" s="1"/>
  <c r="E1006" i="2"/>
  <c r="I1005" i="2" a="1"/>
  <c r="I1005" i="2" s="1"/>
  <c r="E1005" i="2"/>
  <c r="I1004" i="2" a="1"/>
  <c r="I1004" i="2" s="1"/>
  <c r="E1004" i="2"/>
  <c r="I1003" i="2"/>
  <c r="I1003" i="2" a="1"/>
  <c r="E1003" i="2"/>
  <c r="K1003" i="2" s="1" a="1"/>
  <c r="K1003" i="2" s="1"/>
  <c r="I1002" i="2" a="1"/>
  <c r="I1002" i="2" s="1"/>
  <c r="E1002" i="2"/>
  <c r="I1001" i="2" a="1"/>
  <c r="I1001" i="2" s="1"/>
  <c r="E1001" i="2"/>
  <c r="K1001" i="2" s="1" a="1"/>
  <c r="K1001" i="2" s="1"/>
  <c r="I1000" i="2" a="1"/>
  <c r="I1000" i="2" s="1"/>
  <c r="E1000" i="2"/>
  <c r="I999" i="2" a="1"/>
  <c r="I999" i="2" s="1"/>
  <c r="E999" i="2"/>
  <c r="K999" i="2" s="1" a="1"/>
  <c r="K999" i="2" s="1"/>
  <c r="I998" i="2" a="1"/>
  <c r="I998" i="2" s="1"/>
  <c r="E998" i="2"/>
  <c r="I997" i="2" a="1"/>
  <c r="I997" i="2" s="1"/>
  <c r="E997" i="2"/>
  <c r="I996" i="2" a="1"/>
  <c r="I996" i="2" s="1"/>
  <c r="E996" i="2"/>
  <c r="I995" i="2" a="1"/>
  <c r="I995" i="2" s="1"/>
  <c r="E995" i="2"/>
  <c r="I994" i="2" a="1"/>
  <c r="I994" i="2" s="1"/>
  <c r="E994" i="2"/>
  <c r="I993" i="2" a="1"/>
  <c r="I993" i="2" s="1"/>
  <c r="E993" i="2"/>
  <c r="I992" i="2" a="1"/>
  <c r="I992" i="2" s="1"/>
  <c r="E992" i="2"/>
  <c r="I991" i="2" a="1"/>
  <c r="I991" i="2" s="1"/>
  <c r="E991" i="2"/>
  <c r="I990" i="2" a="1"/>
  <c r="I990" i="2" s="1"/>
  <c r="E990" i="2"/>
  <c r="I989" i="2" a="1"/>
  <c r="I989" i="2" s="1"/>
  <c r="E989" i="2"/>
  <c r="K989" i="2" s="1" a="1"/>
  <c r="K989" i="2" s="1"/>
  <c r="I988" i="2" a="1"/>
  <c r="I988" i="2" s="1"/>
  <c r="E988" i="2"/>
  <c r="I987" i="2" a="1"/>
  <c r="I987" i="2" s="1"/>
  <c r="E987" i="2"/>
  <c r="I986" i="2" a="1"/>
  <c r="I986" i="2" s="1"/>
  <c r="E986" i="2"/>
  <c r="I985" i="2" a="1"/>
  <c r="I985" i="2" s="1"/>
  <c r="E985" i="2"/>
  <c r="K985" i="2" s="1" a="1"/>
  <c r="K985" i="2" s="1"/>
  <c r="I984" i="2" a="1"/>
  <c r="I984" i="2" s="1"/>
  <c r="E984" i="2"/>
  <c r="I983" i="2" a="1"/>
  <c r="I983" i="2" s="1"/>
  <c r="E983" i="2"/>
  <c r="I982" i="2" a="1"/>
  <c r="I982" i="2" s="1"/>
  <c r="E982" i="2"/>
  <c r="I981" i="2" a="1"/>
  <c r="I981" i="2" s="1"/>
  <c r="E981" i="2"/>
  <c r="I980" i="2" a="1"/>
  <c r="I980" i="2" s="1"/>
  <c r="E980" i="2"/>
  <c r="K980" i="2" s="1" a="1"/>
  <c r="K980" i="2" s="1"/>
  <c r="I979" i="2" a="1"/>
  <c r="I979" i="2" s="1"/>
  <c r="E979" i="2"/>
  <c r="I978" i="2" a="1"/>
  <c r="I978" i="2" s="1"/>
  <c r="E978" i="2"/>
  <c r="I977" i="2" a="1"/>
  <c r="I977" i="2" s="1"/>
  <c r="E977" i="2"/>
  <c r="I976" i="2" a="1"/>
  <c r="I976" i="2" s="1"/>
  <c r="E976" i="2"/>
  <c r="I975" i="2" a="1"/>
  <c r="I975" i="2" s="1"/>
  <c r="E975" i="2"/>
  <c r="I974" i="2" a="1"/>
  <c r="I974" i="2" s="1"/>
  <c r="E974" i="2"/>
  <c r="I973" i="2" a="1"/>
  <c r="I973" i="2" s="1"/>
  <c r="E973" i="2"/>
  <c r="I972" i="2" a="1"/>
  <c r="I972" i="2" s="1"/>
  <c r="E972" i="2"/>
  <c r="I971" i="2" a="1"/>
  <c r="I971" i="2" s="1"/>
  <c r="E971" i="2"/>
  <c r="I970" i="2" a="1"/>
  <c r="I970" i="2" s="1"/>
  <c r="E970" i="2"/>
  <c r="I969" i="2" a="1"/>
  <c r="I969" i="2" s="1"/>
  <c r="E969" i="2"/>
  <c r="I968" i="2" a="1"/>
  <c r="I968" i="2" s="1"/>
  <c r="E968" i="2"/>
  <c r="I967" i="2" a="1"/>
  <c r="I967" i="2" s="1"/>
  <c r="E967" i="2"/>
  <c r="K967" i="2" s="1" a="1"/>
  <c r="K967" i="2" s="1"/>
  <c r="I966" i="2"/>
  <c r="I966" i="2" a="1"/>
  <c r="E966" i="2"/>
  <c r="I965" i="2" a="1"/>
  <c r="I965" i="2" s="1"/>
  <c r="J965" i="2" s="1" a="1"/>
  <c r="J965" i="2" s="1"/>
  <c r="E965" i="2"/>
  <c r="I964" i="2" a="1"/>
  <c r="I964" i="2" s="1"/>
  <c r="E964" i="2"/>
  <c r="I963" i="2"/>
  <c r="J963" i="2" s="1" a="1"/>
  <c r="J963" i="2" s="1"/>
  <c r="I963" i="2" a="1"/>
  <c r="E963" i="2"/>
  <c r="I962" i="2"/>
  <c r="I962" i="2" a="1"/>
  <c r="E962" i="2"/>
  <c r="I961" i="2" a="1"/>
  <c r="I961" i="2" s="1"/>
  <c r="E961" i="2"/>
  <c r="I960" i="2" a="1"/>
  <c r="I960" i="2" s="1"/>
  <c r="E960" i="2"/>
  <c r="I959" i="2" a="1"/>
  <c r="I959" i="2" s="1"/>
  <c r="E959" i="2"/>
  <c r="I958" i="2"/>
  <c r="I958" i="2" a="1"/>
  <c r="E958" i="2"/>
  <c r="I957" i="2" a="1"/>
  <c r="I957" i="2" s="1"/>
  <c r="E957" i="2"/>
  <c r="I956" i="2" a="1"/>
  <c r="I956" i="2" s="1"/>
  <c r="E956" i="2"/>
  <c r="I955" i="2"/>
  <c r="J955" i="2" s="1" a="1"/>
  <c r="J955" i="2" s="1"/>
  <c r="I955" i="2" a="1"/>
  <c r="E955" i="2"/>
  <c r="I954" i="2" a="1"/>
  <c r="I954" i="2" s="1"/>
  <c r="E954" i="2"/>
  <c r="I953" i="2" a="1"/>
  <c r="I953" i="2" s="1"/>
  <c r="E953" i="2"/>
  <c r="I952" i="2" a="1"/>
  <c r="I952" i="2" s="1"/>
  <c r="E952" i="2"/>
  <c r="I951" i="2" a="1"/>
  <c r="I951" i="2" s="1"/>
  <c r="E951" i="2"/>
  <c r="I950" i="2" a="1"/>
  <c r="I950" i="2" s="1"/>
  <c r="E950" i="2"/>
  <c r="I949" i="2" a="1"/>
  <c r="I949" i="2" s="1"/>
  <c r="E949" i="2"/>
  <c r="I948" i="2" a="1"/>
  <c r="I948" i="2" s="1"/>
  <c r="E948" i="2"/>
  <c r="I947" i="2" a="1"/>
  <c r="I947" i="2" s="1"/>
  <c r="E947" i="2"/>
  <c r="I946" i="2" a="1"/>
  <c r="I946" i="2" s="1"/>
  <c r="E946" i="2"/>
  <c r="I945" i="2" a="1"/>
  <c r="I945" i="2" s="1"/>
  <c r="E945" i="2"/>
  <c r="I944" i="2" a="1"/>
  <c r="I944" i="2" s="1"/>
  <c r="E944" i="2"/>
  <c r="I943" i="2" a="1"/>
  <c r="I943" i="2" s="1"/>
  <c r="E943" i="2"/>
  <c r="K943" i="2" s="1" a="1"/>
  <c r="K943" i="2" s="1"/>
  <c r="I942" i="2"/>
  <c r="I942" i="2" a="1"/>
  <c r="E942" i="2"/>
  <c r="I941" i="2" a="1"/>
  <c r="I941" i="2" s="1"/>
  <c r="E941" i="2"/>
  <c r="I940" i="2" a="1"/>
  <c r="I940" i="2" s="1"/>
  <c r="E940" i="2"/>
  <c r="I939" i="2" a="1"/>
  <c r="I939" i="2" s="1"/>
  <c r="E939" i="2"/>
  <c r="I938" i="2" a="1"/>
  <c r="I938" i="2" s="1"/>
  <c r="E938" i="2"/>
  <c r="I937" i="2" a="1"/>
  <c r="I937" i="2" s="1"/>
  <c r="E937" i="2"/>
  <c r="I936" i="2" a="1"/>
  <c r="I936" i="2" s="1"/>
  <c r="E936" i="2"/>
  <c r="K936" i="2" s="1" a="1"/>
  <c r="K936" i="2" s="1"/>
  <c r="I935" i="2" a="1"/>
  <c r="I935" i="2" s="1"/>
  <c r="E935" i="2"/>
  <c r="I934" i="2" a="1"/>
  <c r="I934" i="2" s="1"/>
  <c r="E934" i="2"/>
  <c r="I933" i="2" a="1"/>
  <c r="I933" i="2" s="1"/>
  <c r="E933" i="2"/>
  <c r="I932" i="2" a="1"/>
  <c r="I932" i="2" s="1"/>
  <c r="E932" i="2"/>
  <c r="K932" i="2" s="1" a="1"/>
  <c r="K932" i="2" s="1"/>
  <c r="I931" i="2" a="1"/>
  <c r="I931" i="2" s="1"/>
  <c r="E931" i="2"/>
  <c r="I930" i="2"/>
  <c r="J930" i="2" s="1" a="1"/>
  <c r="J930" i="2" s="1"/>
  <c r="I930" i="2" a="1"/>
  <c r="E930" i="2"/>
  <c r="I929" i="2" a="1"/>
  <c r="I929" i="2" s="1"/>
  <c r="E929" i="2"/>
  <c r="I928" i="2" a="1"/>
  <c r="I928" i="2" s="1"/>
  <c r="E928" i="2"/>
  <c r="I927" i="2" a="1"/>
  <c r="I927" i="2" s="1"/>
  <c r="E927" i="2"/>
  <c r="I926" i="2" a="1"/>
  <c r="I926" i="2" s="1"/>
  <c r="E926" i="2"/>
  <c r="I925" i="2" a="1"/>
  <c r="I925" i="2" s="1"/>
  <c r="E925" i="2"/>
  <c r="K925" i="2" s="1" a="1"/>
  <c r="K925" i="2" s="1"/>
  <c r="I924" i="2" a="1"/>
  <c r="I924" i="2" s="1"/>
  <c r="E924" i="2"/>
  <c r="I923" i="2" a="1"/>
  <c r="I923" i="2" s="1"/>
  <c r="E923" i="2"/>
  <c r="I922" i="2"/>
  <c r="I922" i="2" a="1"/>
  <c r="E922" i="2"/>
  <c r="I921" i="2" a="1"/>
  <c r="I921" i="2" s="1"/>
  <c r="E921" i="2"/>
  <c r="I920" i="2" a="1"/>
  <c r="I920" i="2" s="1"/>
  <c r="E920" i="2"/>
  <c r="I919" i="2" a="1"/>
  <c r="I919" i="2" s="1"/>
  <c r="E919" i="2"/>
  <c r="I918" i="2" a="1"/>
  <c r="I918" i="2" s="1"/>
  <c r="E918" i="2"/>
  <c r="I917" i="2" a="1"/>
  <c r="I917" i="2" s="1"/>
  <c r="E917" i="2"/>
  <c r="I916" i="2" a="1"/>
  <c r="I916" i="2" s="1"/>
  <c r="E916" i="2"/>
  <c r="I915" i="2" a="1"/>
  <c r="I915" i="2" s="1"/>
  <c r="E915" i="2"/>
  <c r="I914" i="2" a="1"/>
  <c r="I914" i="2" s="1"/>
  <c r="E914" i="2"/>
  <c r="I913" i="2" a="1"/>
  <c r="I913" i="2" s="1"/>
  <c r="E913" i="2"/>
  <c r="I912" i="2" a="1"/>
  <c r="I912" i="2" s="1"/>
  <c r="E912" i="2"/>
  <c r="I911" i="2" a="1"/>
  <c r="I911" i="2" s="1"/>
  <c r="E911" i="2"/>
  <c r="I910" i="2" a="1"/>
  <c r="I910" i="2" s="1"/>
  <c r="E910" i="2"/>
  <c r="I909" i="2" a="1"/>
  <c r="I909" i="2" s="1"/>
  <c r="E909" i="2"/>
  <c r="K909" i="2" s="1" a="1"/>
  <c r="K909" i="2" s="1"/>
  <c r="I908" i="2" a="1"/>
  <c r="I908" i="2" s="1"/>
  <c r="E908" i="2"/>
  <c r="I907" i="2" a="1"/>
  <c r="I907" i="2" s="1"/>
  <c r="E907" i="2"/>
  <c r="I906" i="2" a="1"/>
  <c r="I906" i="2" s="1"/>
  <c r="E906" i="2"/>
  <c r="I905" i="2" a="1"/>
  <c r="I905" i="2" s="1"/>
  <c r="E905" i="2"/>
  <c r="I904" i="2" a="1"/>
  <c r="I904" i="2" s="1"/>
  <c r="E904" i="2"/>
  <c r="I903" i="2" a="1"/>
  <c r="I903" i="2" s="1"/>
  <c r="E903" i="2"/>
  <c r="I902" i="2"/>
  <c r="I902" i="2" a="1"/>
  <c r="E902" i="2"/>
  <c r="I901" i="2" a="1"/>
  <c r="I901" i="2" s="1"/>
  <c r="J901" i="2" s="1" a="1"/>
  <c r="J901" i="2" s="1"/>
  <c r="E901" i="2"/>
  <c r="I900" i="2"/>
  <c r="I900" i="2" a="1"/>
  <c r="E900" i="2"/>
  <c r="I899" i="2" a="1"/>
  <c r="I899" i="2" s="1"/>
  <c r="E899" i="2"/>
  <c r="I898" i="2" a="1"/>
  <c r="I898" i="2" s="1"/>
  <c r="E898" i="2"/>
  <c r="I897" i="2" a="1"/>
  <c r="I897" i="2" s="1"/>
  <c r="E897" i="2"/>
  <c r="I896" i="2" a="1"/>
  <c r="I896" i="2" s="1"/>
  <c r="E896" i="2"/>
  <c r="I895" i="2" a="1"/>
  <c r="I895" i="2" s="1"/>
  <c r="E895" i="2"/>
  <c r="I894" i="2"/>
  <c r="I894" i="2" a="1"/>
  <c r="E894" i="2"/>
  <c r="I893" i="2" a="1"/>
  <c r="I893" i="2" s="1"/>
  <c r="E893" i="2"/>
  <c r="I892" i="2" a="1"/>
  <c r="I892" i="2" s="1"/>
  <c r="E892" i="2"/>
  <c r="I891" i="2" a="1"/>
  <c r="I891" i="2" s="1"/>
  <c r="E891" i="2"/>
  <c r="I890" i="2" a="1"/>
  <c r="I890" i="2" s="1"/>
  <c r="E890" i="2"/>
  <c r="K890" i="2" s="1" a="1"/>
  <c r="K890" i="2" s="1"/>
  <c r="I889" i="2" a="1"/>
  <c r="I889" i="2" s="1"/>
  <c r="E889" i="2"/>
  <c r="I888" i="2" a="1"/>
  <c r="I888" i="2" s="1"/>
  <c r="J888" i="2" s="1" a="1"/>
  <c r="J888" i="2" s="1"/>
  <c r="E888" i="2"/>
  <c r="I887" i="2" a="1"/>
  <c r="I887" i="2" s="1"/>
  <c r="E887" i="2"/>
  <c r="I886" i="2"/>
  <c r="I886" i="2" a="1"/>
  <c r="E886" i="2"/>
  <c r="I885" i="2" a="1"/>
  <c r="I885" i="2" s="1"/>
  <c r="E885" i="2"/>
  <c r="I884" i="2" a="1"/>
  <c r="I884" i="2" s="1"/>
  <c r="E884" i="2"/>
  <c r="I883" i="2" a="1"/>
  <c r="I883" i="2" s="1"/>
  <c r="E883" i="2"/>
  <c r="I882" i="2" a="1"/>
  <c r="I882" i="2" s="1"/>
  <c r="E882" i="2"/>
  <c r="I881" i="2" a="1"/>
  <c r="I881" i="2" s="1"/>
  <c r="E881" i="2"/>
  <c r="I880" i="2" a="1"/>
  <c r="I880" i="2" s="1"/>
  <c r="E880" i="2"/>
  <c r="I879" i="2" a="1"/>
  <c r="I879" i="2" s="1"/>
  <c r="E879" i="2"/>
  <c r="I878" i="2" a="1"/>
  <c r="I878" i="2" s="1"/>
  <c r="E878" i="2"/>
  <c r="I877" i="2" a="1"/>
  <c r="I877" i="2" s="1"/>
  <c r="E877" i="2"/>
  <c r="I876" i="2"/>
  <c r="I876" i="2" a="1"/>
  <c r="E876" i="2"/>
  <c r="I875" i="2" a="1"/>
  <c r="I875" i="2" s="1"/>
  <c r="E875" i="2"/>
  <c r="K875" i="2" s="1" a="1"/>
  <c r="K875" i="2" s="1"/>
  <c r="I874" i="2"/>
  <c r="I874" i="2" a="1"/>
  <c r="E874" i="2"/>
  <c r="I873" i="2"/>
  <c r="I873" i="2" a="1"/>
  <c r="E873" i="2"/>
  <c r="I872" i="2" a="1"/>
  <c r="I872" i="2" s="1"/>
  <c r="E872" i="2"/>
  <c r="I871" i="2"/>
  <c r="I871" i="2" a="1"/>
  <c r="E871" i="2"/>
  <c r="I870" i="2" a="1"/>
  <c r="I870" i="2" s="1"/>
  <c r="E870" i="2"/>
  <c r="I869" i="2" a="1"/>
  <c r="I869" i="2" s="1"/>
  <c r="E869" i="2"/>
  <c r="I868" i="2" a="1"/>
  <c r="I868" i="2" s="1"/>
  <c r="E868" i="2"/>
  <c r="I867" i="2" a="1"/>
  <c r="I867" i="2" s="1"/>
  <c r="E867" i="2"/>
  <c r="I866" i="2" a="1"/>
  <c r="I866" i="2" s="1"/>
  <c r="E866" i="2"/>
  <c r="I865" i="2" a="1"/>
  <c r="I865" i="2" s="1"/>
  <c r="E865" i="2"/>
  <c r="I864" i="2" a="1"/>
  <c r="I864" i="2" s="1"/>
  <c r="E864" i="2"/>
  <c r="I863" i="2" a="1"/>
  <c r="I863" i="2" s="1"/>
  <c r="E863" i="2"/>
  <c r="I862" i="2" a="1"/>
  <c r="I862" i="2" s="1"/>
  <c r="E862" i="2"/>
  <c r="I861" i="2" a="1"/>
  <c r="I861" i="2" s="1"/>
  <c r="E861" i="2"/>
  <c r="I860" i="2"/>
  <c r="I860" i="2" a="1"/>
  <c r="E860" i="2"/>
  <c r="I859" i="2" a="1"/>
  <c r="I859" i="2" s="1"/>
  <c r="E859" i="2"/>
  <c r="I858" i="2"/>
  <c r="I858" i="2" a="1"/>
  <c r="E858" i="2"/>
  <c r="I857" i="2"/>
  <c r="I857" i="2" a="1"/>
  <c r="E857" i="2"/>
  <c r="I856" i="2" a="1"/>
  <c r="I856" i="2" s="1"/>
  <c r="E856" i="2"/>
  <c r="I855" i="2"/>
  <c r="I855" i="2" a="1"/>
  <c r="E855" i="2"/>
  <c r="I854" i="2" a="1"/>
  <c r="I854" i="2" s="1"/>
  <c r="E854" i="2"/>
  <c r="K853" i="2" a="1"/>
  <c r="K853" i="2" s="1"/>
  <c r="I853" i="2" a="1"/>
  <c r="I853" i="2" s="1"/>
  <c r="E853" i="2"/>
  <c r="I852" i="2"/>
  <c r="I852" i="2" a="1"/>
  <c r="E852" i="2"/>
  <c r="I851" i="2" a="1"/>
  <c r="I851" i="2" s="1"/>
  <c r="E851" i="2"/>
  <c r="I850" i="2" a="1"/>
  <c r="I850" i="2" s="1"/>
  <c r="E850" i="2"/>
  <c r="I849" i="2" a="1"/>
  <c r="I849" i="2" s="1"/>
  <c r="E849" i="2"/>
  <c r="I848" i="2" a="1"/>
  <c r="I848" i="2" s="1"/>
  <c r="E848" i="2"/>
  <c r="J848" i="2" s="1" a="1"/>
  <c r="J848" i="2" s="1"/>
  <c r="I847" i="2" a="1"/>
  <c r="I847" i="2" s="1"/>
  <c r="E847" i="2"/>
  <c r="I846" i="2" a="1"/>
  <c r="I846" i="2" s="1"/>
  <c r="E846" i="2"/>
  <c r="I845" i="2" a="1"/>
  <c r="I845" i="2" s="1"/>
  <c r="E845" i="2"/>
  <c r="I844" i="2" a="1"/>
  <c r="I844" i="2" s="1"/>
  <c r="E844" i="2"/>
  <c r="I843" i="2" a="1"/>
  <c r="I843" i="2" s="1"/>
  <c r="E843" i="2"/>
  <c r="I842" i="2" a="1"/>
  <c r="I842" i="2" s="1"/>
  <c r="E842" i="2"/>
  <c r="I841" i="2" a="1"/>
  <c r="I841" i="2" s="1"/>
  <c r="E841" i="2"/>
  <c r="I840" i="2" a="1"/>
  <c r="I840" i="2" s="1"/>
  <c r="E840" i="2"/>
  <c r="I839" i="2" a="1"/>
  <c r="I839" i="2" s="1"/>
  <c r="E839" i="2"/>
  <c r="I838" i="2"/>
  <c r="I838" i="2" a="1"/>
  <c r="E838" i="2"/>
  <c r="I837" i="2" a="1"/>
  <c r="I837" i="2" s="1"/>
  <c r="E837" i="2"/>
  <c r="I836" i="2" a="1"/>
  <c r="I836" i="2" s="1"/>
  <c r="E836" i="2"/>
  <c r="I835" i="2" a="1"/>
  <c r="I835" i="2" s="1"/>
  <c r="E835" i="2"/>
  <c r="I834" i="2" a="1"/>
  <c r="I834" i="2" s="1"/>
  <c r="J834" i="2" s="1" a="1"/>
  <c r="J834" i="2" s="1"/>
  <c r="E834" i="2"/>
  <c r="I833" i="2"/>
  <c r="I833" i="2" a="1"/>
  <c r="E833" i="2"/>
  <c r="I832" i="2" a="1"/>
  <c r="I832" i="2" s="1"/>
  <c r="E832" i="2"/>
  <c r="I831" i="2"/>
  <c r="J831" i="2" s="1" a="1"/>
  <c r="J831" i="2" s="1"/>
  <c r="I831" i="2" a="1"/>
  <c r="E831" i="2"/>
  <c r="I830" i="2" a="1"/>
  <c r="I830" i="2" s="1"/>
  <c r="E830" i="2"/>
  <c r="I829" i="2" a="1"/>
  <c r="I829" i="2" s="1"/>
  <c r="E829" i="2"/>
  <c r="K829" i="2" s="1" a="1"/>
  <c r="K829" i="2" s="1"/>
  <c r="I828" i="2" a="1"/>
  <c r="I828" i="2" s="1"/>
  <c r="E828" i="2"/>
  <c r="I827" i="2" a="1"/>
  <c r="I827" i="2" s="1"/>
  <c r="J827" i="2" s="1" a="1"/>
  <c r="J827" i="2" s="1"/>
  <c r="E827" i="2"/>
  <c r="I826" i="2" a="1"/>
  <c r="I826" i="2" s="1"/>
  <c r="E826" i="2"/>
  <c r="I825" i="2" a="1"/>
  <c r="I825" i="2" s="1"/>
  <c r="E825" i="2"/>
  <c r="I824" i="2"/>
  <c r="I824" i="2" a="1"/>
  <c r="E824" i="2"/>
  <c r="I823" i="2" a="1"/>
  <c r="I823" i="2" s="1"/>
  <c r="E823" i="2"/>
  <c r="I822" i="2" a="1"/>
  <c r="I822" i="2" s="1"/>
  <c r="E822" i="2"/>
  <c r="I821" i="2"/>
  <c r="I821" i="2" a="1"/>
  <c r="E821" i="2"/>
  <c r="K821" i="2" s="1" a="1"/>
  <c r="K821" i="2" s="1"/>
  <c r="I820" i="2" a="1"/>
  <c r="I820" i="2" s="1"/>
  <c r="E820" i="2"/>
  <c r="K820" i="2" s="1" a="1"/>
  <c r="K820" i="2" s="1"/>
  <c r="I819" i="2" a="1"/>
  <c r="I819" i="2" s="1"/>
  <c r="E819" i="2"/>
  <c r="I818" i="2" a="1"/>
  <c r="I818" i="2" s="1"/>
  <c r="E818" i="2"/>
  <c r="I817" i="2" a="1"/>
  <c r="I817" i="2" s="1"/>
  <c r="E817" i="2"/>
  <c r="I816" i="2" a="1"/>
  <c r="I816" i="2" s="1"/>
  <c r="E816" i="2"/>
  <c r="I815" i="2"/>
  <c r="I815" i="2" a="1"/>
  <c r="E815" i="2"/>
  <c r="I814" i="2" a="1"/>
  <c r="I814" i="2" s="1"/>
  <c r="E814" i="2"/>
  <c r="I813" i="2" a="1"/>
  <c r="I813" i="2" s="1"/>
  <c r="E813" i="2"/>
  <c r="I812" i="2" a="1"/>
  <c r="I812" i="2" s="1"/>
  <c r="E812" i="2"/>
  <c r="I811" i="2" a="1"/>
  <c r="I811" i="2" s="1"/>
  <c r="E811" i="2"/>
  <c r="I810" i="2" a="1"/>
  <c r="I810" i="2" s="1"/>
  <c r="E810" i="2"/>
  <c r="I809" i="2" a="1"/>
  <c r="I809" i="2" s="1"/>
  <c r="E809" i="2"/>
  <c r="I808" i="2" a="1"/>
  <c r="I808" i="2" s="1"/>
  <c r="E808" i="2"/>
  <c r="I807" i="2"/>
  <c r="I807" i="2" a="1"/>
  <c r="E807" i="2"/>
  <c r="I806" i="2" a="1"/>
  <c r="I806" i="2" s="1"/>
  <c r="E806" i="2"/>
  <c r="K806" i="2" s="1" a="1"/>
  <c r="K806" i="2" s="1"/>
  <c r="I805" i="2"/>
  <c r="I805" i="2" a="1"/>
  <c r="E805" i="2"/>
  <c r="I804" i="2" a="1"/>
  <c r="I804" i="2" s="1"/>
  <c r="E804" i="2"/>
  <c r="I803" i="2" a="1"/>
  <c r="I803" i="2" s="1"/>
  <c r="E803" i="2"/>
  <c r="I802" i="2" a="1"/>
  <c r="I802" i="2" s="1"/>
  <c r="E802" i="2"/>
  <c r="I801" i="2" a="1"/>
  <c r="I801" i="2" s="1"/>
  <c r="E801" i="2"/>
  <c r="I800" i="2" a="1"/>
  <c r="I800" i="2" s="1"/>
  <c r="E800" i="2"/>
  <c r="I799" i="2" a="1"/>
  <c r="I799" i="2" s="1"/>
  <c r="E799" i="2"/>
  <c r="I798" i="2" a="1"/>
  <c r="I798" i="2" s="1"/>
  <c r="E798" i="2"/>
  <c r="J798" i="2" s="1" a="1"/>
  <c r="J798" i="2" s="1"/>
  <c r="I797" i="2" a="1"/>
  <c r="I797" i="2" s="1"/>
  <c r="E797" i="2"/>
  <c r="I796" i="2" a="1"/>
  <c r="I796" i="2" s="1"/>
  <c r="E796" i="2"/>
  <c r="I795" i="2" a="1"/>
  <c r="I795" i="2" s="1"/>
  <c r="E795" i="2"/>
  <c r="I794" i="2" a="1"/>
  <c r="I794" i="2" s="1"/>
  <c r="E794" i="2"/>
  <c r="I793" i="2" a="1"/>
  <c r="I793" i="2" s="1"/>
  <c r="E793" i="2"/>
  <c r="I792" i="2" a="1"/>
  <c r="I792" i="2" s="1"/>
  <c r="E792" i="2"/>
  <c r="I791" i="2" a="1"/>
  <c r="I791" i="2" s="1"/>
  <c r="E791" i="2"/>
  <c r="I790" i="2" a="1"/>
  <c r="I790" i="2" s="1"/>
  <c r="E790" i="2"/>
  <c r="I789" i="2" a="1"/>
  <c r="I789" i="2" s="1"/>
  <c r="E789" i="2"/>
  <c r="I788" i="2" a="1"/>
  <c r="I788" i="2" s="1"/>
  <c r="E788" i="2"/>
  <c r="I787" i="2" a="1"/>
  <c r="I787" i="2" s="1"/>
  <c r="E787" i="2"/>
  <c r="I786" i="2" a="1"/>
  <c r="I786" i="2" s="1"/>
  <c r="E786" i="2"/>
  <c r="I785" i="2" a="1"/>
  <c r="I785" i="2" s="1"/>
  <c r="E785" i="2"/>
  <c r="I784" i="2"/>
  <c r="I784" i="2" a="1"/>
  <c r="E784" i="2"/>
  <c r="I783" i="2" a="1"/>
  <c r="I783" i="2" s="1"/>
  <c r="E783" i="2"/>
  <c r="I782" i="2" a="1"/>
  <c r="I782" i="2" s="1"/>
  <c r="E782" i="2"/>
  <c r="K782" i="2" s="1" a="1"/>
  <c r="K782" i="2" s="1"/>
  <c r="I781" i="2" a="1"/>
  <c r="I781" i="2" s="1"/>
  <c r="E781" i="2"/>
  <c r="I780" i="2" a="1"/>
  <c r="I780" i="2" s="1"/>
  <c r="J780" i="2" s="1" a="1"/>
  <c r="J780" i="2" s="1"/>
  <c r="E780" i="2"/>
  <c r="I779" i="2" a="1"/>
  <c r="I779" i="2" s="1"/>
  <c r="E779" i="2"/>
  <c r="I778" i="2" a="1"/>
  <c r="I778" i="2" s="1"/>
  <c r="E778" i="2"/>
  <c r="I777" i="2" a="1"/>
  <c r="I777" i="2" s="1"/>
  <c r="E777" i="2"/>
  <c r="I776" i="2" a="1"/>
  <c r="I776" i="2" s="1"/>
  <c r="J776" i="2" s="1" a="1"/>
  <c r="J776" i="2" s="1"/>
  <c r="E776" i="2"/>
  <c r="I775" i="2" a="1"/>
  <c r="I775" i="2" s="1"/>
  <c r="E775" i="2"/>
  <c r="I774" i="2" a="1"/>
  <c r="I774" i="2" s="1"/>
  <c r="E774" i="2"/>
  <c r="I773" i="2" a="1"/>
  <c r="I773" i="2" s="1"/>
  <c r="E773" i="2"/>
  <c r="I772" i="2" a="1"/>
  <c r="I772" i="2" s="1"/>
  <c r="E772" i="2"/>
  <c r="I771" i="2" a="1"/>
  <c r="I771" i="2" s="1"/>
  <c r="E771" i="2"/>
  <c r="I770" i="2" a="1"/>
  <c r="I770" i="2" s="1"/>
  <c r="E770" i="2"/>
  <c r="I769" i="2" a="1"/>
  <c r="I769" i="2" s="1"/>
  <c r="E769" i="2"/>
  <c r="I768" i="2" a="1"/>
  <c r="I768" i="2" s="1"/>
  <c r="E768" i="2"/>
  <c r="I767" i="2" a="1"/>
  <c r="I767" i="2" s="1"/>
  <c r="E767" i="2"/>
  <c r="J766" i="2" a="1"/>
  <c r="J766" i="2" s="1"/>
  <c r="I766" i="2" a="1"/>
  <c r="I766" i="2" s="1"/>
  <c r="E766" i="2"/>
  <c r="I765" i="2" a="1"/>
  <c r="I765" i="2" s="1"/>
  <c r="E765" i="2"/>
  <c r="I764" i="2" a="1"/>
  <c r="I764" i="2" s="1"/>
  <c r="E764" i="2"/>
  <c r="I763" i="2" a="1"/>
  <c r="I763" i="2" s="1"/>
  <c r="E763" i="2"/>
  <c r="I762" i="2" a="1"/>
  <c r="I762" i="2" s="1"/>
  <c r="E762" i="2"/>
  <c r="I761" i="2" a="1"/>
  <c r="I761" i="2" s="1"/>
  <c r="E761" i="2"/>
  <c r="I760" i="2" a="1"/>
  <c r="I760" i="2" s="1"/>
  <c r="E760" i="2"/>
  <c r="I759" i="2" a="1"/>
  <c r="I759" i="2" s="1"/>
  <c r="E759" i="2"/>
  <c r="I758" i="2" a="1"/>
  <c r="I758" i="2" s="1"/>
  <c r="E758" i="2"/>
  <c r="I757" i="2" a="1"/>
  <c r="I757" i="2" s="1"/>
  <c r="E757" i="2"/>
  <c r="I756" i="2" a="1"/>
  <c r="I756" i="2" s="1"/>
  <c r="E756" i="2"/>
  <c r="I755" i="2"/>
  <c r="K755" i="2" s="1" a="1"/>
  <c r="K755" i="2" s="1"/>
  <c r="I755" i="2" a="1"/>
  <c r="E755" i="2"/>
  <c r="I754" i="2"/>
  <c r="I754" i="2" a="1"/>
  <c r="E754" i="2"/>
  <c r="I753" i="2" a="1"/>
  <c r="I753" i="2" s="1"/>
  <c r="E753" i="2"/>
  <c r="I752" i="2"/>
  <c r="J752" i="2" s="1" a="1"/>
  <c r="J752" i="2" s="1"/>
  <c r="I752" i="2" a="1"/>
  <c r="E752" i="2"/>
  <c r="I751" i="2" a="1"/>
  <c r="I751" i="2" s="1"/>
  <c r="E751" i="2"/>
  <c r="I750" i="2" a="1"/>
  <c r="I750" i="2" s="1"/>
  <c r="E750" i="2"/>
  <c r="I749" i="2"/>
  <c r="I749" i="2" a="1"/>
  <c r="E749" i="2"/>
  <c r="I748" i="2" a="1"/>
  <c r="I748" i="2" s="1"/>
  <c r="E748" i="2"/>
  <c r="J748" i="2" s="1" a="1"/>
  <c r="J748" i="2" s="1"/>
  <c r="I747" i="2" a="1"/>
  <c r="I747" i="2" s="1"/>
  <c r="E747" i="2"/>
  <c r="I746" i="2" a="1"/>
  <c r="I746" i="2" s="1"/>
  <c r="E746" i="2"/>
  <c r="I745" i="2" a="1"/>
  <c r="I745" i="2" s="1"/>
  <c r="E745" i="2"/>
  <c r="K745" i="2" s="1" a="1"/>
  <c r="K745" i="2" s="1"/>
  <c r="I744" i="2" a="1"/>
  <c r="I744" i="2" s="1"/>
  <c r="E744" i="2"/>
  <c r="I743" i="2" a="1"/>
  <c r="I743" i="2" s="1"/>
  <c r="E743" i="2"/>
  <c r="I742" i="2" a="1"/>
  <c r="I742" i="2" s="1"/>
  <c r="E742" i="2"/>
  <c r="I741" i="2" a="1"/>
  <c r="I741" i="2" s="1"/>
  <c r="E741" i="2"/>
  <c r="I740" i="2" a="1"/>
  <c r="I740" i="2" s="1"/>
  <c r="E740" i="2"/>
  <c r="I739" i="2" a="1"/>
  <c r="I739" i="2" s="1"/>
  <c r="E739" i="2"/>
  <c r="I738" i="2"/>
  <c r="I738" i="2" a="1"/>
  <c r="E738" i="2"/>
  <c r="I737" i="2" a="1"/>
  <c r="I737" i="2" s="1"/>
  <c r="E737" i="2"/>
  <c r="I736" i="2"/>
  <c r="I736" i="2" a="1"/>
  <c r="E736" i="2"/>
  <c r="I735" i="2" a="1"/>
  <c r="I735" i="2" s="1"/>
  <c r="E735" i="2"/>
  <c r="K734" i="2" a="1"/>
  <c r="K734" i="2" s="1"/>
  <c r="I734" i="2" a="1"/>
  <c r="I734" i="2" s="1"/>
  <c r="E734" i="2"/>
  <c r="I733" i="2" a="1"/>
  <c r="I733" i="2" s="1"/>
  <c r="E733" i="2"/>
  <c r="I732" i="2" a="1"/>
  <c r="I732" i="2" s="1"/>
  <c r="E732" i="2"/>
  <c r="I731" i="2" a="1"/>
  <c r="I731" i="2" s="1"/>
  <c r="E731" i="2"/>
  <c r="I730" i="2" a="1"/>
  <c r="I730" i="2" s="1"/>
  <c r="E730" i="2"/>
  <c r="I729" i="2" a="1"/>
  <c r="I729" i="2" s="1"/>
  <c r="E729" i="2"/>
  <c r="I728" i="2"/>
  <c r="I728" i="2" a="1"/>
  <c r="E728" i="2"/>
  <c r="I727" i="2" a="1"/>
  <c r="I727" i="2" s="1"/>
  <c r="E727" i="2"/>
  <c r="I726" i="2" a="1"/>
  <c r="I726" i="2" s="1"/>
  <c r="E726" i="2"/>
  <c r="I725" i="2"/>
  <c r="J725" i="2" s="1" a="1"/>
  <c r="J725" i="2" s="1"/>
  <c r="I725" i="2" a="1"/>
  <c r="E725" i="2"/>
  <c r="I724" i="2" a="1"/>
  <c r="I724" i="2" s="1"/>
  <c r="E724" i="2"/>
  <c r="I723" i="2" a="1"/>
  <c r="I723" i="2" s="1"/>
  <c r="E723" i="2"/>
  <c r="I722" i="2" a="1"/>
  <c r="I722" i="2" s="1"/>
  <c r="E722" i="2"/>
  <c r="I721" i="2" a="1"/>
  <c r="I721" i="2" s="1"/>
  <c r="E721" i="2"/>
  <c r="I720" i="2" a="1"/>
  <c r="I720" i="2" s="1"/>
  <c r="E720" i="2"/>
  <c r="K720" i="2" s="1" a="1"/>
  <c r="K720" i="2" s="1"/>
  <c r="I719" i="2" a="1"/>
  <c r="I719" i="2" s="1"/>
  <c r="E719" i="2"/>
  <c r="I718" i="2" a="1"/>
  <c r="I718" i="2" s="1"/>
  <c r="E718" i="2"/>
  <c r="I717" i="2" a="1"/>
  <c r="I717" i="2" s="1"/>
  <c r="E717" i="2"/>
  <c r="I716" i="2" a="1"/>
  <c r="I716" i="2" s="1"/>
  <c r="E716" i="2"/>
  <c r="I715" i="2" a="1"/>
  <c r="I715" i="2" s="1"/>
  <c r="E715" i="2"/>
  <c r="I714" i="2"/>
  <c r="I714" i="2" a="1"/>
  <c r="E714" i="2"/>
  <c r="I713" i="2" a="1"/>
  <c r="I713" i="2" s="1"/>
  <c r="E713" i="2"/>
  <c r="I712" i="2"/>
  <c r="I712" i="2" a="1"/>
  <c r="E712" i="2"/>
  <c r="I711" i="2" a="1"/>
  <c r="I711" i="2" s="1"/>
  <c r="E711" i="2"/>
  <c r="I710" i="2" a="1"/>
  <c r="I710" i="2" s="1"/>
  <c r="E710" i="2"/>
  <c r="I709" i="2" a="1"/>
  <c r="I709" i="2" s="1"/>
  <c r="E709" i="2"/>
  <c r="I708" i="2" a="1"/>
  <c r="I708" i="2" s="1"/>
  <c r="E708" i="2"/>
  <c r="I707" i="2" a="1"/>
  <c r="I707" i="2" s="1"/>
  <c r="E707" i="2"/>
  <c r="I706" i="2" a="1"/>
  <c r="I706" i="2" s="1"/>
  <c r="E706" i="2"/>
  <c r="I705" i="2" a="1"/>
  <c r="I705" i="2" s="1"/>
  <c r="E705" i="2"/>
  <c r="I704" i="2"/>
  <c r="I704" i="2" a="1"/>
  <c r="E704" i="2"/>
  <c r="K704" i="2" s="1" a="1"/>
  <c r="K704" i="2" s="1"/>
  <c r="I703" i="2" a="1"/>
  <c r="I703" i="2" s="1"/>
  <c r="E703" i="2"/>
  <c r="I702" i="2" a="1"/>
  <c r="I702" i="2" s="1"/>
  <c r="E702" i="2"/>
  <c r="I701" i="2" a="1"/>
  <c r="I701" i="2" s="1"/>
  <c r="K701" i="2" s="1" a="1"/>
  <c r="K701" i="2" s="1"/>
  <c r="E701" i="2"/>
  <c r="I700" i="2" a="1"/>
  <c r="I700" i="2" s="1"/>
  <c r="E700" i="2"/>
  <c r="I699" i="2" a="1"/>
  <c r="I699" i="2" s="1"/>
  <c r="E699" i="2"/>
  <c r="I698" i="2" a="1"/>
  <c r="I698" i="2" s="1"/>
  <c r="E698" i="2"/>
  <c r="I697" i="2" a="1"/>
  <c r="I697" i="2" s="1"/>
  <c r="E697" i="2"/>
  <c r="I696" i="2"/>
  <c r="I696" i="2" a="1"/>
  <c r="E696" i="2"/>
  <c r="K696" i="2" s="1" a="1"/>
  <c r="K696" i="2" s="1"/>
  <c r="I695" i="2" a="1"/>
  <c r="I695" i="2" s="1"/>
  <c r="E695" i="2"/>
  <c r="I694" i="2" a="1"/>
  <c r="I694" i="2" s="1"/>
  <c r="E694" i="2"/>
  <c r="I693" i="2"/>
  <c r="I693" i="2" a="1"/>
  <c r="E693" i="2"/>
  <c r="K693" i="2" s="1" a="1"/>
  <c r="K693" i="2" s="1"/>
  <c r="I692" i="2" a="1"/>
  <c r="I692" i="2" s="1"/>
  <c r="E692" i="2"/>
  <c r="I691" i="2" a="1"/>
  <c r="I691" i="2" s="1"/>
  <c r="E691" i="2"/>
  <c r="I690" i="2" a="1"/>
  <c r="I690" i="2" s="1"/>
  <c r="E690" i="2"/>
  <c r="I689" i="2" a="1"/>
  <c r="I689" i="2" s="1"/>
  <c r="E689" i="2"/>
  <c r="I688" i="2"/>
  <c r="I688" i="2" a="1"/>
  <c r="E688" i="2"/>
  <c r="I687" i="2" a="1"/>
  <c r="I687" i="2" s="1"/>
  <c r="E687" i="2"/>
  <c r="I686" i="2" a="1"/>
  <c r="I686" i="2" s="1"/>
  <c r="E686" i="2"/>
  <c r="I685" i="2" a="1"/>
  <c r="I685" i="2" s="1"/>
  <c r="E685" i="2"/>
  <c r="I684" i="2"/>
  <c r="I684" i="2" a="1"/>
  <c r="E684" i="2"/>
  <c r="I683" i="2" a="1"/>
  <c r="I683" i="2" s="1"/>
  <c r="E683" i="2"/>
  <c r="I682" i="2"/>
  <c r="I682" i="2" a="1"/>
  <c r="E682" i="2"/>
  <c r="I681" i="2" a="1"/>
  <c r="I681" i="2" s="1"/>
  <c r="E681" i="2"/>
  <c r="I680" i="2"/>
  <c r="I680" i="2" a="1"/>
  <c r="E680" i="2"/>
  <c r="I679" i="2"/>
  <c r="I679" i="2" a="1"/>
  <c r="E679" i="2"/>
  <c r="K679" i="2" s="1" a="1"/>
  <c r="K679" i="2" s="1"/>
  <c r="I678" i="2" a="1"/>
  <c r="I678" i="2" s="1"/>
  <c r="E678" i="2"/>
  <c r="I677" i="2" a="1"/>
  <c r="I677" i="2" s="1"/>
  <c r="E677" i="2"/>
  <c r="I676" i="2" a="1"/>
  <c r="I676" i="2" s="1"/>
  <c r="E676" i="2"/>
  <c r="I675" i="2" a="1"/>
  <c r="I675" i="2" s="1"/>
  <c r="E675" i="2"/>
  <c r="I674" i="2" a="1"/>
  <c r="I674" i="2" s="1"/>
  <c r="E674" i="2"/>
  <c r="I673" i="2" a="1"/>
  <c r="I673" i="2" s="1"/>
  <c r="E673" i="2"/>
  <c r="I672" i="2"/>
  <c r="I672" i="2" a="1"/>
  <c r="E672" i="2"/>
  <c r="I671" i="2"/>
  <c r="I671" i="2" a="1"/>
  <c r="E671" i="2"/>
  <c r="I670" i="2" a="1"/>
  <c r="I670" i="2" s="1"/>
  <c r="E670" i="2"/>
  <c r="I669" i="2"/>
  <c r="I669" i="2" a="1"/>
  <c r="E669" i="2"/>
  <c r="I668" i="2"/>
  <c r="I668" i="2" a="1"/>
  <c r="E668" i="2"/>
  <c r="I667" i="2" a="1"/>
  <c r="I667" i="2" s="1"/>
  <c r="E667" i="2"/>
  <c r="I666" i="2" a="1"/>
  <c r="I666" i="2" s="1"/>
  <c r="E666" i="2"/>
  <c r="I665" i="2" a="1"/>
  <c r="I665" i="2" s="1"/>
  <c r="E665" i="2"/>
  <c r="I664" i="2"/>
  <c r="I664" i="2" a="1"/>
  <c r="E664" i="2"/>
  <c r="I663" i="2" a="1"/>
  <c r="I663" i="2" s="1"/>
  <c r="E663" i="2"/>
  <c r="I662" i="2" a="1"/>
  <c r="I662" i="2" s="1"/>
  <c r="E662" i="2"/>
  <c r="I661" i="2" a="1"/>
  <c r="I661" i="2" s="1"/>
  <c r="E661" i="2"/>
  <c r="I660" i="2"/>
  <c r="I660" i="2" a="1"/>
  <c r="E660" i="2"/>
  <c r="I659" i="2"/>
  <c r="I659" i="2" a="1"/>
  <c r="E659" i="2"/>
  <c r="K659" i="2" s="1" a="1"/>
  <c r="K659" i="2" s="1"/>
  <c r="I658" i="2" a="1"/>
  <c r="I658" i="2" s="1"/>
  <c r="E658" i="2"/>
  <c r="I657" i="2" a="1"/>
  <c r="I657" i="2" s="1"/>
  <c r="E657" i="2"/>
  <c r="I656" i="2"/>
  <c r="I656" i="2" a="1"/>
  <c r="E656" i="2"/>
  <c r="I655" i="2" a="1"/>
  <c r="I655" i="2" s="1"/>
  <c r="E655" i="2"/>
  <c r="I654" i="2" a="1"/>
  <c r="I654" i="2" s="1"/>
  <c r="E654" i="2"/>
  <c r="I653" i="2" a="1"/>
  <c r="I653" i="2" s="1"/>
  <c r="E653" i="2"/>
  <c r="I652" i="2" a="1"/>
  <c r="I652" i="2" s="1"/>
  <c r="E652" i="2"/>
  <c r="I651" i="2" a="1"/>
  <c r="I651" i="2" s="1"/>
  <c r="J651" i="2" s="1" a="1"/>
  <c r="J651" i="2" s="1"/>
  <c r="E651" i="2"/>
  <c r="I650" i="2" a="1"/>
  <c r="I650" i="2" s="1"/>
  <c r="E650" i="2"/>
  <c r="I649" i="2" a="1"/>
  <c r="I649" i="2" s="1"/>
  <c r="E649" i="2"/>
  <c r="I648" i="2" a="1"/>
  <c r="I648" i="2" s="1"/>
  <c r="E648" i="2"/>
  <c r="I647" i="2" a="1"/>
  <c r="I647" i="2" s="1"/>
  <c r="J647" i="2" s="1" a="1"/>
  <c r="J647" i="2" s="1"/>
  <c r="E647" i="2"/>
  <c r="I646" i="2" a="1"/>
  <c r="I646" i="2" s="1"/>
  <c r="E646" i="2"/>
  <c r="I645" i="2" a="1"/>
  <c r="I645" i="2" s="1"/>
  <c r="E645" i="2"/>
  <c r="I644" i="2" a="1"/>
  <c r="I644" i="2" s="1"/>
  <c r="E644" i="2"/>
  <c r="I643" i="2"/>
  <c r="I643" i="2" a="1"/>
  <c r="E643" i="2"/>
  <c r="I642" i="2" a="1"/>
  <c r="I642" i="2" s="1"/>
  <c r="E642" i="2"/>
  <c r="I641" i="2" a="1"/>
  <c r="I641" i="2" s="1"/>
  <c r="E641" i="2"/>
  <c r="I640" i="2" a="1"/>
  <c r="I640" i="2" s="1"/>
  <c r="E640" i="2"/>
  <c r="I639" i="2" a="1"/>
  <c r="I639" i="2" s="1"/>
  <c r="E639" i="2"/>
  <c r="I638" i="2" a="1"/>
  <c r="I638" i="2" s="1"/>
  <c r="E638" i="2"/>
  <c r="I637" i="2"/>
  <c r="I637" i="2" a="1"/>
  <c r="E637" i="2"/>
  <c r="I636" i="2" a="1"/>
  <c r="I636" i="2" s="1"/>
  <c r="E636" i="2"/>
  <c r="I635" i="2" a="1"/>
  <c r="I635" i="2" s="1"/>
  <c r="E635" i="2"/>
  <c r="I634" i="2"/>
  <c r="J634" i="2" s="1" a="1"/>
  <c r="J634" i="2" s="1"/>
  <c r="I634" i="2" a="1"/>
  <c r="E634" i="2"/>
  <c r="I633" i="2" a="1"/>
  <c r="I633" i="2" s="1"/>
  <c r="E633" i="2"/>
  <c r="I632" i="2" a="1"/>
  <c r="I632" i="2" s="1"/>
  <c r="E632" i="2"/>
  <c r="I631" i="2" a="1"/>
  <c r="I631" i="2" s="1"/>
  <c r="E631" i="2"/>
  <c r="K631" i="2" s="1" a="1"/>
  <c r="K631" i="2" s="1"/>
  <c r="I630" i="2" a="1"/>
  <c r="I630" i="2" s="1"/>
  <c r="J630" i="2" s="1" a="1"/>
  <c r="J630" i="2" s="1"/>
  <c r="E630" i="2"/>
  <c r="I629" i="2" a="1"/>
  <c r="I629" i="2" s="1"/>
  <c r="E629" i="2"/>
  <c r="I628" i="2"/>
  <c r="I628" i="2" a="1"/>
  <c r="E628" i="2"/>
  <c r="I627" i="2" a="1"/>
  <c r="I627" i="2" s="1"/>
  <c r="E627" i="2"/>
  <c r="I626" i="2" a="1"/>
  <c r="I626" i="2" s="1"/>
  <c r="E626" i="2"/>
  <c r="I625" i="2" a="1"/>
  <c r="I625" i="2" s="1"/>
  <c r="E625" i="2"/>
  <c r="I624" i="2" a="1"/>
  <c r="I624" i="2" s="1"/>
  <c r="E624" i="2"/>
  <c r="I623" i="2" a="1"/>
  <c r="I623" i="2" s="1"/>
  <c r="E623" i="2"/>
  <c r="I622" i="2" a="1"/>
  <c r="I622" i="2" s="1"/>
  <c r="E622" i="2"/>
  <c r="I621" i="2" a="1"/>
  <c r="I621" i="2" s="1"/>
  <c r="K621" i="2" s="1" a="1"/>
  <c r="K621" i="2" s="1"/>
  <c r="E621" i="2"/>
  <c r="I620" i="2" a="1"/>
  <c r="I620" i="2" s="1"/>
  <c r="E620" i="2"/>
  <c r="K620" i="2" s="1" a="1"/>
  <c r="K620" i="2" s="1"/>
  <c r="I619" i="2" a="1"/>
  <c r="I619" i="2" s="1"/>
  <c r="E619" i="2"/>
  <c r="I618" i="2" a="1"/>
  <c r="I618" i="2" s="1"/>
  <c r="E618" i="2"/>
  <c r="I617" i="2" a="1"/>
  <c r="I617" i="2" s="1"/>
  <c r="E617" i="2"/>
  <c r="I616" i="2" a="1"/>
  <c r="I616" i="2" s="1"/>
  <c r="E616" i="2"/>
  <c r="I615" i="2" a="1"/>
  <c r="I615" i="2" s="1"/>
  <c r="E615" i="2"/>
  <c r="I614" i="2"/>
  <c r="I614" i="2" a="1"/>
  <c r="E614" i="2"/>
  <c r="I613" i="2" a="1"/>
  <c r="I613" i="2" s="1"/>
  <c r="E613" i="2"/>
  <c r="I612" i="2" a="1"/>
  <c r="I612" i="2" s="1"/>
  <c r="E612" i="2"/>
  <c r="I611" i="2" a="1"/>
  <c r="I611" i="2" s="1"/>
  <c r="E611" i="2"/>
  <c r="K611" i="2" s="1" a="1"/>
  <c r="K611" i="2" s="1"/>
  <c r="I610" i="2"/>
  <c r="I610" i="2" a="1"/>
  <c r="E610" i="2"/>
  <c r="I609" i="2" a="1"/>
  <c r="I609" i="2" s="1"/>
  <c r="E609" i="2"/>
  <c r="I608" i="2" a="1"/>
  <c r="I608" i="2" s="1"/>
  <c r="E608" i="2"/>
  <c r="I607" i="2" a="1"/>
  <c r="I607" i="2" s="1"/>
  <c r="E607" i="2"/>
  <c r="I606" i="2" a="1"/>
  <c r="I606" i="2" s="1"/>
  <c r="E606" i="2"/>
  <c r="I605" i="2" a="1"/>
  <c r="I605" i="2" s="1"/>
  <c r="E605" i="2"/>
  <c r="I604" i="2" a="1"/>
  <c r="I604" i="2" s="1"/>
  <c r="E604" i="2"/>
  <c r="I603" i="2" a="1"/>
  <c r="I603" i="2" s="1"/>
  <c r="E603" i="2"/>
  <c r="I602" i="2" a="1"/>
  <c r="I602" i="2" s="1"/>
  <c r="J602" i="2" s="1" a="1"/>
  <c r="J602" i="2" s="1"/>
  <c r="E602" i="2"/>
  <c r="I601" i="2" a="1"/>
  <c r="I601" i="2" s="1"/>
  <c r="E601" i="2"/>
  <c r="I600" i="2"/>
  <c r="I600" i="2" a="1"/>
  <c r="E600" i="2"/>
  <c r="K600" i="2" s="1" a="1"/>
  <c r="K600" i="2" s="1"/>
  <c r="I599" i="2" a="1"/>
  <c r="I599" i="2" s="1"/>
  <c r="E599" i="2"/>
  <c r="I598" i="2" a="1"/>
  <c r="I598" i="2" s="1"/>
  <c r="E598" i="2"/>
  <c r="I597" i="2" a="1"/>
  <c r="I597" i="2" s="1"/>
  <c r="K597" i="2" s="1" a="1"/>
  <c r="K597" i="2" s="1"/>
  <c r="E597" i="2"/>
  <c r="I596" i="2" a="1"/>
  <c r="I596" i="2" s="1"/>
  <c r="E596" i="2"/>
  <c r="I595" i="2" a="1"/>
  <c r="I595" i="2" s="1"/>
  <c r="E595" i="2"/>
  <c r="I594" i="2"/>
  <c r="I594" i="2" a="1"/>
  <c r="E594" i="2"/>
  <c r="K594" i="2" s="1" a="1"/>
  <c r="K594" i="2" s="1"/>
  <c r="I593" i="2"/>
  <c r="I593" i="2" a="1"/>
  <c r="E593" i="2"/>
  <c r="K593" i="2" s="1" a="1"/>
  <c r="K593" i="2" s="1"/>
  <c r="I592" i="2" a="1"/>
  <c r="I592" i="2" s="1"/>
  <c r="E592" i="2"/>
  <c r="I591" i="2" a="1"/>
  <c r="I591" i="2" s="1"/>
  <c r="E591" i="2"/>
  <c r="I590" i="2" a="1"/>
  <c r="I590" i="2" s="1"/>
  <c r="E590" i="2"/>
  <c r="J590" i="2" s="1" a="1"/>
  <c r="J590" i="2" s="1"/>
  <c r="I589" i="2"/>
  <c r="I589" i="2" a="1"/>
  <c r="E589" i="2"/>
  <c r="I588" i="2" a="1"/>
  <c r="I588" i="2" s="1"/>
  <c r="E588" i="2"/>
  <c r="I587" i="2" a="1"/>
  <c r="I587" i="2" s="1"/>
  <c r="E587" i="2"/>
  <c r="I586" i="2" a="1"/>
  <c r="I586" i="2" s="1"/>
  <c r="E586" i="2"/>
  <c r="I585" i="2" a="1"/>
  <c r="I585" i="2" s="1"/>
  <c r="E585" i="2"/>
  <c r="I584" i="2" a="1"/>
  <c r="I584" i="2" s="1"/>
  <c r="E584" i="2"/>
  <c r="I583" i="2" a="1"/>
  <c r="I583" i="2" s="1"/>
  <c r="E583" i="2"/>
  <c r="K583" i="2" s="1" a="1"/>
  <c r="K583" i="2" s="1"/>
  <c r="I582" i="2" a="1"/>
  <c r="I582" i="2" s="1"/>
  <c r="E582" i="2"/>
  <c r="J582" i="2" s="1" a="1"/>
  <c r="J582" i="2" s="1"/>
  <c r="I581" i="2"/>
  <c r="I581" i="2" a="1"/>
  <c r="E581" i="2"/>
  <c r="I580" i="2" a="1"/>
  <c r="I580" i="2" s="1"/>
  <c r="E580" i="2"/>
  <c r="I579" i="2" a="1"/>
  <c r="I579" i="2" s="1"/>
  <c r="E579" i="2"/>
  <c r="I578" i="2" a="1"/>
  <c r="I578" i="2" s="1"/>
  <c r="E578" i="2"/>
  <c r="I577" i="2" a="1"/>
  <c r="I577" i="2" s="1"/>
  <c r="E577" i="2"/>
  <c r="I576" i="2" a="1"/>
  <c r="I576" i="2" s="1"/>
  <c r="E576" i="2"/>
  <c r="I575" i="2"/>
  <c r="I575" i="2" a="1"/>
  <c r="E575" i="2"/>
  <c r="I574" i="2" a="1"/>
  <c r="I574" i="2" s="1"/>
  <c r="E574" i="2"/>
  <c r="K574" i="2" s="1" a="1"/>
  <c r="K574" i="2" s="1"/>
  <c r="I573" i="2"/>
  <c r="I573" i="2" a="1"/>
  <c r="E573" i="2"/>
  <c r="K573" i="2" s="1" a="1"/>
  <c r="K573" i="2" s="1"/>
  <c r="I572" i="2" a="1"/>
  <c r="I572" i="2" s="1"/>
  <c r="E572" i="2"/>
  <c r="K572" i="2" s="1" a="1"/>
  <c r="K572" i="2" s="1"/>
  <c r="I571" i="2" a="1"/>
  <c r="I571" i="2" s="1"/>
  <c r="E571" i="2"/>
  <c r="I570" i="2" a="1"/>
  <c r="I570" i="2" s="1"/>
  <c r="J570" i="2" s="1" a="1"/>
  <c r="J570" i="2" s="1"/>
  <c r="E570" i="2"/>
  <c r="I569" i="2"/>
  <c r="I569" i="2" a="1"/>
  <c r="E569" i="2"/>
  <c r="I568" i="2" a="1"/>
  <c r="I568" i="2" s="1"/>
  <c r="E568" i="2"/>
  <c r="I567" i="2" a="1"/>
  <c r="I567" i="2" s="1"/>
  <c r="E567" i="2"/>
  <c r="I566" i="2" a="1"/>
  <c r="I566" i="2" s="1"/>
  <c r="E566" i="2"/>
  <c r="I565" i="2" a="1"/>
  <c r="I565" i="2" s="1"/>
  <c r="E565" i="2"/>
  <c r="I564" i="2" a="1"/>
  <c r="I564" i="2" s="1"/>
  <c r="E564" i="2"/>
  <c r="I563" i="2"/>
  <c r="I563" i="2" a="1"/>
  <c r="E563" i="2"/>
  <c r="I562" i="2" a="1"/>
  <c r="I562" i="2" s="1"/>
  <c r="E562" i="2"/>
  <c r="I561" i="2" a="1"/>
  <c r="I561" i="2" s="1"/>
  <c r="E561" i="2"/>
  <c r="I560" i="2" a="1"/>
  <c r="I560" i="2" s="1"/>
  <c r="E560" i="2"/>
  <c r="I559" i="2" a="1"/>
  <c r="I559" i="2" s="1"/>
  <c r="E559" i="2"/>
  <c r="I558" i="2" a="1"/>
  <c r="I558" i="2" s="1"/>
  <c r="E558" i="2"/>
  <c r="I557" i="2" a="1"/>
  <c r="I557" i="2" s="1"/>
  <c r="E557" i="2"/>
  <c r="I556" i="2" a="1"/>
  <c r="I556" i="2" s="1"/>
  <c r="E556" i="2"/>
  <c r="K556" i="2" s="1" a="1"/>
  <c r="K556" i="2" s="1"/>
  <c r="I555" i="2" a="1"/>
  <c r="I555" i="2" s="1"/>
  <c r="J555" i="2" s="1" a="1"/>
  <c r="J555" i="2" s="1"/>
  <c r="E555" i="2"/>
  <c r="I554" i="2" a="1"/>
  <c r="I554" i="2" s="1"/>
  <c r="E554" i="2"/>
  <c r="I553" i="2" a="1"/>
  <c r="I553" i="2" s="1"/>
  <c r="E553" i="2"/>
  <c r="I552" i="2"/>
  <c r="I552" i="2" a="1"/>
  <c r="E552" i="2"/>
  <c r="I551" i="2" a="1"/>
  <c r="I551" i="2" s="1"/>
  <c r="E551" i="2"/>
  <c r="I550" i="2" a="1"/>
  <c r="I550" i="2" s="1"/>
  <c r="E550" i="2"/>
  <c r="I549" i="2" a="1"/>
  <c r="I549" i="2" s="1"/>
  <c r="E549" i="2"/>
  <c r="I548" i="2" a="1"/>
  <c r="I548" i="2" s="1"/>
  <c r="E548" i="2"/>
  <c r="I547" i="2"/>
  <c r="I547" i="2" a="1"/>
  <c r="E547" i="2"/>
  <c r="I546" i="2" a="1"/>
  <c r="I546" i="2" s="1"/>
  <c r="E546" i="2"/>
  <c r="K546" i="2" s="1" a="1"/>
  <c r="K546" i="2" s="1"/>
  <c r="I545" i="2"/>
  <c r="I545" i="2" a="1"/>
  <c r="E545" i="2"/>
  <c r="I544" i="2" a="1"/>
  <c r="I544" i="2" s="1"/>
  <c r="E544" i="2"/>
  <c r="I543" i="2" a="1"/>
  <c r="I543" i="2" s="1"/>
  <c r="E543" i="2"/>
  <c r="I542" i="2" a="1"/>
  <c r="I542" i="2" s="1"/>
  <c r="E542" i="2"/>
  <c r="I541" i="2" a="1"/>
  <c r="I541" i="2" s="1"/>
  <c r="E541" i="2"/>
  <c r="I540" i="2" a="1"/>
  <c r="I540" i="2" s="1"/>
  <c r="E540" i="2"/>
  <c r="I539" i="2" a="1"/>
  <c r="I539" i="2" s="1"/>
  <c r="E539" i="2"/>
  <c r="I538" i="2"/>
  <c r="I538" i="2" a="1"/>
  <c r="E538" i="2"/>
  <c r="I537" i="2"/>
  <c r="J537" i="2" s="1" a="1"/>
  <c r="J537" i="2" s="1"/>
  <c r="I537" i="2" a="1"/>
  <c r="E537" i="2"/>
  <c r="I536" i="2" a="1"/>
  <c r="I536" i="2" s="1"/>
  <c r="E536" i="2"/>
  <c r="I535" i="2"/>
  <c r="I535" i="2" a="1"/>
  <c r="E535" i="2"/>
  <c r="I534" i="2" a="1"/>
  <c r="I534" i="2" s="1"/>
  <c r="E534" i="2"/>
  <c r="I533" i="2" a="1"/>
  <c r="I533" i="2" s="1"/>
  <c r="E533" i="2"/>
  <c r="I532" i="2" a="1"/>
  <c r="I532" i="2" s="1"/>
  <c r="E532" i="2"/>
  <c r="I531" i="2" a="1"/>
  <c r="I531" i="2" s="1"/>
  <c r="E531" i="2"/>
  <c r="I530" i="2" a="1"/>
  <c r="I530" i="2" s="1"/>
  <c r="E530" i="2"/>
  <c r="I529" i="2" a="1"/>
  <c r="I529" i="2" s="1"/>
  <c r="E529" i="2"/>
  <c r="J529" i="2" s="1" a="1"/>
  <c r="J529" i="2" s="1"/>
  <c r="I528" i="2" a="1"/>
  <c r="I528" i="2" s="1"/>
  <c r="E528" i="2"/>
  <c r="K528" i="2" s="1" a="1"/>
  <c r="K528" i="2" s="1"/>
  <c r="I527" i="2" a="1"/>
  <c r="I527" i="2" s="1"/>
  <c r="E527" i="2"/>
  <c r="I526" i="2" a="1"/>
  <c r="I526" i="2" s="1"/>
  <c r="E526" i="2"/>
  <c r="I525" i="2" a="1"/>
  <c r="I525" i="2" s="1"/>
  <c r="E525" i="2"/>
  <c r="I524" i="2" a="1"/>
  <c r="I524" i="2" s="1"/>
  <c r="E524" i="2"/>
  <c r="I523" i="2" a="1"/>
  <c r="I523" i="2" s="1"/>
  <c r="E523" i="2"/>
  <c r="I522" i="2" a="1"/>
  <c r="I522" i="2" s="1"/>
  <c r="E522" i="2"/>
  <c r="J522" i="2" s="1" a="1"/>
  <c r="J522" i="2" s="1"/>
  <c r="I521" i="2" a="1"/>
  <c r="I521" i="2" s="1"/>
  <c r="E521" i="2"/>
  <c r="I520" i="2" a="1"/>
  <c r="I520" i="2" s="1"/>
  <c r="E520" i="2"/>
  <c r="I519" i="2" a="1"/>
  <c r="I519" i="2" s="1"/>
  <c r="E519" i="2"/>
  <c r="I518" i="2" a="1"/>
  <c r="I518" i="2" s="1"/>
  <c r="E518" i="2"/>
  <c r="K518" i="2" s="1" a="1"/>
  <c r="K518" i="2" s="1"/>
  <c r="I517" i="2" a="1"/>
  <c r="I517" i="2" s="1"/>
  <c r="E517" i="2"/>
  <c r="I516" i="2" a="1"/>
  <c r="I516" i="2" s="1"/>
  <c r="E516" i="2"/>
  <c r="I515" i="2"/>
  <c r="I515" i="2" a="1"/>
  <c r="E515" i="2"/>
  <c r="K515" i="2" s="1" a="1"/>
  <c r="K515" i="2" s="1"/>
  <c r="I514" i="2" a="1"/>
  <c r="I514" i="2" s="1"/>
  <c r="E514" i="2"/>
  <c r="I513" i="2" a="1"/>
  <c r="I513" i="2" s="1"/>
  <c r="E513" i="2"/>
  <c r="I512" i="2"/>
  <c r="I512" i="2" a="1"/>
  <c r="E512" i="2"/>
  <c r="I511" i="2" a="1"/>
  <c r="I511" i="2" s="1"/>
  <c r="E511" i="2"/>
  <c r="I510" i="2" a="1"/>
  <c r="I510" i="2" s="1"/>
  <c r="E510" i="2"/>
  <c r="K510" i="2" s="1" a="1"/>
  <c r="K510" i="2" s="1"/>
  <c r="I509" i="2" a="1"/>
  <c r="I509" i="2" s="1"/>
  <c r="E509" i="2"/>
  <c r="I508" i="2" a="1"/>
  <c r="I508" i="2" s="1"/>
  <c r="E508" i="2"/>
  <c r="I507" i="2"/>
  <c r="I507" i="2" a="1"/>
  <c r="E507" i="2"/>
  <c r="I506" i="2"/>
  <c r="J506" i="2" s="1" a="1"/>
  <c r="J506" i="2" s="1"/>
  <c r="I506" i="2" a="1"/>
  <c r="E506" i="2"/>
  <c r="I505" i="2"/>
  <c r="I505" i="2" a="1"/>
  <c r="E505" i="2"/>
  <c r="I504" i="2" a="1"/>
  <c r="I504" i="2" s="1"/>
  <c r="E504" i="2"/>
  <c r="I503" i="2"/>
  <c r="I503" i="2" a="1"/>
  <c r="E503" i="2"/>
  <c r="I502" i="2" a="1"/>
  <c r="I502" i="2" s="1"/>
  <c r="E502" i="2"/>
  <c r="I501" i="2"/>
  <c r="I501" i="2" a="1"/>
  <c r="E501" i="2"/>
  <c r="I500" i="2" a="1"/>
  <c r="I500" i="2" s="1"/>
  <c r="E500" i="2"/>
  <c r="I499" i="2" a="1"/>
  <c r="I499" i="2" s="1"/>
  <c r="E499" i="2"/>
  <c r="I498" i="2" a="1"/>
  <c r="I498" i="2" s="1"/>
  <c r="K498" i="2" s="1" a="1"/>
  <c r="K498" i="2" s="1"/>
  <c r="E498" i="2"/>
  <c r="I497" i="2" a="1"/>
  <c r="I497" i="2" s="1"/>
  <c r="E497" i="2"/>
  <c r="I496" i="2" a="1"/>
  <c r="I496" i="2" s="1"/>
  <c r="E496" i="2"/>
  <c r="I495" i="2" a="1"/>
  <c r="I495" i="2" s="1"/>
  <c r="E495" i="2"/>
  <c r="I494" i="2" a="1"/>
  <c r="I494" i="2" s="1"/>
  <c r="E494" i="2"/>
  <c r="I493" i="2" a="1"/>
  <c r="I493" i="2" s="1"/>
  <c r="E493" i="2"/>
  <c r="I492" i="2" a="1"/>
  <c r="I492" i="2" s="1"/>
  <c r="E492" i="2"/>
  <c r="K492" i="2" s="1" a="1"/>
  <c r="K492" i="2" s="1"/>
  <c r="I491" i="2" a="1"/>
  <c r="I491" i="2" s="1"/>
  <c r="E491" i="2"/>
  <c r="I490" i="2" a="1"/>
  <c r="I490" i="2" s="1"/>
  <c r="J490" i="2" s="1" a="1"/>
  <c r="J490" i="2" s="1"/>
  <c r="E490" i="2"/>
  <c r="I489" i="2" a="1"/>
  <c r="I489" i="2" s="1"/>
  <c r="E489" i="2"/>
  <c r="I488" i="2" a="1"/>
  <c r="I488" i="2" s="1"/>
  <c r="E488" i="2"/>
  <c r="I487" i="2" a="1"/>
  <c r="I487" i="2" s="1"/>
  <c r="E487" i="2"/>
  <c r="I486" i="2" a="1"/>
  <c r="I486" i="2" s="1"/>
  <c r="J486" i="2" s="1" a="1"/>
  <c r="J486" i="2" s="1"/>
  <c r="E486" i="2"/>
  <c r="I485" i="2" a="1"/>
  <c r="I485" i="2" s="1"/>
  <c r="E485" i="2"/>
  <c r="I484" i="2" a="1"/>
  <c r="I484" i="2" s="1"/>
  <c r="E484" i="2"/>
  <c r="J484" i="2" s="1" a="1"/>
  <c r="J484" i="2" s="1"/>
  <c r="I483" i="2" a="1"/>
  <c r="I483" i="2" s="1"/>
  <c r="E483" i="2"/>
  <c r="I482" i="2" a="1"/>
  <c r="I482" i="2" s="1"/>
  <c r="E482" i="2"/>
  <c r="I481" i="2" a="1"/>
  <c r="I481" i="2" s="1"/>
  <c r="E481" i="2"/>
  <c r="I480" i="2" a="1"/>
  <c r="I480" i="2" s="1"/>
  <c r="E480" i="2"/>
  <c r="I479" i="2" a="1"/>
  <c r="I479" i="2" s="1"/>
  <c r="E479" i="2"/>
  <c r="I478" i="2" a="1"/>
  <c r="I478" i="2" s="1"/>
  <c r="J478" i="2" s="1" a="1"/>
  <c r="J478" i="2" s="1"/>
  <c r="E478" i="2"/>
  <c r="I477" i="2" a="1"/>
  <c r="I477" i="2" s="1"/>
  <c r="E477" i="2"/>
  <c r="I476" i="2" a="1"/>
  <c r="I476" i="2" s="1"/>
  <c r="E476" i="2"/>
  <c r="I475" i="2" a="1"/>
  <c r="I475" i="2" s="1"/>
  <c r="E475" i="2"/>
  <c r="I474" i="2"/>
  <c r="I474" i="2" a="1"/>
  <c r="E474" i="2"/>
  <c r="I473" i="2" a="1"/>
  <c r="I473" i="2" s="1"/>
  <c r="E473" i="2"/>
  <c r="I472" i="2"/>
  <c r="I472" i="2" a="1"/>
  <c r="E472" i="2"/>
  <c r="K472" i="2" s="1" a="1"/>
  <c r="K472" i="2" s="1"/>
  <c r="I471" i="2" a="1"/>
  <c r="I471" i="2" s="1"/>
  <c r="J471" i="2" s="1" a="1"/>
  <c r="J471" i="2" s="1"/>
  <c r="E471" i="2"/>
  <c r="I470" i="2" a="1"/>
  <c r="I470" i="2" s="1"/>
  <c r="E470" i="2"/>
  <c r="I469" i="2" a="1"/>
  <c r="I469" i="2" s="1"/>
  <c r="E469" i="2"/>
  <c r="I468" i="2" a="1"/>
  <c r="I468" i="2" s="1"/>
  <c r="E468" i="2"/>
  <c r="I467" i="2"/>
  <c r="I467" i="2" a="1"/>
  <c r="E467" i="2"/>
  <c r="I466" i="2" a="1"/>
  <c r="I466" i="2" s="1"/>
  <c r="E466" i="2"/>
  <c r="I465" i="2" a="1"/>
  <c r="I465" i="2" s="1"/>
  <c r="E465" i="2"/>
  <c r="I464" i="2" a="1"/>
  <c r="I464" i="2" s="1"/>
  <c r="E464" i="2"/>
  <c r="I463" i="2"/>
  <c r="I463" i="2" a="1"/>
  <c r="E463" i="2"/>
  <c r="I462" i="2" a="1"/>
  <c r="I462" i="2" s="1"/>
  <c r="E462" i="2"/>
  <c r="I461" i="2" a="1"/>
  <c r="I461" i="2" s="1"/>
  <c r="E461" i="2"/>
  <c r="I460" i="2" a="1"/>
  <c r="I460" i="2" s="1"/>
  <c r="E460" i="2"/>
  <c r="I459" i="2" a="1"/>
  <c r="I459" i="2" s="1"/>
  <c r="E459" i="2"/>
  <c r="I458" i="2" a="1"/>
  <c r="I458" i="2" s="1"/>
  <c r="E458" i="2"/>
  <c r="I457" i="2" a="1"/>
  <c r="I457" i="2" s="1"/>
  <c r="E457" i="2"/>
  <c r="I456" i="2" a="1"/>
  <c r="I456" i="2" s="1"/>
  <c r="E456" i="2"/>
  <c r="I455" i="2" a="1"/>
  <c r="I455" i="2" s="1"/>
  <c r="E455" i="2"/>
  <c r="I454" i="2" a="1"/>
  <c r="I454" i="2" s="1"/>
  <c r="E454" i="2"/>
  <c r="I453" i="2" a="1"/>
  <c r="I453" i="2" s="1"/>
  <c r="E453" i="2"/>
  <c r="J452" i="2" a="1"/>
  <c r="J452" i="2" s="1"/>
  <c r="I452" i="2" a="1"/>
  <c r="I452" i="2" s="1"/>
  <c r="E452" i="2"/>
  <c r="I451" i="2" a="1"/>
  <c r="I451" i="2" s="1"/>
  <c r="E451" i="2"/>
  <c r="I450" i="2" a="1"/>
  <c r="I450" i="2" s="1"/>
  <c r="E450" i="2"/>
  <c r="I449" i="2" a="1"/>
  <c r="I449" i="2" s="1"/>
  <c r="E449" i="2"/>
  <c r="I448" i="2" a="1"/>
  <c r="I448" i="2" s="1"/>
  <c r="E448" i="2"/>
  <c r="I447" i="2" a="1"/>
  <c r="I447" i="2" s="1"/>
  <c r="E447" i="2"/>
  <c r="I446" i="2" a="1"/>
  <c r="I446" i="2" s="1"/>
  <c r="E446" i="2"/>
  <c r="K446" i="2" s="1" a="1"/>
  <c r="K446" i="2" s="1"/>
  <c r="I445" i="2"/>
  <c r="I445" i="2" a="1"/>
  <c r="E445" i="2"/>
  <c r="K445" i="2" s="1" a="1"/>
  <c r="K445" i="2" s="1"/>
  <c r="I444" i="2" a="1"/>
  <c r="I444" i="2" s="1"/>
  <c r="E444" i="2"/>
  <c r="I443" i="2" a="1"/>
  <c r="I443" i="2" s="1"/>
  <c r="E443" i="2"/>
  <c r="I442" i="2" a="1"/>
  <c r="I442" i="2" s="1"/>
  <c r="E442" i="2"/>
  <c r="I441" i="2" a="1"/>
  <c r="I441" i="2" s="1"/>
  <c r="J441" i="2" s="1" a="1"/>
  <c r="J441" i="2" s="1"/>
  <c r="E441" i="2"/>
  <c r="I440" i="2" a="1"/>
  <c r="I440" i="2" s="1"/>
  <c r="E440" i="2"/>
  <c r="I439" i="2" a="1"/>
  <c r="I439" i="2" s="1"/>
  <c r="E439" i="2"/>
  <c r="I438" i="2" a="1"/>
  <c r="I438" i="2" s="1"/>
  <c r="E438" i="2"/>
  <c r="I437" i="2" a="1"/>
  <c r="I437" i="2" s="1"/>
  <c r="E437" i="2"/>
  <c r="I436" i="2" a="1"/>
  <c r="I436" i="2" s="1"/>
  <c r="E436" i="2"/>
  <c r="I435" i="2" a="1"/>
  <c r="I435" i="2" s="1"/>
  <c r="E435" i="2"/>
  <c r="I434" i="2"/>
  <c r="I434" i="2" a="1"/>
  <c r="E434" i="2"/>
  <c r="I433" i="2" a="1"/>
  <c r="I433" i="2" s="1"/>
  <c r="J433" i="2" s="1" a="1"/>
  <c r="J433" i="2" s="1"/>
  <c r="E433" i="2"/>
  <c r="I432" i="2" a="1"/>
  <c r="I432" i="2" s="1"/>
  <c r="E432" i="2"/>
  <c r="I431" i="2" a="1"/>
  <c r="I431" i="2" s="1"/>
  <c r="E431" i="2"/>
  <c r="I430" i="2" a="1"/>
  <c r="I430" i="2" s="1"/>
  <c r="E430" i="2"/>
  <c r="K430" i="2" s="1" a="1"/>
  <c r="K430" i="2" s="1"/>
  <c r="I429" i="2" a="1"/>
  <c r="I429" i="2" s="1"/>
  <c r="E429" i="2"/>
  <c r="I428" i="2" a="1"/>
  <c r="I428" i="2" s="1"/>
  <c r="E428" i="2"/>
  <c r="I427" i="2" a="1"/>
  <c r="I427" i="2" s="1"/>
  <c r="E427" i="2"/>
  <c r="I426" i="2" a="1"/>
  <c r="I426" i="2" s="1"/>
  <c r="E426" i="2"/>
  <c r="I425" i="2" a="1"/>
  <c r="I425" i="2" s="1"/>
  <c r="E425" i="2"/>
  <c r="I424" i="2" a="1"/>
  <c r="I424" i="2" s="1"/>
  <c r="E424" i="2"/>
  <c r="I423" i="2" a="1"/>
  <c r="I423" i="2" s="1"/>
  <c r="E423" i="2"/>
  <c r="I422" i="2" a="1"/>
  <c r="I422" i="2" s="1"/>
  <c r="E422" i="2"/>
  <c r="I421" i="2"/>
  <c r="I421" i="2" a="1"/>
  <c r="E421" i="2"/>
  <c r="I420" i="2" a="1"/>
  <c r="I420" i="2" s="1"/>
  <c r="E420" i="2"/>
  <c r="I419" i="2" a="1"/>
  <c r="I419" i="2" s="1"/>
  <c r="E419" i="2"/>
  <c r="I418" i="2" a="1"/>
  <c r="I418" i="2" s="1"/>
  <c r="E418" i="2"/>
  <c r="I417" i="2" a="1"/>
  <c r="I417" i="2" s="1"/>
  <c r="E417" i="2"/>
  <c r="I416" i="2" a="1"/>
  <c r="I416" i="2" s="1"/>
  <c r="E416" i="2"/>
  <c r="I415" i="2" a="1"/>
  <c r="I415" i="2" s="1"/>
  <c r="E415" i="2"/>
  <c r="I414" i="2" a="1"/>
  <c r="I414" i="2" s="1"/>
  <c r="J414" i="2" s="1" a="1"/>
  <c r="J414" i="2" s="1"/>
  <c r="E414" i="2"/>
  <c r="I413" i="2" a="1"/>
  <c r="I413" i="2" s="1"/>
  <c r="E413" i="2"/>
  <c r="I412" i="2" a="1"/>
  <c r="I412" i="2" s="1"/>
  <c r="E412" i="2"/>
  <c r="I411" i="2"/>
  <c r="I411" i="2" a="1"/>
  <c r="E411" i="2"/>
  <c r="I410" i="2"/>
  <c r="I410" i="2" a="1"/>
  <c r="E410" i="2"/>
  <c r="I409" i="2"/>
  <c r="I409" i="2" a="1"/>
  <c r="E409" i="2"/>
  <c r="I408" i="2" a="1"/>
  <c r="I408" i="2" s="1"/>
  <c r="E408" i="2"/>
  <c r="I407" i="2" a="1"/>
  <c r="I407" i="2" s="1"/>
  <c r="J407" i="2" s="1" a="1"/>
  <c r="J407" i="2" s="1"/>
  <c r="E407" i="2"/>
  <c r="I406" i="2" a="1"/>
  <c r="I406" i="2" s="1"/>
  <c r="E406" i="2"/>
  <c r="K406" i="2" s="1" a="1"/>
  <c r="K406" i="2" s="1"/>
  <c r="I405" i="2" a="1"/>
  <c r="I405" i="2" s="1"/>
  <c r="E405" i="2"/>
  <c r="I404" i="2" a="1"/>
  <c r="I404" i="2" s="1"/>
  <c r="E404" i="2"/>
  <c r="I403" i="2" a="1"/>
  <c r="I403" i="2" s="1"/>
  <c r="E403" i="2"/>
  <c r="K403" i="2" s="1" a="1"/>
  <c r="K403" i="2" s="1"/>
  <c r="I402" i="2" a="1"/>
  <c r="I402" i="2" s="1"/>
  <c r="E402" i="2"/>
  <c r="I401" i="2" a="1"/>
  <c r="I401" i="2" s="1"/>
  <c r="E401" i="2"/>
  <c r="K401" i="2" s="1" a="1"/>
  <c r="K401" i="2" s="1"/>
  <c r="I400" i="2" a="1"/>
  <c r="I400" i="2" s="1"/>
  <c r="E400" i="2"/>
  <c r="I399" i="2" a="1"/>
  <c r="I399" i="2" s="1"/>
  <c r="E399" i="2"/>
  <c r="I398" i="2"/>
  <c r="I398" i="2" a="1"/>
  <c r="E398" i="2"/>
  <c r="K398" i="2" s="1" a="1"/>
  <c r="K398" i="2" s="1"/>
  <c r="I397" i="2" a="1"/>
  <c r="I397" i="2" s="1"/>
  <c r="E397" i="2"/>
  <c r="I396" i="2" a="1"/>
  <c r="I396" i="2" s="1"/>
  <c r="E396" i="2"/>
  <c r="K396" i="2" s="1" a="1"/>
  <c r="K396" i="2" s="1"/>
  <c r="I395" i="2"/>
  <c r="I395" i="2" a="1"/>
  <c r="E395" i="2"/>
  <c r="I394" i="2" a="1"/>
  <c r="I394" i="2" s="1"/>
  <c r="E394" i="2"/>
  <c r="I393" i="2" a="1"/>
  <c r="I393" i="2" s="1"/>
  <c r="E393" i="2"/>
  <c r="I392" i="2" a="1"/>
  <c r="I392" i="2" s="1"/>
  <c r="E392" i="2"/>
  <c r="I391" i="2" a="1"/>
  <c r="I391" i="2" s="1"/>
  <c r="E391" i="2"/>
  <c r="I390" i="2" a="1"/>
  <c r="I390" i="2" s="1"/>
  <c r="E390" i="2"/>
  <c r="I389" i="2" a="1"/>
  <c r="I389" i="2" s="1"/>
  <c r="E389" i="2"/>
  <c r="I388" i="2" a="1"/>
  <c r="I388" i="2" s="1"/>
  <c r="E388" i="2"/>
  <c r="K388" i="2" s="1" a="1"/>
  <c r="K388" i="2" s="1"/>
  <c r="I387" i="2" a="1"/>
  <c r="I387" i="2" s="1"/>
  <c r="E387" i="2"/>
  <c r="I386" i="2" a="1"/>
  <c r="I386" i="2" s="1"/>
  <c r="E386" i="2"/>
  <c r="I385" i="2" a="1"/>
  <c r="I385" i="2" s="1"/>
  <c r="E385" i="2"/>
  <c r="K385" i="2" s="1" a="1"/>
  <c r="K385" i="2" s="1"/>
  <c r="I384" i="2" a="1"/>
  <c r="I384" i="2" s="1"/>
  <c r="E384" i="2"/>
  <c r="I383" i="2"/>
  <c r="I383" i="2" a="1"/>
  <c r="E383" i="2"/>
  <c r="I382" i="2" a="1"/>
  <c r="I382" i="2" s="1"/>
  <c r="E382" i="2"/>
  <c r="K382" i="2" s="1" a="1"/>
  <c r="K382" i="2" s="1"/>
  <c r="I381" i="2" a="1"/>
  <c r="I381" i="2" s="1"/>
  <c r="E381" i="2"/>
  <c r="I380" i="2" a="1"/>
  <c r="I380" i="2" s="1"/>
  <c r="E380" i="2"/>
  <c r="I379" i="2" a="1"/>
  <c r="I379" i="2" s="1"/>
  <c r="E379" i="2"/>
  <c r="I378" i="2" a="1"/>
  <c r="I378" i="2" s="1"/>
  <c r="E378" i="2"/>
  <c r="I377" i="2" a="1"/>
  <c r="I377" i="2" s="1"/>
  <c r="E377" i="2"/>
  <c r="I376" i="2"/>
  <c r="I376" i="2" a="1"/>
  <c r="E376" i="2"/>
  <c r="I375" i="2" a="1"/>
  <c r="I375" i="2" s="1"/>
  <c r="E375" i="2"/>
  <c r="I374" i="2" a="1"/>
  <c r="I374" i="2" s="1"/>
  <c r="E374" i="2"/>
  <c r="I373" i="2" a="1"/>
  <c r="I373" i="2" s="1"/>
  <c r="E373" i="2"/>
  <c r="I372" i="2" a="1"/>
  <c r="I372" i="2" s="1"/>
  <c r="E372" i="2"/>
  <c r="I371" i="2" a="1"/>
  <c r="I371" i="2" s="1"/>
  <c r="E371" i="2"/>
  <c r="I370" i="2" a="1"/>
  <c r="I370" i="2" s="1"/>
  <c r="E370" i="2"/>
  <c r="I369" i="2" a="1"/>
  <c r="I369" i="2" s="1"/>
  <c r="E369" i="2"/>
  <c r="I368" i="2" a="1"/>
  <c r="I368" i="2" s="1"/>
  <c r="E368" i="2"/>
  <c r="I367" i="2" a="1"/>
  <c r="I367" i="2" s="1"/>
  <c r="E367" i="2"/>
  <c r="I366" i="2"/>
  <c r="I366" i="2" a="1"/>
  <c r="E366" i="2"/>
  <c r="I365" i="2"/>
  <c r="I365" i="2" a="1"/>
  <c r="E365" i="2"/>
  <c r="I364" i="2" a="1"/>
  <c r="I364" i="2" s="1"/>
  <c r="J364" i="2" s="1" a="1"/>
  <c r="J364" i="2" s="1"/>
  <c r="E364" i="2"/>
  <c r="I363" i="2" a="1"/>
  <c r="I363" i="2" s="1"/>
  <c r="E363" i="2"/>
  <c r="I362" i="2" a="1"/>
  <c r="I362" i="2" s="1"/>
  <c r="E362" i="2"/>
  <c r="I361" i="2" a="1"/>
  <c r="I361" i="2" s="1"/>
  <c r="E361" i="2"/>
  <c r="I360" i="2" a="1"/>
  <c r="I360" i="2" s="1"/>
  <c r="E360" i="2"/>
  <c r="K360" i="2" s="1" a="1"/>
  <c r="K360" i="2" s="1"/>
  <c r="I359" i="2" a="1"/>
  <c r="I359" i="2" s="1"/>
  <c r="E359" i="2"/>
  <c r="I358" i="2"/>
  <c r="I358" i="2" a="1"/>
  <c r="E358" i="2"/>
  <c r="K358" i="2" s="1" a="1"/>
  <c r="K358" i="2" s="1"/>
  <c r="I357" i="2"/>
  <c r="I357" i="2" a="1"/>
  <c r="E357" i="2"/>
  <c r="K357" i="2" s="1" a="1"/>
  <c r="K357" i="2" s="1"/>
  <c r="I356" i="2" a="1"/>
  <c r="I356" i="2" s="1"/>
  <c r="E356" i="2"/>
  <c r="J356" i="2" s="1" a="1"/>
  <c r="J356" i="2" s="1"/>
  <c r="I355" i="2"/>
  <c r="I355" i="2" a="1"/>
  <c r="E355" i="2"/>
  <c r="I354" i="2" a="1"/>
  <c r="I354" i="2" s="1"/>
  <c r="E354" i="2"/>
  <c r="I353" i="2" a="1"/>
  <c r="I353" i="2" s="1"/>
  <c r="E353" i="2"/>
  <c r="I352" i="2" a="1"/>
  <c r="I352" i="2" s="1"/>
  <c r="E352" i="2"/>
  <c r="I351" i="2" a="1"/>
  <c r="I351" i="2" s="1"/>
  <c r="E351" i="2"/>
  <c r="I350" i="2" a="1"/>
  <c r="I350" i="2" s="1"/>
  <c r="E350" i="2"/>
  <c r="I349" i="2" a="1"/>
  <c r="I349" i="2" s="1"/>
  <c r="E349" i="2"/>
  <c r="I348" i="2" a="1"/>
  <c r="I348" i="2" s="1"/>
  <c r="E348" i="2"/>
  <c r="I347" i="2" a="1"/>
  <c r="I347" i="2" s="1"/>
  <c r="E347" i="2"/>
  <c r="I346" i="2" a="1"/>
  <c r="I346" i="2" s="1"/>
  <c r="E346" i="2"/>
  <c r="I345" i="2" a="1"/>
  <c r="I345" i="2" s="1"/>
  <c r="E345" i="2"/>
  <c r="I344" i="2" a="1"/>
  <c r="I344" i="2" s="1"/>
  <c r="E344" i="2"/>
  <c r="K344" i="2" s="1" a="1"/>
  <c r="K344" i="2" s="1"/>
  <c r="I343" i="2" a="1"/>
  <c r="I343" i="2" s="1"/>
  <c r="E343" i="2"/>
  <c r="I342" i="2" a="1"/>
  <c r="I342" i="2" s="1"/>
  <c r="E342" i="2"/>
  <c r="I341" i="2" a="1"/>
  <c r="I341" i="2" s="1"/>
  <c r="E341" i="2"/>
  <c r="I340" i="2" a="1"/>
  <c r="I340" i="2" s="1"/>
  <c r="E340" i="2"/>
  <c r="I339" i="2" a="1"/>
  <c r="I339" i="2" s="1"/>
  <c r="E339" i="2"/>
  <c r="I338" i="2" a="1"/>
  <c r="I338" i="2" s="1"/>
  <c r="E338" i="2"/>
  <c r="I337" i="2" a="1"/>
  <c r="I337" i="2" s="1"/>
  <c r="E337" i="2"/>
  <c r="J337" i="2" s="1" a="1"/>
  <c r="J337" i="2" s="1"/>
  <c r="I336" i="2" a="1"/>
  <c r="I336" i="2" s="1"/>
  <c r="E336" i="2"/>
  <c r="I335" i="2" a="1"/>
  <c r="I335" i="2" s="1"/>
  <c r="E335" i="2"/>
  <c r="I334" i="2" a="1"/>
  <c r="I334" i="2" s="1"/>
  <c r="E334" i="2"/>
  <c r="K334" i="2" s="1" a="1"/>
  <c r="K334" i="2" s="1"/>
  <c r="I333" i="2" a="1"/>
  <c r="I333" i="2" s="1"/>
  <c r="E333" i="2"/>
  <c r="I332" i="2" a="1"/>
  <c r="I332" i="2" s="1"/>
  <c r="E332" i="2"/>
  <c r="I331" i="2" a="1"/>
  <c r="I331" i="2" s="1"/>
  <c r="E331" i="2"/>
  <c r="I330" i="2" a="1"/>
  <c r="I330" i="2" s="1"/>
  <c r="E330" i="2"/>
  <c r="I329" i="2" a="1"/>
  <c r="I329" i="2" s="1"/>
  <c r="E329" i="2"/>
  <c r="K329" i="2" s="1" a="1"/>
  <c r="K329" i="2" s="1"/>
  <c r="I328" i="2" a="1"/>
  <c r="I328" i="2" s="1"/>
  <c r="E328" i="2"/>
  <c r="I327" i="2" a="1"/>
  <c r="I327" i="2" s="1"/>
  <c r="E327" i="2"/>
  <c r="I326" i="2" a="1"/>
  <c r="I326" i="2" s="1"/>
  <c r="E326" i="2"/>
  <c r="K326" i="2" s="1" a="1"/>
  <c r="K326" i="2" s="1"/>
  <c r="I325" i="2" a="1"/>
  <c r="I325" i="2" s="1"/>
  <c r="E325" i="2"/>
  <c r="I324" i="2" a="1"/>
  <c r="I324" i="2" s="1"/>
  <c r="E324" i="2"/>
  <c r="I323" i="2" a="1"/>
  <c r="I323" i="2" s="1"/>
  <c r="E323" i="2"/>
  <c r="I322" i="2" a="1"/>
  <c r="I322" i="2" s="1"/>
  <c r="E322" i="2"/>
  <c r="I321" i="2" a="1"/>
  <c r="I321" i="2" s="1"/>
  <c r="E321" i="2"/>
  <c r="I320" i="2" a="1"/>
  <c r="I320" i="2" s="1"/>
  <c r="E320" i="2"/>
  <c r="I319" i="2" a="1"/>
  <c r="I319" i="2" s="1"/>
  <c r="E319" i="2"/>
  <c r="J319" i="2" s="1" a="1"/>
  <c r="J319" i="2" s="1"/>
  <c r="I318" i="2"/>
  <c r="I318" i="2" a="1"/>
  <c r="E318" i="2"/>
  <c r="I317" i="2" a="1"/>
  <c r="I317" i="2" s="1"/>
  <c r="E317" i="2"/>
  <c r="I316" i="2" a="1"/>
  <c r="I316" i="2" s="1"/>
  <c r="E316" i="2"/>
  <c r="I315" i="2" a="1"/>
  <c r="I315" i="2" s="1"/>
  <c r="E315" i="2"/>
  <c r="K315" i="2" s="1" a="1"/>
  <c r="K315" i="2" s="1"/>
  <c r="I314" i="2" a="1"/>
  <c r="I314" i="2" s="1"/>
  <c r="E314" i="2"/>
  <c r="I313" i="2" a="1"/>
  <c r="I313" i="2" s="1"/>
  <c r="E313" i="2"/>
  <c r="I312" i="2"/>
  <c r="I312" i="2" a="1"/>
  <c r="E312" i="2"/>
  <c r="I311" i="2" a="1"/>
  <c r="I311" i="2" s="1"/>
  <c r="E311" i="2"/>
  <c r="I310" i="2" a="1"/>
  <c r="I310" i="2" s="1"/>
  <c r="E310" i="2"/>
  <c r="I309" i="2" a="1"/>
  <c r="I309" i="2" s="1"/>
  <c r="J309" i="2" s="1" a="1"/>
  <c r="J309" i="2" s="1"/>
  <c r="E309" i="2"/>
  <c r="I308" i="2" a="1"/>
  <c r="I308" i="2" s="1"/>
  <c r="E308" i="2"/>
  <c r="K308" i="2" s="1" a="1"/>
  <c r="K308" i="2" s="1"/>
  <c r="I307" i="2" a="1"/>
  <c r="I307" i="2" s="1"/>
  <c r="E307" i="2"/>
  <c r="I306" i="2" a="1"/>
  <c r="I306" i="2" s="1"/>
  <c r="E306" i="2"/>
  <c r="I305" i="2" a="1"/>
  <c r="I305" i="2" s="1"/>
  <c r="J305" i="2" s="1" a="1"/>
  <c r="J305" i="2" s="1"/>
  <c r="E305" i="2"/>
  <c r="I304" i="2" a="1"/>
  <c r="I304" i="2" s="1"/>
  <c r="E304" i="2"/>
  <c r="K304" i="2" s="1" a="1"/>
  <c r="K304" i="2" s="1"/>
  <c r="I303" i="2" a="1"/>
  <c r="I303" i="2" s="1"/>
  <c r="E303" i="2"/>
  <c r="I302" i="2" a="1"/>
  <c r="I302" i="2" s="1"/>
  <c r="E302" i="2"/>
  <c r="I301" i="2" a="1"/>
  <c r="I301" i="2" s="1"/>
  <c r="E301" i="2"/>
  <c r="I300" i="2" a="1"/>
  <c r="I300" i="2" s="1"/>
  <c r="E300" i="2"/>
  <c r="I299" i="2"/>
  <c r="I299" i="2" a="1"/>
  <c r="E299" i="2"/>
  <c r="I298" i="2" a="1"/>
  <c r="I298" i="2" s="1"/>
  <c r="E298" i="2"/>
  <c r="I297" i="2" a="1"/>
  <c r="I297" i="2" s="1"/>
  <c r="E297" i="2"/>
  <c r="K297" i="2" s="1" a="1"/>
  <c r="K297" i="2" s="1"/>
  <c r="I296" i="2" a="1"/>
  <c r="I296" i="2" s="1"/>
  <c r="E296" i="2"/>
  <c r="I295" i="2" a="1"/>
  <c r="I295" i="2" s="1"/>
  <c r="E295" i="2"/>
  <c r="I294" i="2"/>
  <c r="I294" i="2" a="1"/>
  <c r="E294" i="2"/>
  <c r="I293" i="2" a="1"/>
  <c r="I293" i="2" s="1"/>
  <c r="E293" i="2"/>
  <c r="I292" i="2" a="1"/>
  <c r="I292" i="2" s="1"/>
  <c r="E292" i="2"/>
  <c r="I291" i="2" a="1"/>
  <c r="I291" i="2" s="1"/>
  <c r="E291" i="2"/>
  <c r="I290" i="2" a="1"/>
  <c r="I290" i="2" s="1"/>
  <c r="E290" i="2"/>
  <c r="I289" i="2"/>
  <c r="I289" i="2" a="1"/>
  <c r="E289" i="2"/>
  <c r="K289" i="2" s="1" a="1"/>
  <c r="K289" i="2" s="1"/>
  <c r="I288" i="2" a="1"/>
  <c r="I288" i="2" s="1"/>
  <c r="E288" i="2"/>
  <c r="I287" i="2" a="1"/>
  <c r="I287" i="2" s="1"/>
  <c r="E287" i="2"/>
  <c r="I286" i="2"/>
  <c r="I286" i="2" a="1"/>
  <c r="E286" i="2"/>
  <c r="I285" i="2" a="1"/>
  <c r="I285" i="2" s="1"/>
  <c r="E285" i="2"/>
  <c r="I284" i="2" a="1"/>
  <c r="I284" i="2" s="1"/>
  <c r="E284" i="2"/>
  <c r="I283" i="2" a="1"/>
  <c r="I283" i="2" s="1"/>
  <c r="E283" i="2"/>
  <c r="I282" i="2" a="1"/>
  <c r="I282" i="2" s="1"/>
  <c r="E282" i="2"/>
  <c r="I281" i="2" a="1"/>
  <c r="I281" i="2" s="1"/>
  <c r="E281" i="2"/>
  <c r="I280" i="2" a="1"/>
  <c r="I280" i="2" s="1"/>
  <c r="E280" i="2"/>
  <c r="K280" i="2" s="1" a="1"/>
  <c r="K280" i="2" s="1"/>
  <c r="I279" i="2" a="1"/>
  <c r="I279" i="2" s="1"/>
  <c r="J279" i="2" s="1" a="1"/>
  <c r="J279" i="2" s="1"/>
  <c r="E279" i="2"/>
  <c r="I278" i="2" a="1"/>
  <c r="I278" i="2" s="1"/>
  <c r="E278" i="2"/>
  <c r="I277" i="2" a="1"/>
  <c r="I277" i="2" s="1"/>
  <c r="E277" i="2"/>
  <c r="I276" i="2" a="1"/>
  <c r="I276" i="2" s="1"/>
  <c r="E276" i="2"/>
  <c r="K276" i="2" s="1" a="1"/>
  <c r="K276" i="2" s="1"/>
  <c r="I275" i="2"/>
  <c r="J275" i="2" s="1" a="1"/>
  <c r="J275" i="2" s="1"/>
  <c r="I275" i="2" a="1"/>
  <c r="E275" i="2"/>
  <c r="I274" i="2" a="1"/>
  <c r="I274" i="2" s="1"/>
  <c r="E274" i="2"/>
  <c r="I273" i="2" a="1"/>
  <c r="I273" i="2" s="1"/>
  <c r="E273" i="2"/>
  <c r="K273" i="2" s="1" a="1"/>
  <c r="K273" i="2" s="1"/>
  <c r="I272" i="2" a="1"/>
  <c r="I272" i="2" s="1"/>
  <c r="E272" i="2"/>
  <c r="I271" i="2" a="1"/>
  <c r="I271" i="2" s="1"/>
  <c r="J271" i="2" s="1" a="1"/>
  <c r="J271" i="2" s="1"/>
  <c r="E271" i="2"/>
  <c r="I270" i="2" a="1"/>
  <c r="I270" i="2" s="1"/>
  <c r="E270" i="2"/>
  <c r="I269" i="2" a="1"/>
  <c r="I269" i="2" s="1"/>
  <c r="E269" i="2"/>
  <c r="K269" i="2" s="1" a="1"/>
  <c r="K269" i="2" s="1"/>
  <c r="I268" i="2" a="1"/>
  <c r="I268" i="2" s="1"/>
  <c r="E268" i="2"/>
  <c r="I267" i="2" a="1"/>
  <c r="I267" i="2" s="1"/>
  <c r="E267" i="2"/>
  <c r="I266" i="2" a="1"/>
  <c r="I266" i="2" s="1"/>
  <c r="E266" i="2"/>
  <c r="I265" i="2"/>
  <c r="I265" i="2" a="1"/>
  <c r="E265" i="2"/>
  <c r="K265" i="2" s="1" a="1"/>
  <c r="K265" i="2" s="1"/>
  <c r="I264" i="2" a="1"/>
  <c r="I264" i="2" s="1"/>
  <c r="J264" i="2" s="1" a="1"/>
  <c r="J264" i="2" s="1"/>
  <c r="E264" i="2"/>
  <c r="K264" i="2" s="1" a="1"/>
  <c r="K264" i="2" s="1"/>
  <c r="I263" i="2" a="1"/>
  <c r="I263" i="2" s="1"/>
  <c r="E263" i="2"/>
  <c r="I262" i="2" a="1"/>
  <c r="I262" i="2" s="1"/>
  <c r="E262" i="2"/>
  <c r="I261" i="2" a="1"/>
  <c r="I261" i="2" s="1"/>
  <c r="E261" i="2"/>
  <c r="I260" i="2" a="1"/>
  <c r="I260" i="2" s="1"/>
  <c r="E260" i="2"/>
  <c r="I259" i="2" a="1"/>
  <c r="I259" i="2" s="1"/>
  <c r="E259" i="2"/>
  <c r="I258" i="2" a="1"/>
  <c r="I258" i="2" s="1"/>
  <c r="E258" i="2"/>
  <c r="I257" i="2" a="1"/>
  <c r="I257" i="2" s="1"/>
  <c r="E257" i="2"/>
  <c r="I256" i="2" a="1"/>
  <c r="I256" i="2" s="1"/>
  <c r="E256" i="2"/>
  <c r="K256" i="2" s="1" a="1"/>
  <c r="K256" i="2" s="1"/>
  <c r="I255" i="2" a="1"/>
  <c r="I255" i="2" s="1"/>
  <c r="E255" i="2"/>
  <c r="I254" i="2" a="1"/>
  <c r="I254" i="2" s="1"/>
  <c r="E254" i="2"/>
  <c r="I253" i="2"/>
  <c r="I253" i="2" a="1"/>
  <c r="E253" i="2"/>
  <c r="I252" i="2" a="1"/>
  <c r="I252" i="2" s="1"/>
  <c r="E252" i="2"/>
  <c r="I251" i="2" a="1"/>
  <c r="I251" i="2" s="1"/>
  <c r="E251" i="2"/>
  <c r="I250" i="2" a="1"/>
  <c r="I250" i="2" s="1"/>
  <c r="E250" i="2"/>
  <c r="I249" i="2" a="1"/>
  <c r="I249" i="2" s="1"/>
  <c r="E249" i="2"/>
  <c r="I248" i="2" a="1"/>
  <c r="I248" i="2" s="1"/>
  <c r="E248" i="2"/>
  <c r="J248" i="2" s="1" a="1"/>
  <c r="J248" i="2" s="1"/>
  <c r="I247" i="2" a="1"/>
  <c r="I247" i="2" s="1"/>
  <c r="E247" i="2"/>
  <c r="I246" i="2" a="1"/>
  <c r="I246" i="2" s="1"/>
  <c r="E246" i="2"/>
  <c r="I245" i="2"/>
  <c r="I245" i="2" a="1"/>
  <c r="E245" i="2"/>
  <c r="I244" i="2" a="1"/>
  <c r="I244" i="2" s="1"/>
  <c r="E244" i="2"/>
  <c r="K244" i="2" s="1" a="1"/>
  <c r="K244" i="2" s="1"/>
  <c r="I243" i="2"/>
  <c r="I243" i="2" a="1"/>
  <c r="E243" i="2"/>
  <c r="I242" i="2" a="1"/>
  <c r="I242" i="2" s="1"/>
  <c r="E242" i="2"/>
  <c r="I241" i="2" a="1"/>
  <c r="I241" i="2" s="1"/>
  <c r="E241" i="2"/>
  <c r="K241" i="2" s="1" a="1"/>
  <c r="K241" i="2" s="1"/>
  <c r="I240" i="2" a="1"/>
  <c r="I240" i="2" s="1"/>
  <c r="J240" i="2" s="1" a="1"/>
  <c r="J240" i="2" s="1"/>
  <c r="E240" i="2"/>
  <c r="I239" i="2" a="1"/>
  <c r="I239" i="2" s="1"/>
  <c r="E239" i="2"/>
  <c r="I238" i="2" a="1"/>
  <c r="I238" i="2" s="1"/>
  <c r="E238" i="2"/>
  <c r="I237" i="2" a="1"/>
  <c r="I237" i="2" s="1"/>
  <c r="E237" i="2"/>
  <c r="I236" i="2" a="1"/>
  <c r="I236" i="2" s="1"/>
  <c r="J236" i="2" s="1" a="1"/>
  <c r="J236" i="2" s="1"/>
  <c r="E236" i="2"/>
  <c r="I235" i="2" a="1"/>
  <c r="I235" i="2" s="1"/>
  <c r="E235" i="2"/>
  <c r="I234" i="2" a="1"/>
  <c r="I234" i="2" s="1"/>
  <c r="E234" i="2"/>
  <c r="I233" i="2" a="1"/>
  <c r="I233" i="2" s="1"/>
  <c r="E233" i="2"/>
  <c r="I232" i="2" a="1"/>
  <c r="I232" i="2" s="1"/>
  <c r="J232" i="2" s="1" a="1"/>
  <c r="J232" i="2" s="1"/>
  <c r="E232" i="2"/>
  <c r="I231" i="2" a="1"/>
  <c r="I231" i="2" s="1"/>
  <c r="E231" i="2"/>
  <c r="I230" i="2" a="1"/>
  <c r="I230" i="2" s="1"/>
  <c r="E230" i="2"/>
  <c r="I229" i="2"/>
  <c r="I229" i="2" a="1"/>
  <c r="E229" i="2"/>
  <c r="I228" i="2" a="1"/>
  <c r="I228" i="2" s="1"/>
  <c r="E228" i="2"/>
  <c r="I227" i="2" a="1"/>
  <c r="I227" i="2" s="1"/>
  <c r="E227" i="2"/>
  <c r="I226" i="2" a="1"/>
  <c r="I226" i="2" s="1"/>
  <c r="E226" i="2"/>
  <c r="I225" i="2" a="1"/>
  <c r="I225" i="2" s="1"/>
  <c r="E225" i="2"/>
  <c r="I224" i="2" a="1"/>
  <c r="I224" i="2" s="1"/>
  <c r="E224" i="2"/>
  <c r="I223" i="2" a="1"/>
  <c r="I223" i="2" s="1"/>
  <c r="E223" i="2"/>
  <c r="I222" i="2" a="1"/>
  <c r="I222" i="2" s="1"/>
  <c r="E222" i="2"/>
  <c r="I221" i="2" a="1"/>
  <c r="I221" i="2" s="1"/>
  <c r="E221" i="2"/>
  <c r="I220" i="2" a="1"/>
  <c r="I220" i="2" s="1"/>
  <c r="E220" i="2"/>
  <c r="I219" i="2"/>
  <c r="I219" i="2" a="1"/>
  <c r="E219" i="2"/>
  <c r="I218" i="2" a="1"/>
  <c r="I218" i="2" s="1"/>
  <c r="E218" i="2"/>
  <c r="K218" i="2" s="1" a="1"/>
  <c r="K218" i="2" s="1"/>
  <c r="I217" i="2" a="1"/>
  <c r="I217" i="2" s="1"/>
  <c r="E217" i="2"/>
  <c r="I216" i="2" a="1"/>
  <c r="I216" i="2" s="1"/>
  <c r="E216" i="2"/>
  <c r="I215" i="2" a="1"/>
  <c r="I215" i="2" s="1"/>
  <c r="E215" i="2"/>
  <c r="I214" i="2" a="1"/>
  <c r="I214" i="2" s="1"/>
  <c r="E214" i="2"/>
  <c r="I213" i="2" a="1"/>
  <c r="I213" i="2" s="1"/>
  <c r="E213" i="2"/>
  <c r="I212" i="2" a="1"/>
  <c r="I212" i="2" s="1"/>
  <c r="E212" i="2"/>
  <c r="I211" i="2" a="1"/>
  <c r="I211" i="2" s="1"/>
  <c r="E211" i="2"/>
  <c r="I210" i="2" a="1"/>
  <c r="I210" i="2" s="1"/>
  <c r="E210" i="2"/>
  <c r="I209" i="2" a="1"/>
  <c r="I209" i="2" s="1"/>
  <c r="E209" i="2"/>
  <c r="I208" i="2" a="1"/>
  <c r="I208" i="2" s="1"/>
  <c r="E208" i="2"/>
  <c r="I207" i="2"/>
  <c r="I207" i="2" a="1"/>
  <c r="E207" i="2"/>
  <c r="I206" i="2"/>
  <c r="I206" i="2" a="1"/>
  <c r="E206" i="2"/>
  <c r="I205" i="2" a="1"/>
  <c r="I205" i="2" s="1"/>
  <c r="E205" i="2"/>
  <c r="I204" i="2" a="1"/>
  <c r="I204" i="2" s="1"/>
  <c r="E204" i="2"/>
  <c r="I203" i="2" a="1"/>
  <c r="I203" i="2" s="1"/>
  <c r="E203" i="2"/>
  <c r="I202" i="2" a="1"/>
  <c r="I202" i="2" s="1"/>
  <c r="E202" i="2"/>
  <c r="K202" i="2" s="1" a="1"/>
  <c r="K202" i="2" s="1"/>
  <c r="I201" i="2"/>
  <c r="I201" i="2" a="1"/>
  <c r="E201" i="2"/>
  <c r="I200" i="2" a="1"/>
  <c r="I200" i="2" s="1"/>
  <c r="E200" i="2"/>
  <c r="I199" i="2" a="1"/>
  <c r="I199" i="2" s="1"/>
  <c r="E199" i="2"/>
  <c r="K199" i="2" s="1" a="1"/>
  <c r="K199" i="2" s="1"/>
  <c r="I198" i="2" a="1"/>
  <c r="I198" i="2" s="1"/>
  <c r="E198" i="2"/>
  <c r="K198" i="2" s="1" a="1"/>
  <c r="K198" i="2" s="1"/>
  <c r="I197" i="2" a="1"/>
  <c r="I197" i="2" s="1"/>
  <c r="E197" i="2"/>
  <c r="I196" i="2" a="1"/>
  <c r="I196" i="2" s="1"/>
  <c r="E196" i="2"/>
  <c r="I195" i="2" a="1"/>
  <c r="I195" i="2" s="1"/>
  <c r="E195" i="2"/>
  <c r="I194" i="2" a="1"/>
  <c r="I194" i="2" s="1"/>
  <c r="E194" i="2"/>
  <c r="I193" i="2" a="1"/>
  <c r="I193" i="2" s="1"/>
  <c r="E193" i="2"/>
  <c r="I192" i="2" a="1"/>
  <c r="I192" i="2" s="1"/>
  <c r="E192" i="2"/>
  <c r="I191" i="2"/>
  <c r="I191" i="2" a="1"/>
  <c r="E191" i="2"/>
  <c r="I190" i="2" a="1"/>
  <c r="I190" i="2" s="1"/>
  <c r="E190" i="2"/>
  <c r="I189" i="2" a="1"/>
  <c r="I189" i="2" s="1"/>
  <c r="E189" i="2"/>
  <c r="I188" i="2" a="1"/>
  <c r="I188" i="2" s="1"/>
  <c r="E188" i="2"/>
  <c r="I187" i="2" a="1"/>
  <c r="I187" i="2" s="1"/>
  <c r="E187" i="2"/>
  <c r="I186" i="2" a="1"/>
  <c r="I186" i="2" s="1"/>
  <c r="E186" i="2"/>
  <c r="I185" i="2" a="1"/>
  <c r="I185" i="2" s="1"/>
  <c r="E185" i="2"/>
  <c r="I184" i="2" a="1"/>
  <c r="I184" i="2" s="1"/>
  <c r="E184" i="2"/>
  <c r="K184" i="2" s="1" a="1"/>
  <c r="K184" i="2" s="1"/>
  <c r="I183" i="2" a="1"/>
  <c r="I183" i="2" s="1"/>
  <c r="E183" i="2"/>
  <c r="I182" i="2" a="1"/>
  <c r="I182" i="2" s="1"/>
  <c r="E182" i="2"/>
  <c r="I181" i="2" a="1"/>
  <c r="I181" i="2" s="1"/>
  <c r="E181" i="2"/>
  <c r="I180" i="2" a="1"/>
  <c r="I180" i="2" s="1"/>
  <c r="E180" i="2"/>
  <c r="K180" i="2" s="1" a="1"/>
  <c r="K180" i="2" s="1"/>
  <c r="I179" i="2"/>
  <c r="I179" i="2" a="1"/>
  <c r="E179" i="2"/>
  <c r="I178" i="2" a="1"/>
  <c r="I178" i="2" s="1"/>
  <c r="E178" i="2"/>
  <c r="I177" i="2" a="1"/>
  <c r="I177" i="2" s="1"/>
  <c r="E177" i="2"/>
  <c r="I176" i="2" a="1"/>
  <c r="I176" i="2" s="1"/>
  <c r="E176" i="2"/>
  <c r="K176" i="2" s="1" a="1"/>
  <c r="K176" i="2" s="1"/>
  <c r="I175" i="2" a="1"/>
  <c r="I175" i="2" s="1"/>
  <c r="E175" i="2"/>
  <c r="I174" i="2" a="1"/>
  <c r="I174" i="2" s="1"/>
  <c r="E174" i="2"/>
  <c r="I173" i="2" a="1"/>
  <c r="I173" i="2" s="1"/>
  <c r="E173" i="2"/>
  <c r="I172" i="2" a="1"/>
  <c r="I172" i="2" s="1"/>
  <c r="E172" i="2"/>
  <c r="I171" i="2" a="1"/>
  <c r="I171" i="2" s="1"/>
  <c r="E171" i="2"/>
  <c r="I170" i="2" a="1"/>
  <c r="I170" i="2" s="1"/>
  <c r="E170" i="2"/>
  <c r="I169" i="2"/>
  <c r="I169" i="2" a="1"/>
  <c r="E169" i="2"/>
  <c r="I168" i="2" a="1"/>
  <c r="I168" i="2" s="1"/>
  <c r="E168" i="2"/>
  <c r="I167" i="2" a="1"/>
  <c r="I167" i="2" s="1"/>
  <c r="E167" i="2"/>
  <c r="I166" i="2" a="1"/>
  <c r="I166" i="2" s="1"/>
  <c r="E166" i="2"/>
  <c r="I165" i="2" a="1"/>
  <c r="I165" i="2" s="1"/>
  <c r="E165" i="2"/>
  <c r="I164" i="2" a="1"/>
  <c r="I164" i="2" s="1"/>
  <c r="E164" i="2"/>
  <c r="I163" i="2" a="1"/>
  <c r="I163" i="2" s="1"/>
  <c r="E163" i="2"/>
  <c r="I162" i="2" a="1"/>
  <c r="I162" i="2" s="1"/>
  <c r="E162" i="2"/>
  <c r="J162" i="2" s="1" a="1"/>
  <c r="J162" i="2" s="1"/>
  <c r="I161" i="2"/>
  <c r="I161" i="2" a="1"/>
  <c r="E161" i="2"/>
  <c r="I160" i="2" a="1"/>
  <c r="I160" i="2" s="1"/>
  <c r="E160" i="2"/>
  <c r="K160" i="2" s="1" a="1"/>
  <c r="K160" i="2" s="1"/>
  <c r="I159" i="2"/>
  <c r="I159" i="2" a="1"/>
  <c r="E159" i="2"/>
  <c r="J159" i="2" s="1" a="1"/>
  <c r="J159" i="2" s="1"/>
  <c r="I158" i="2" a="1"/>
  <c r="I158" i="2" s="1"/>
  <c r="E158" i="2"/>
  <c r="I157" i="2" a="1"/>
  <c r="I157" i="2" s="1"/>
  <c r="E157" i="2"/>
  <c r="I156" i="2" a="1"/>
  <c r="I156" i="2" s="1"/>
  <c r="K156" i="2" s="1" a="1"/>
  <c r="K156" i="2" s="1"/>
  <c r="E156" i="2"/>
  <c r="I155" i="2" a="1"/>
  <c r="I155" i="2" s="1"/>
  <c r="E155" i="2"/>
  <c r="I154" i="2" a="1"/>
  <c r="I154" i="2" s="1"/>
  <c r="E154" i="2"/>
  <c r="I153" i="2" a="1"/>
  <c r="I153" i="2" s="1"/>
  <c r="E153" i="2"/>
  <c r="I152" i="2" a="1"/>
  <c r="I152" i="2" s="1"/>
  <c r="E152" i="2"/>
  <c r="I151" i="2" a="1"/>
  <c r="I151" i="2" s="1"/>
  <c r="E151" i="2"/>
  <c r="I150" i="2" a="1"/>
  <c r="I150" i="2" s="1"/>
  <c r="E150" i="2"/>
  <c r="I149" i="2" a="1"/>
  <c r="I149" i="2" s="1"/>
  <c r="E149" i="2"/>
  <c r="I148" i="2" a="1"/>
  <c r="I148" i="2" s="1"/>
  <c r="E148" i="2"/>
  <c r="I147" i="2" a="1"/>
  <c r="I147" i="2" s="1"/>
  <c r="E147" i="2"/>
  <c r="I146" i="2" a="1"/>
  <c r="I146" i="2" s="1"/>
  <c r="E146" i="2"/>
  <c r="K146" i="2" s="1" a="1"/>
  <c r="K146" i="2" s="1"/>
  <c r="I145" i="2" a="1"/>
  <c r="I145" i="2" s="1"/>
  <c r="E145" i="2"/>
  <c r="I144" i="2" a="1"/>
  <c r="I144" i="2" s="1"/>
  <c r="E144" i="2"/>
  <c r="I143" i="2" a="1"/>
  <c r="I143" i="2" s="1"/>
  <c r="E143" i="2"/>
  <c r="I142" i="2" a="1"/>
  <c r="I142" i="2" s="1"/>
  <c r="E142" i="2"/>
  <c r="I141" i="2" a="1"/>
  <c r="I141" i="2" s="1"/>
  <c r="E141" i="2"/>
  <c r="I140" i="2" a="1"/>
  <c r="I140" i="2" s="1"/>
  <c r="E140" i="2"/>
  <c r="K140" i="2" s="1" a="1"/>
  <c r="K140" i="2" s="1"/>
  <c r="I139" i="2"/>
  <c r="I139" i="2" a="1"/>
  <c r="E139" i="2"/>
  <c r="I138" i="2" a="1"/>
  <c r="I138" i="2" s="1"/>
  <c r="E138" i="2"/>
  <c r="I137" i="2"/>
  <c r="I137" i="2" a="1"/>
  <c r="E137" i="2"/>
  <c r="I136" i="2"/>
  <c r="I136" i="2" a="1"/>
  <c r="E136" i="2"/>
  <c r="I135" i="2" a="1"/>
  <c r="I135" i="2" s="1"/>
  <c r="E135" i="2"/>
  <c r="I134" i="2" a="1"/>
  <c r="I134" i="2" s="1"/>
  <c r="E134" i="2"/>
  <c r="I133" i="2" a="1"/>
  <c r="I133" i="2" s="1"/>
  <c r="E133" i="2"/>
  <c r="K133" i="2" s="1" a="1"/>
  <c r="K133" i="2" s="1"/>
  <c r="I132" i="2" a="1"/>
  <c r="I132" i="2" s="1"/>
  <c r="K132" i="2" s="1" a="1"/>
  <c r="K132" i="2" s="1"/>
  <c r="E132" i="2"/>
  <c r="I131" i="2" a="1"/>
  <c r="I131" i="2" s="1"/>
  <c r="E131" i="2"/>
  <c r="I130" i="2" a="1"/>
  <c r="I130" i="2" s="1"/>
  <c r="E130" i="2"/>
  <c r="K130" i="2" s="1" a="1"/>
  <c r="K130" i="2" s="1"/>
  <c r="I129" i="2" a="1"/>
  <c r="I129" i="2" s="1"/>
  <c r="E129" i="2"/>
  <c r="I128" i="2" a="1"/>
  <c r="I128" i="2" s="1"/>
  <c r="E128" i="2"/>
  <c r="I127" i="2" a="1"/>
  <c r="I127" i="2" s="1"/>
  <c r="E127" i="2"/>
  <c r="I126" i="2" a="1"/>
  <c r="I126" i="2" s="1"/>
  <c r="E126" i="2"/>
  <c r="K126" i="2" s="1" a="1"/>
  <c r="K126" i="2" s="1"/>
  <c r="I125" i="2" a="1"/>
  <c r="I125" i="2" s="1"/>
  <c r="E125" i="2"/>
  <c r="I124" i="2" a="1"/>
  <c r="I124" i="2" s="1"/>
  <c r="E124" i="2"/>
  <c r="I123" i="2" a="1"/>
  <c r="I123" i="2" s="1"/>
  <c r="E123" i="2"/>
  <c r="I122" i="2" a="1"/>
  <c r="I122" i="2" s="1"/>
  <c r="E122" i="2"/>
  <c r="I121" i="2" a="1"/>
  <c r="I121" i="2" s="1"/>
  <c r="E121" i="2"/>
  <c r="I120" i="2" a="1"/>
  <c r="I120" i="2" s="1"/>
  <c r="E120" i="2"/>
  <c r="I119" i="2" a="1"/>
  <c r="I119" i="2" s="1"/>
  <c r="E119" i="2"/>
  <c r="I118" i="2" a="1"/>
  <c r="I118" i="2" s="1"/>
  <c r="E118" i="2"/>
  <c r="I117" i="2" a="1"/>
  <c r="I117" i="2" s="1"/>
  <c r="E117" i="2"/>
  <c r="I116" i="2" a="1"/>
  <c r="I116" i="2" s="1"/>
  <c r="E116" i="2"/>
  <c r="I115" i="2" a="1"/>
  <c r="I115" i="2" s="1"/>
  <c r="E115" i="2"/>
  <c r="K115" i="2" s="1" a="1"/>
  <c r="K115" i="2" s="1"/>
  <c r="K114" i="2" a="1"/>
  <c r="K114" i="2" s="1"/>
  <c r="I114" i="2" a="1"/>
  <c r="I114" i="2" s="1"/>
  <c r="E114" i="2"/>
  <c r="I113" i="2" a="1"/>
  <c r="I113" i="2" s="1"/>
  <c r="E113" i="2"/>
  <c r="I112" i="2" a="1"/>
  <c r="I112" i="2" s="1"/>
  <c r="E112" i="2"/>
  <c r="I111" i="2" a="1"/>
  <c r="I111" i="2" s="1"/>
  <c r="E111" i="2"/>
  <c r="I110" i="2" a="1"/>
  <c r="I110" i="2" s="1"/>
  <c r="E110" i="2"/>
  <c r="K110" i="2" s="1" a="1"/>
  <c r="K110" i="2" s="1"/>
  <c r="I109" i="2" a="1"/>
  <c r="I109" i="2" s="1"/>
  <c r="E109" i="2"/>
  <c r="I108" i="2" a="1"/>
  <c r="I108" i="2" s="1"/>
  <c r="E108" i="2"/>
  <c r="I107" i="2" a="1"/>
  <c r="I107" i="2" s="1"/>
  <c r="E107" i="2"/>
  <c r="I106" i="2" a="1"/>
  <c r="I106" i="2" s="1"/>
  <c r="E106" i="2"/>
  <c r="I105" i="2"/>
  <c r="I105" i="2" a="1"/>
  <c r="E105" i="2"/>
  <c r="I104" i="2" a="1"/>
  <c r="I104" i="2" s="1"/>
  <c r="E104" i="2"/>
  <c r="I103" i="2" a="1"/>
  <c r="I103" i="2" s="1"/>
  <c r="E103" i="2"/>
  <c r="I102" i="2"/>
  <c r="I102" i="2" a="1"/>
  <c r="E102" i="2"/>
  <c r="I101" i="2" a="1"/>
  <c r="I101" i="2" s="1"/>
  <c r="E101" i="2"/>
  <c r="K101" i="2" s="1" a="1"/>
  <c r="K101" i="2" s="1"/>
  <c r="I100" i="2" a="1"/>
  <c r="I100" i="2" s="1"/>
  <c r="E100" i="2"/>
  <c r="I99" i="2" a="1"/>
  <c r="I99" i="2" s="1"/>
  <c r="J99" i="2" s="1" a="1"/>
  <c r="J99" i="2" s="1"/>
  <c r="E99" i="2"/>
  <c r="I98" i="2" a="1"/>
  <c r="I98" i="2" s="1"/>
  <c r="E98" i="2"/>
  <c r="I97" i="2" a="1"/>
  <c r="I97" i="2" s="1"/>
  <c r="E97" i="2"/>
  <c r="I96" i="2"/>
  <c r="I96" i="2" a="1"/>
  <c r="E96" i="2"/>
  <c r="I95" i="2" a="1"/>
  <c r="I95" i="2" s="1"/>
  <c r="E95" i="2"/>
  <c r="I94" i="2" a="1"/>
  <c r="I94" i="2" s="1"/>
  <c r="E94" i="2"/>
  <c r="I93" i="2" a="1"/>
  <c r="I93" i="2" s="1"/>
  <c r="E93" i="2"/>
  <c r="K93" i="2" s="1" a="1"/>
  <c r="K93" i="2" s="1"/>
  <c r="I92" i="2" a="1"/>
  <c r="I92" i="2" s="1"/>
  <c r="E92" i="2"/>
  <c r="K92" i="2" s="1" a="1"/>
  <c r="K92" i="2" s="1"/>
  <c r="I91" i="2" a="1"/>
  <c r="I91" i="2" s="1"/>
  <c r="E91" i="2"/>
  <c r="I90" i="2" a="1"/>
  <c r="I90" i="2" s="1"/>
  <c r="E90" i="2"/>
  <c r="I89" i="2" a="1"/>
  <c r="I89" i="2" s="1"/>
  <c r="E89" i="2"/>
  <c r="I88" i="2" a="1"/>
  <c r="I88" i="2" s="1"/>
  <c r="E88" i="2"/>
  <c r="I87" i="2" a="1"/>
  <c r="I87" i="2" s="1"/>
  <c r="E87" i="2"/>
  <c r="I86" i="2" a="1"/>
  <c r="I86" i="2" s="1"/>
  <c r="E86" i="2"/>
  <c r="I85" i="2" a="1"/>
  <c r="I85" i="2" s="1"/>
  <c r="E85" i="2"/>
  <c r="I84" i="2" a="1"/>
  <c r="I84" i="2" s="1"/>
  <c r="E84" i="2"/>
  <c r="K84" i="2" s="1" a="1"/>
  <c r="K84" i="2" s="1"/>
  <c r="I83" i="2" a="1"/>
  <c r="I83" i="2" s="1"/>
  <c r="E83" i="2"/>
  <c r="I82" i="2" a="1"/>
  <c r="I82" i="2" s="1"/>
  <c r="E82" i="2"/>
  <c r="I81" i="2" a="1"/>
  <c r="I81" i="2" s="1"/>
  <c r="E81" i="2"/>
  <c r="I80" i="2"/>
  <c r="K80" i="2" s="1" a="1"/>
  <c r="K80" i="2" s="1"/>
  <c r="I80" i="2" a="1"/>
  <c r="E80" i="2"/>
  <c r="I79" i="2"/>
  <c r="I79" i="2" a="1"/>
  <c r="E79" i="2"/>
  <c r="I78" i="2" a="1"/>
  <c r="I78" i="2" s="1"/>
  <c r="E78" i="2"/>
  <c r="I77" i="2" a="1"/>
  <c r="I77" i="2" s="1"/>
  <c r="E77" i="2"/>
  <c r="I76" i="2" a="1"/>
  <c r="I76" i="2" s="1"/>
  <c r="E76" i="2"/>
  <c r="K76" i="2" s="1" a="1"/>
  <c r="K76" i="2" s="1"/>
  <c r="I75" i="2"/>
  <c r="J75" i="2" s="1" a="1"/>
  <c r="J75" i="2" s="1"/>
  <c r="I75" i="2" a="1"/>
  <c r="E75" i="2"/>
  <c r="I74" i="2" a="1"/>
  <c r="I74" i="2" s="1"/>
  <c r="E74" i="2"/>
  <c r="I73" i="2" a="1"/>
  <c r="I73" i="2" s="1"/>
  <c r="E73" i="2"/>
  <c r="I72" i="2" a="1"/>
  <c r="I72" i="2" s="1"/>
  <c r="E72" i="2"/>
  <c r="I71" i="2" a="1"/>
  <c r="I71" i="2" s="1"/>
  <c r="E71" i="2"/>
  <c r="I70" i="2" a="1"/>
  <c r="I70" i="2" s="1"/>
  <c r="E70" i="2"/>
  <c r="I69" i="2" a="1"/>
  <c r="I69" i="2" s="1"/>
  <c r="E69" i="2"/>
  <c r="I68" i="2" a="1"/>
  <c r="I68" i="2" s="1"/>
  <c r="E68" i="2"/>
  <c r="I67" i="2" a="1"/>
  <c r="I67" i="2" s="1"/>
  <c r="E67" i="2"/>
  <c r="I66" i="2" a="1"/>
  <c r="I66" i="2" s="1"/>
  <c r="E66" i="2"/>
  <c r="I65" i="2" a="1"/>
  <c r="I65" i="2" s="1"/>
  <c r="E65" i="2"/>
  <c r="I64" i="2" a="1"/>
  <c r="I64" i="2" s="1"/>
  <c r="E64" i="2"/>
  <c r="I63" i="2" a="1"/>
  <c r="I63" i="2" s="1"/>
  <c r="E63" i="2"/>
  <c r="I62" i="2" a="1"/>
  <c r="I62" i="2" s="1"/>
  <c r="E62" i="2"/>
  <c r="I61" i="2" a="1"/>
  <c r="I61" i="2" s="1"/>
  <c r="E61" i="2"/>
  <c r="K61" i="2" s="1" a="1"/>
  <c r="K61" i="2" s="1"/>
  <c r="I60" i="2" a="1"/>
  <c r="I60" i="2" s="1"/>
  <c r="E60" i="2"/>
  <c r="I59" i="2" a="1"/>
  <c r="I59" i="2" s="1"/>
  <c r="E59" i="2"/>
  <c r="K59" i="2" s="1" a="1"/>
  <c r="K59" i="2" s="1"/>
  <c r="I58" i="2" a="1"/>
  <c r="I58" i="2" s="1"/>
  <c r="E58" i="2"/>
  <c r="I57" i="2" a="1"/>
  <c r="I57" i="2" s="1"/>
  <c r="E57" i="2"/>
  <c r="I56" i="2" a="1"/>
  <c r="I56" i="2" s="1"/>
  <c r="E56" i="2"/>
  <c r="I55" i="2" a="1"/>
  <c r="I55" i="2" s="1"/>
  <c r="E55" i="2"/>
  <c r="I54" i="2" a="1"/>
  <c r="I54" i="2" s="1"/>
  <c r="E54" i="2"/>
  <c r="I53" i="2" a="1"/>
  <c r="I53" i="2" s="1"/>
  <c r="E53" i="2"/>
  <c r="I52" i="2" a="1"/>
  <c r="I52" i="2" s="1"/>
  <c r="E52" i="2"/>
  <c r="I51" i="2"/>
  <c r="I51" i="2" a="1"/>
  <c r="E51" i="2"/>
  <c r="I50" i="2" a="1"/>
  <c r="I50" i="2" s="1"/>
  <c r="E50" i="2"/>
  <c r="I49" i="2" a="1"/>
  <c r="I49" i="2" s="1"/>
  <c r="E49" i="2"/>
  <c r="I48" i="2"/>
  <c r="J48" i="2" s="1" a="1"/>
  <c r="J48" i="2" s="1"/>
  <c r="I48" i="2" a="1"/>
  <c r="E48" i="2"/>
  <c r="I47" i="2" a="1"/>
  <c r="I47" i="2" s="1"/>
  <c r="E47" i="2"/>
  <c r="I46" i="2" a="1"/>
  <c r="I46" i="2" s="1"/>
  <c r="E46" i="2"/>
  <c r="I45" i="2" a="1"/>
  <c r="I45" i="2" s="1"/>
  <c r="E45" i="2"/>
  <c r="I44" i="2" a="1"/>
  <c r="I44" i="2" s="1"/>
  <c r="E44" i="2"/>
  <c r="I43" i="2"/>
  <c r="I43" i="2" a="1"/>
  <c r="E43" i="2"/>
  <c r="I42" i="2" a="1"/>
  <c r="I42" i="2" s="1"/>
  <c r="E42" i="2"/>
  <c r="I41" i="2" a="1"/>
  <c r="I41" i="2" s="1"/>
  <c r="E41" i="2"/>
  <c r="I40" i="2" a="1"/>
  <c r="I40" i="2" s="1"/>
  <c r="E40" i="2"/>
  <c r="K40" i="2" s="1" a="1"/>
  <c r="K40" i="2" s="1"/>
  <c r="I39" i="2"/>
  <c r="J39" i="2" s="1" a="1"/>
  <c r="J39" i="2" s="1"/>
  <c r="I39" i="2" a="1"/>
  <c r="E39" i="2"/>
  <c r="I38" i="2" a="1"/>
  <c r="I38" i="2" s="1"/>
  <c r="E38" i="2"/>
  <c r="I37" i="2" a="1"/>
  <c r="I37" i="2" s="1"/>
  <c r="E37" i="2"/>
  <c r="I36" i="2" a="1"/>
  <c r="I36" i="2" s="1"/>
  <c r="E36" i="2"/>
  <c r="I35" i="2" a="1"/>
  <c r="I35" i="2" s="1"/>
  <c r="E35" i="2"/>
  <c r="K35" i="2" s="1" a="1"/>
  <c r="K35" i="2" s="1"/>
  <c r="I34" i="2" a="1"/>
  <c r="I34" i="2" s="1"/>
  <c r="E34" i="2"/>
  <c r="I33" i="2" a="1"/>
  <c r="I33" i="2" s="1"/>
  <c r="E33" i="2"/>
  <c r="I32" i="2" a="1"/>
  <c r="I32" i="2" s="1"/>
  <c r="E32" i="2"/>
  <c r="K32" i="2" s="1" a="1"/>
  <c r="K32" i="2" s="1"/>
  <c r="I31" i="2" a="1"/>
  <c r="I31" i="2" s="1"/>
  <c r="E31" i="2"/>
  <c r="I30" i="2" a="1"/>
  <c r="I30" i="2" s="1"/>
  <c r="E30" i="2"/>
  <c r="I29" i="2" a="1"/>
  <c r="I29" i="2" s="1"/>
  <c r="E29" i="2"/>
  <c r="I28" i="2" a="1"/>
  <c r="I28" i="2" s="1"/>
  <c r="E28" i="2"/>
  <c r="I27" i="2" a="1"/>
  <c r="I27" i="2" s="1"/>
  <c r="E27" i="2"/>
  <c r="I26" i="2" a="1"/>
  <c r="I26" i="2" s="1"/>
  <c r="E26" i="2"/>
  <c r="I25" i="2" a="1"/>
  <c r="I25" i="2" s="1"/>
  <c r="E25" i="2"/>
  <c r="I24" i="2"/>
  <c r="I24" i="2" a="1"/>
  <c r="E24" i="2"/>
  <c r="I23" i="2" a="1"/>
  <c r="I23" i="2" s="1"/>
  <c r="E23" i="2"/>
  <c r="I22" i="2" a="1"/>
  <c r="I22" i="2" s="1"/>
  <c r="E22" i="2"/>
  <c r="I21" i="2" a="1"/>
  <c r="I21" i="2" s="1"/>
  <c r="E21" i="2"/>
  <c r="I20" i="2" a="1"/>
  <c r="I20" i="2" s="1"/>
  <c r="E20" i="2"/>
  <c r="I19" i="2" a="1"/>
  <c r="I19" i="2" s="1"/>
  <c r="E19" i="2"/>
  <c r="I18" i="2" a="1"/>
  <c r="I18" i="2" s="1"/>
  <c r="E18" i="2"/>
  <c r="I17" i="2" a="1"/>
  <c r="I17" i="2" s="1"/>
  <c r="E17" i="2"/>
  <c r="I16" i="2" a="1"/>
  <c r="I16" i="2" s="1"/>
  <c r="E16" i="2"/>
  <c r="E15" i="2"/>
  <c r="J15" i="2" s="1" a="1"/>
  <c r="J15" i="2" s="1"/>
  <c r="I14" i="2" a="1"/>
  <c r="I14" i="2" s="1"/>
  <c r="E14" i="2"/>
  <c r="I13" i="2" a="1"/>
  <c r="I13" i="2" s="1"/>
  <c r="E13" i="2"/>
  <c r="I12" i="2" a="1"/>
  <c r="I12" i="2" s="1"/>
  <c r="E12" i="2"/>
  <c r="I11" i="2" a="1"/>
  <c r="I11" i="2" s="1"/>
  <c r="E11" i="2"/>
  <c r="J79" i="2" l="1" a="1"/>
  <c r="J79" i="2" s="1"/>
  <c r="J181" i="2" a="1"/>
  <c r="J181" i="2" s="1"/>
  <c r="J189" i="2" a="1"/>
  <c r="J189" i="2" s="1"/>
  <c r="J207" i="2" a="1"/>
  <c r="J207" i="2" s="1"/>
  <c r="J193" i="2" a="1"/>
  <c r="J193" i="2" s="1"/>
  <c r="K762" i="2" a="1"/>
  <c r="K762" i="2" s="1"/>
  <c r="K766" i="2" a="1"/>
  <c r="K766" i="2" s="1"/>
  <c r="J801" i="2" a="1"/>
  <c r="J801" i="2" s="1"/>
  <c r="J808" i="2" a="1"/>
  <c r="J808" i="2" s="1"/>
  <c r="J823" i="2" a="1"/>
  <c r="J823" i="2" s="1"/>
  <c r="J899" i="2" a="1"/>
  <c r="J899" i="2" s="1"/>
  <c r="J914" i="2" a="1"/>
  <c r="J914" i="2" s="1"/>
  <c r="J970" i="2" a="1"/>
  <c r="J970" i="2" s="1"/>
  <c r="J978" i="2" a="1"/>
  <c r="J978" i="2" s="1"/>
  <c r="J994" i="2" a="1"/>
  <c r="J994" i="2" s="1"/>
  <c r="J20" i="5" a="1"/>
  <c r="J20" i="5" s="1"/>
  <c r="J40" i="5" a="1"/>
  <c r="J40" i="5" s="1"/>
  <c r="J58" i="5" a="1"/>
  <c r="J58" i="5" s="1"/>
  <c r="J86" i="5" a="1"/>
  <c r="J86" i="5" s="1"/>
  <c r="J103" i="5" a="1"/>
  <c r="J103" i="5" s="1"/>
  <c r="J188" i="5" a="1"/>
  <c r="J188" i="5" s="1"/>
  <c r="J197" i="5" a="1"/>
  <c r="J197" i="5" s="1"/>
  <c r="J204" i="5" a="1"/>
  <c r="J204" i="5" s="1"/>
  <c r="J211" i="5" a="1"/>
  <c r="J211" i="5" s="1"/>
  <c r="J213" i="5" a="1"/>
  <c r="J213" i="5" s="1"/>
  <c r="J532" i="5" a="1"/>
  <c r="J532" i="5" s="1"/>
  <c r="J601" i="5" a="1"/>
  <c r="J601" i="5" s="1"/>
  <c r="J605" i="5" a="1"/>
  <c r="J605" i="5" s="1"/>
  <c r="J648" i="5" a="1"/>
  <c r="J648" i="5" s="1"/>
  <c r="J792" i="5" a="1"/>
  <c r="J792" i="5" s="1"/>
  <c r="J794" i="5" a="1"/>
  <c r="J794" i="5" s="1"/>
  <c r="J890" i="5" a="1"/>
  <c r="J890" i="5" s="1"/>
  <c r="J907" i="5" a="1"/>
  <c r="J907" i="5" s="1"/>
  <c r="K924" i="5" a="1"/>
  <c r="K924" i="5" s="1"/>
  <c r="J960" i="5" a="1"/>
  <c r="J960" i="5" s="1"/>
  <c r="J77" i="2" a="1"/>
  <c r="J77" i="2" s="1"/>
  <c r="J103" i="2" a="1"/>
  <c r="J103" i="2" s="1"/>
  <c r="J277" i="2" a="1"/>
  <c r="J277" i="2" s="1"/>
  <c r="J350" i="2" a="1"/>
  <c r="J350" i="2" s="1"/>
  <c r="J412" i="2" a="1"/>
  <c r="J412" i="2" s="1"/>
  <c r="J435" i="2" a="1"/>
  <c r="J435" i="2" s="1"/>
  <c r="J439" i="2" a="1"/>
  <c r="J439" i="2" s="1"/>
  <c r="K443" i="2" a="1"/>
  <c r="K443" i="2" s="1"/>
  <c r="J476" i="2" a="1"/>
  <c r="J476" i="2" s="1"/>
  <c r="J496" i="2" a="1"/>
  <c r="J496" i="2" s="1"/>
  <c r="K500" i="2" a="1"/>
  <c r="K500" i="2" s="1"/>
  <c r="J583" i="2" a="1"/>
  <c r="J583" i="2" s="1"/>
  <c r="J604" i="2" a="1"/>
  <c r="J604" i="2" s="1"/>
  <c r="K615" i="2" a="1"/>
  <c r="K615" i="2" s="1"/>
  <c r="J627" i="2" a="1"/>
  <c r="J627" i="2" s="1"/>
  <c r="K653" i="2" a="1"/>
  <c r="K653" i="2" s="1"/>
  <c r="J677" i="2" a="1"/>
  <c r="J677" i="2" s="1"/>
  <c r="J705" i="2" a="1"/>
  <c r="J705" i="2" s="1"/>
  <c r="J720" i="2" a="1"/>
  <c r="J720" i="2" s="1"/>
  <c r="J741" i="2" a="1"/>
  <c r="J741" i="2" s="1"/>
  <c r="J802" i="2" a="1"/>
  <c r="J802" i="2" s="1"/>
  <c r="J813" i="2" a="1"/>
  <c r="J813" i="2" s="1"/>
  <c r="J842" i="2" a="1"/>
  <c r="J842" i="2" s="1"/>
  <c r="J863" i="2" a="1"/>
  <c r="J863" i="2" s="1"/>
  <c r="J867" i="2" a="1"/>
  <c r="J867" i="2" s="1"/>
  <c r="J907" i="2" a="1"/>
  <c r="J907" i="2" s="1"/>
  <c r="J911" i="2" a="1"/>
  <c r="J911" i="2" s="1"/>
  <c r="J919" i="2" a="1"/>
  <c r="J919" i="2" s="1"/>
  <c r="J938" i="2" a="1"/>
  <c r="J938" i="2" s="1"/>
  <c r="J967" i="2" a="1"/>
  <c r="J967" i="2" s="1"/>
  <c r="J979" i="2" a="1"/>
  <c r="J979" i="2" s="1"/>
  <c r="J987" i="2" a="1"/>
  <c r="J987" i="2" s="1"/>
  <c r="J31" i="5" a="1"/>
  <c r="J31" i="5" s="1"/>
  <c r="J159" i="5" a="1"/>
  <c r="J159" i="5" s="1"/>
  <c r="J223" i="5" a="1"/>
  <c r="J223" i="5" s="1"/>
  <c r="J230" i="5" a="1"/>
  <c r="J230" i="5" s="1"/>
  <c r="J244" i="5" a="1"/>
  <c r="J244" i="5" s="1"/>
  <c r="J249" i="5" a="1"/>
  <c r="J249" i="5" s="1"/>
  <c r="J261" i="5" a="1"/>
  <c r="J261" i="5" s="1"/>
  <c r="J325" i="5" a="1"/>
  <c r="J325" i="5" s="1"/>
  <c r="J676" i="5" a="1"/>
  <c r="J676" i="5" s="1"/>
  <c r="J683" i="5" a="1"/>
  <c r="J683" i="5" s="1"/>
  <c r="J704" i="5" a="1"/>
  <c r="J704" i="5" s="1"/>
  <c r="J772" i="5" a="1"/>
  <c r="J772" i="5" s="1"/>
  <c r="J779" i="5" a="1"/>
  <c r="J779" i="5" s="1"/>
  <c r="J821" i="5" a="1"/>
  <c r="J821" i="5" s="1"/>
  <c r="J958" i="5" a="1"/>
  <c r="J958" i="5" s="1"/>
  <c r="J966" i="5" a="1"/>
  <c r="J966" i="5" s="1"/>
  <c r="J974" i="5" a="1"/>
  <c r="J974" i="5" s="1"/>
  <c r="K558" i="2" a="1"/>
  <c r="K558" i="2" s="1"/>
  <c r="K14" i="5" a="1"/>
  <c r="K14" i="5" s="1"/>
  <c r="K41" i="5" a="1"/>
  <c r="K41" i="5" s="1"/>
  <c r="J49" i="5" a="1"/>
  <c r="J49" i="5" s="1"/>
  <c r="J70" i="5" a="1"/>
  <c r="J70" i="5" s="1"/>
  <c r="J98" i="5" a="1"/>
  <c r="J98" i="5" s="1"/>
  <c r="J157" i="5" a="1"/>
  <c r="J157" i="5" s="1"/>
  <c r="J205" i="5" a="1"/>
  <c r="J205" i="5" s="1"/>
  <c r="J290" i="5" a="1"/>
  <c r="J290" i="5" s="1"/>
  <c r="J303" i="5" a="1"/>
  <c r="J303" i="5" s="1"/>
  <c r="J318" i="5" a="1"/>
  <c r="J318" i="5" s="1"/>
  <c r="J389" i="5" a="1"/>
  <c r="J389" i="5" s="1"/>
  <c r="J475" i="5" a="1"/>
  <c r="J475" i="5" s="1"/>
  <c r="J477" i="5" a="1"/>
  <c r="J477" i="5" s="1"/>
  <c r="J525" i="5" a="1"/>
  <c r="J525" i="5" s="1"/>
  <c r="J545" i="5" a="1"/>
  <c r="J545" i="5" s="1"/>
  <c r="J553" i="5" a="1"/>
  <c r="J553" i="5" s="1"/>
  <c r="J569" i="5" a="1"/>
  <c r="J569" i="5" s="1"/>
  <c r="J573" i="5" a="1"/>
  <c r="J573" i="5" s="1"/>
  <c r="J577" i="5" a="1"/>
  <c r="J577" i="5" s="1"/>
  <c r="J615" i="5" a="1"/>
  <c r="J615" i="5" s="1"/>
  <c r="J617" i="5" a="1"/>
  <c r="J617" i="5" s="1"/>
  <c r="J667" i="5" a="1"/>
  <c r="J667" i="5" s="1"/>
  <c r="J674" i="5" a="1"/>
  <c r="J674" i="5" s="1"/>
  <c r="J696" i="5" a="1"/>
  <c r="J696" i="5" s="1"/>
  <c r="J715" i="5" a="1"/>
  <c r="J715" i="5" s="1"/>
  <c r="J756" i="5" a="1"/>
  <c r="J756" i="5" s="1"/>
  <c r="J760" i="5" a="1"/>
  <c r="J760" i="5" s="1"/>
  <c r="J777" i="5" a="1"/>
  <c r="J777" i="5" s="1"/>
  <c r="J811" i="5" a="1"/>
  <c r="J811" i="5" s="1"/>
  <c r="J884" i="5" a="1"/>
  <c r="J884" i="5" s="1"/>
  <c r="J920" i="5" a="1"/>
  <c r="J920" i="5" s="1"/>
  <c r="J934" i="5" a="1"/>
  <c r="J934" i="5" s="1"/>
  <c r="J977" i="5" a="1"/>
  <c r="J977" i="5" s="1"/>
  <c r="J987" i="5" a="1"/>
  <c r="J987" i="5" s="1"/>
  <c r="J16" i="2" a="1"/>
  <c r="J16" i="2" s="1"/>
  <c r="K206" i="2" a="1"/>
  <c r="K206" i="2" s="1"/>
  <c r="J323" i="2" a="1"/>
  <c r="J323" i="2" s="1"/>
  <c r="J23" i="5" a="1"/>
  <c r="J23" i="5" s="1"/>
  <c r="J36" i="5" a="1"/>
  <c r="J36" i="5" s="1"/>
  <c r="J87" i="5" a="1"/>
  <c r="J87" i="5" s="1"/>
  <c r="J102" i="5" a="1"/>
  <c r="J102" i="5" s="1"/>
  <c r="J140" i="5" a="1"/>
  <c r="J140" i="5" s="1"/>
  <c r="J151" i="5" a="1"/>
  <c r="J151" i="5" s="1"/>
  <c r="J153" i="5" a="1"/>
  <c r="J153" i="5" s="1"/>
  <c r="J189" i="5" a="1"/>
  <c r="J189" i="5" s="1"/>
  <c r="J210" i="5" a="1"/>
  <c r="J210" i="5" s="1"/>
  <c r="J221" i="5" a="1"/>
  <c r="J221" i="5" s="1"/>
  <c r="J228" i="5" a="1"/>
  <c r="J228" i="5" s="1"/>
  <c r="J242" i="5" a="1"/>
  <c r="J242" i="5" s="1"/>
  <c r="J288" i="5" a="1"/>
  <c r="J288" i="5" s="1"/>
  <c r="J298" i="5" a="1"/>
  <c r="J298" i="5" s="1"/>
  <c r="J311" i="5" a="1"/>
  <c r="J311" i="5" s="1"/>
  <c r="J449" i="5" a="1"/>
  <c r="J449" i="5" s="1"/>
  <c r="K488" i="5" a="1"/>
  <c r="K488" i="5" s="1"/>
  <c r="J541" i="5" a="1"/>
  <c r="J541" i="5" s="1"/>
  <c r="J549" i="5" a="1"/>
  <c r="J549" i="5" s="1"/>
  <c r="J640" i="5" a="1"/>
  <c r="J640" i="5" s="1"/>
  <c r="J656" i="5" a="1"/>
  <c r="J656" i="5" s="1"/>
  <c r="J681" i="5" a="1"/>
  <c r="J681" i="5" s="1"/>
  <c r="J686" i="5" a="1"/>
  <c r="J686" i="5" s="1"/>
  <c r="J762" i="5" a="1"/>
  <c r="J762" i="5" s="1"/>
  <c r="J770" i="5" a="1"/>
  <c r="J770" i="5" s="1"/>
  <c r="J824" i="5" a="1"/>
  <c r="J824" i="5" s="1"/>
  <c r="J826" i="5" a="1"/>
  <c r="J826" i="5" s="1"/>
  <c r="J860" i="5" a="1"/>
  <c r="J860" i="5" s="1"/>
  <c r="K877" i="5" a="1"/>
  <c r="K877" i="5" s="1"/>
  <c r="J882" i="5" a="1"/>
  <c r="J882" i="5" s="1"/>
  <c r="J956" i="5" a="1"/>
  <c r="J956" i="5" s="1"/>
  <c r="J964" i="5" a="1"/>
  <c r="J964" i="5" s="1"/>
  <c r="J972" i="5" a="1"/>
  <c r="J972" i="5" s="1"/>
  <c r="J982" i="5" a="1"/>
  <c r="J982" i="5" s="1"/>
  <c r="J997" i="5" a="1"/>
  <c r="J997" i="5" s="1"/>
  <c r="J1008" i="5" a="1"/>
  <c r="J1008" i="5" s="1"/>
  <c r="J453" i="5" a="1"/>
  <c r="J453" i="5" s="1"/>
  <c r="J458" i="5" a="1"/>
  <c r="J458" i="5" s="1"/>
  <c r="J745" i="5" a="1"/>
  <c r="J745" i="5" s="1"/>
  <c r="J766" i="5" a="1"/>
  <c r="J766" i="5" s="1"/>
  <c r="J999" i="5" a="1"/>
  <c r="J999" i="5" s="1"/>
  <c r="K86" i="2" a="1"/>
  <c r="K86" i="2" s="1"/>
  <c r="J94" i="2" a="1"/>
  <c r="J94" i="2" s="1"/>
  <c r="J747" i="2" a="1"/>
  <c r="J747" i="2" s="1"/>
  <c r="J105" i="2" a="1"/>
  <c r="J105" i="2" s="1"/>
  <c r="J136" i="2" a="1"/>
  <c r="J136" i="2" s="1"/>
  <c r="J139" i="2" a="1"/>
  <c r="J139" i="2" s="1"/>
  <c r="K234" i="2" a="1"/>
  <c r="K234" i="2" s="1"/>
  <c r="J245" i="2" a="1"/>
  <c r="J245" i="2" s="1"/>
  <c r="K294" i="2" a="1"/>
  <c r="K294" i="2" s="1"/>
  <c r="J366" i="2" a="1"/>
  <c r="J366" i="2" s="1"/>
  <c r="J400" i="2" a="1"/>
  <c r="J400" i="2" s="1"/>
  <c r="J404" i="2" a="1"/>
  <c r="J404" i="2" s="1"/>
  <c r="J449" i="2" a="1"/>
  <c r="J449" i="2" s="1"/>
  <c r="J464" i="2" a="1"/>
  <c r="J464" i="2" s="1"/>
  <c r="J502" i="2" a="1"/>
  <c r="J502" i="2" s="1"/>
  <c r="J508" i="2" a="1"/>
  <c r="J508" i="2" s="1"/>
  <c r="J65" i="5" a="1"/>
  <c r="J65" i="5" s="1"/>
  <c r="J234" i="5" a="1"/>
  <c r="J234" i="5" s="1"/>
  <c r="J253" i="5" a="1"/>
  <c r="J253" i="5" s="1"/>
  <c r="J272" i="5" a="1"/>
  <c r="J272" i="5" s="1"/>
  <c r="J284" i="5" a="1"/>
  <c r="J284" i="5" s="1"/>
  <c r="J483" i="5" a="1"/>
  <c r="J483" i="5" s="1"/>
  <c r="J552" i="5" a="1"/>
  <c r="J552" i="5" s="1"/>
  <c r="J623" i="5" a="1"/>
  <c r="J623" i="5" s="1"/>
  <c r="J625" i="5" a="1"/>
  <c r="J625" i="5" s="1"/>
  <c r="K650" i="5" a="1"/>
  <c r="K650" i="5" s="1"/>
  <c r="J787" i="5" a="1"/>
  <c r="J787" i="5" s="1"/>
  <c r="K873" i="5" a="1"/>
  <c r="K873" i="5" s="1"/>
  <c r="J940" i="5" a="1"/>
  <c r="J940" i="5" s="1"/>
  <c r="J640" i="2" a="1"/>
  <c r="J640" i="2" s="1"/>
  <c r="J28" i="2" a="1"/>
  <c r="J28" i="2" s="1"/>
  <c r="J43" i="2" a="1"/>
  <c r="J43" i="2" s="1"/>
  <c r="J167" i="2" a="1"/>
  <c r="J167" i="2" s="1"/>
  <c r="J190" i="2" a="1"/>
  <c r="J190" i="2" s="1"/>
  <c r="J317" i="2" a="1"/>
  <c r="J317" i="2" s="1"/>
  <c r="J127" i="2" a="1"/>
  <c r="J127" i="2" s="1"/>
  <c r="J171" i="2" a="1"/>
  <c r="J171" i="2" s="1"/>
  <c r="J175" i="2" a="1"/>
  <c r="J175" i="2" s="1"/>
  <c r="K208" i="2" a="1"/>
  <c r="K208" i="2" s="1"/>
  <c r="J231" i="2" a="1"/>
  <c r="J231" i="2" s="1"/>
  <c r="J328" i="2" a="1"/>
  <c r="J328" i="2" s="1"/>
  <c r="J405" i="2" a="1"/>
  <c r="J405" i="2" s="1"/>
  <c r="J51" i="2" a="1"/>
  <c r="J51" i="2" s="1"/>
  <c r="K55" i="2" a="1"/>
  <c r="K55" i="2" s="1"/>
  <c r="J71" i="2" a="1"/>
  <c r="J71" i="2" s="1"/>
  <c r="J97" i="2" a="1"/>
  <c r="J97" i="2" s="1"/>
  <c r="J154" i="2" a="1"/>
  <c r="J154" i="2" s="1"/>
  <c r="J168" i="2" a="1"/>
  <c r="J168" i="2" s="1"/>
  <c r="J179" i="2" a="1"/>
  <c r="J179" i="2" s="1"/>
  <c r="K250" i="2" a="1"/>
  <c r="K250" i="2" s="1"/>
  <c r="J265" i="2" a="1"/>
  <c r="J265" i="2" s="1"/>
  <c r="J369" i="2" a="1"/>
  <c r="J369" i="2" s="1"/>
  <c r="J427" i="2" a="1"/>
  <c r="J427" i="2" s="1"/>
  <c r="J431" i="2" a="1"/>
  <c r="J431" i="2" s="1"/>
  <c r="J509" i="2" a="1"/>
  <c r="J509" i="2" s="1"/>
  <c r="J535" i="2" a="1"/>
  <c r="J535" i="2" s="1"/>
  <c r="J542" i="2" a="1"/>
  <c r="J542" i="2" s="1"/>
  <c r="J549" i="2" a="1"/>
  <c r="J549" i="2" s="1"/>
  <c r="J584" i="2" a="1"/>
  <c r="J584" i="2" s="1"/>
  <c r="J613" i="2" a="1"/>
  <c r="J613" i="2" s="1"/>
  <c r="J628" i="2" a="1"/>
  <c r="J628" i="2" s="1"/>
  <c r="J639" i="2" a="1"/>
  <c r="J639" i="2" s="1"/>
  <c r="J661" i="2" a="1"/>
  <c r="J661" i="2" s="1"/>
  <c r="J688" i="2" a="1"/>
  <c r="J688" i="2" s="1"/>
  <c r="J721" i="2" a="1"/>
  <c r="J721" i="2" s="1"/>
  <c r="K732" i="2" a="1"/>
  <c r="K732" i="2" s="1"/>
  <c r="K756" i="2" a="1"/>
  <c r="K756" i="2" s="1"/>
  <c r="J791" i="2" a="1"/>
  <c r="J791" i="2" s="1"/>
  <c r="K795" i="2" a="1"/>
  <c r="K795" i="2" s="1"/>
  <c r="K810" i="2" a="1"/>
  <c r="K810" i="2" s="1"/>
  <c r="J832" i="2" a="1"/>
  <c r="J832" i="2" s="1"/>
  <c r="J843" i="2" a="1"/>
  <c r="J843" i="2" s="1"/>
  <c r="J851" i="2" a="1"/>
  <c r="J851" i="2" s="1"/>
  <c r="J854" i="2" a="1"/>
  <c r="J854" i="2" s="1"/>
  <c r="J897" i="2" a="1"/>
  <c r="J897" i="2" s="1"/>
  <c r="J912" i="2" a="1"/>
  <c r="J912" i="2" s="1"/>
  <c r="J916" i="2" a="1"/>
  <c r="J916" i="2" s="1"/>
  <c r="J931" i="2" a="1"/>
  <c r="J931" i="2" s="1"/>
  <c r="J935" i="2" a="1"/>
  <c r="J935" i="2" s="1"/>
  <c r="J939" i="2" a="1"/>
  <c r="J939" i="2" s="1"/>
  <c r="J972" i="2" a="1"/>
  <c r="J972" i="2" s="1"/>
  <c r="J12" i="5" a="1"/>
  <c r="J12" i="5" s="1"/>
  <c r="J16" i="5" a="1"/>
  <c r="J16" i="5" s="1"/>
  <c r="J18" i="5" a="1"/>
  <c r="J18" i="5" s="1"/>
  <c r="K37" i="5" a="1"/>
  <c r="K37" i="5" s="1"/>
  <c r="K45" i="5" a="1"/>
  <c r="K45" i="5" s="1"/>
  <c r="J64" i="5" a="1"/>
  <c r="J64" i="5" s="1"/>
  <c r="J251" i="5" a="1"/>
  <c r="J251" i="5" s="1"/>
  <c r="J264" i="5" a="1"/>
  <c r="J264" i="5" s="1"/>
  <c r="J266" i="5" a="1"/>
  <c r="J266" i="5" s="1"/>
  <c r="J404" i="5" a="1"/>
  <c r="J404" i="5" s="1"/>
  <c r="J412" i="5" a="1"/>
  <c r="J412" i="5" s="1"/>
  <c r="J414" i="5" a="1"/>
  <c r="J414" i="5" s="1"/>
  <c r="J445" i="5" a="1"/>
  <c r="J445" i="5" s="1"/>
  <c r="K484" i="5" a="1"/>
  <c r="K484" i="5" s="1"/>
  <c r="J484" i="5" a="1"/>
  <c r="J484" i="5" s="1"/>
  <c r="K919" i="5" a="1"/>
  <c r="K919" i="5" s="1"/>
  <c r="J919" i="5" a="1"/>
  <c r="J919" i="5" s="1"/>
  <c r="K947" i="5" a="1"/>
  <c r="K947" i="5" s="1"/>
  <c r="J947" i="5" a="1"/>
  <c r="J947" i="5" s="1"/>
  <c r="K630" i="5" a="1"/>
  <c r="K630" i="5" s="1"/>
  <c r="J630" i="5" a="1"/>
  <c r="J630" i="5" s="1"/>
  <c r="K655" i="5" a="1"/>
  <c r="K655" i="5" s="1"/>
  <c r="J655" i="5" a="1"/>
  <c r="J655" i="5" s="1"/>
  <c r="K746" i="5" a="1"/>
  <c r="K746" i="5" s="1"/>
  <c r="J746" i="5" a="1"/>
  <c r="J746" i="5" s="1"/>
  <c r="A2" i="6" a="1"/>
  <c r="A2" i="6" s="1"/>
  <c r="J68" i="2" a="1"/>
  <c r="J68" i="2" s="1"/>
  <c r="J513" i="2" a="1"/>
  <c r="J513" i="2" s="1"/>
  <c r="J595" i="2" a="1"/>
  <c r="J595" i="2" s="1"/>
  <c r="J48" i="5" a="1"/>
  <c r="J48" i="5" s="1"/>
  <c r="K737" i="5" a="1"/>
  <c r="K737" i="5" s="1"/>
  <c r="J737" i="5" a="1"/>
  <c r="J737" i="5" s="1"/>
  <c r="K895" i="5" a="1"/>
  <c r="K895" i="5" s="1"/>
  <c r="J895" i="5" a="1"/>
  <c r="J895" i="5" s="1"/>
  <c r="K917" i="5" a="1"/>
  <c r="K917" i="5" s="1"/>
  <c r="J917" i="5" a="1"/>
  <c r="J917" i="5" s="1"/>
  <c r="K1004" i="5" a="1"/>
  <c r="K1004" i="5" s="1"/>
  <c r="J1004" i="5" a="1"/>
  <c r="J1004" i="5" s="1"/>
  <c r="J165" i="2" a="1"/>
  <c r="J165" i="2" s="1"/>
  <c r="K539" i="2" a="1"/>
  <c r="K539" i="2" s="1"/>
  <c r="J633" i="2" a="1"/>
  <c r="J633" i="2" s="1"/>
  <c r="K460" i="5" a="1"/>
  <c r="K460" i="5" s="1"/>
  <c r="J460" i="5" a="1"/>
  <c r="J460" i="5" s="1"/>
  <c r="J19" i="2" a="1"/>
  <c r="J19" i="2" s="1"/>
  <c r="J87" i="2" a="1"/>
  <c r="J87" i="2" s="1"/>
  <c r="K102" i="2" a="1"/>
  <c r="K102" i="2" s="1"/>
  <c r="J121" i="2" a="1"/>
  <c r="J121" i="2" s="1"/>
  <c r="J196" i="2" a="1"/>
  <c r="J196" i="2" s="1"/>
  <c r="J210" i="2" a="1"/>
  <c r="J210" i="2" s="1"/>
  <c r="J218" i="2" a="1"/>
  <c r="J218" i="2" s="1"/>
  <c r="J229" i="2" a="1"/>
  <c r="J229" i="2" s="1"/>
  <c r="J259" i="2" a="1"/>
  <c r="J259" i="2" s="1"/>
  <c r="J330" i="2" a="1"/>
  <c r="J330" i="2" s="1"/>
  <c r="J341" i="2" a="1"/>
  <c r="J341" i="2" s="1"/>
  <c r="J345" i="2" a="1"/>
  <c r="J345" i="2" s="1"/>
  <c r="J403" i="2" a="1"/>
  <c r="J403" i="2" s="1"/>
  <c r="J455" i="2" a="1"/>
  <c r="J455" i="2" s="1"/>
  <c r="J470" i="2" a="1"/>
  <c r="J470" i="2" s="1"/>
  <c r="K565" i="2" a="1"/>
  <c r="K565" i="2" s="1"/>
  <c r="K607" i="2" a="1"/>
  <c r="K607" i="2" s="1"/>
  <c r="J614" i="2" a="1"/>
  <c r="J614" i="2" s="1"/>
  <c r="J618" i="2" a="1"/>
  <c r="J618" i="2" s="1"/>
  <c r="J622" i="2" a="1"/>
  <c r="J622" i="2" s="1"/>
  <c r="J666" i="2" a="1"/>
  <c r="J666" i="2" s="1"/>
  <c r="J704" i="2" a="1"/>
  <c r="J704" i="2" s="1"/>
  <c r="J744" i="2" a="1"/>
  <c r="J744" i="2" s="1"/>
  <c r="J773" i="2" a="1"/>
  <c r="J773" i="2" s="1"/>
  <c r="J13" i="5" a="1"/>
  <c r="J13" i="5" s="1"/>
  <c r="J25" i="5" a="1"/>
  <c r="J25" i="5" s="1"/>
  <c r="J67" i="5" a="1"/>
  <c r="J67" i="5" s="1"/>
  <c r="J74" i="5" a="1"/>
  <c r="J74" i="5" s="1"/>
  <c r="J83" i="5" a="1"/>
  <c r="J83" i="5" s="1"/>
  <c r="J90" i="5" a="1"/>
  <c r="J90" i="5" s="1"/>
  <c r="J99" i="5" a="1"/>
  <c r="J99" i="5" s="1"/>
  <c r="J106" i="5" a="1"/>
  <c r="J106" i="5" s="1"/>
  <c r="J164" i="5" a="1"/>
  <c r="J164" i="5" s="1"/>
  <c r="J224" i="5" a="1"/>
  <c r="J224" i="5" s="1"/>
  <c r="J306" i="5" a="1"/>
  <c r="J306" i="5" s="1"/>
  <c r="J644" i="5" a="1"/>
  <c r="J644" i="5" s="1"/>
  <c r="J113" i="2" a="1"/>
  <c r="J113" i="2" s="1"/>
  <c r="J221" i="2" a="1"/>
  <c r="J221" i="2" s="1"/>
  <c r="J536" i="2" a="1"/>
  <c r="J536" i="2" s="1"/>
  <c r="J543" i="2" a="1"/>
  <c r="J543" i="2" s="1"/>
  <c r="J592" i="2" a="1"/>
  <c r="J592" i="2" s="1"/>
  <c r="K629" i="2" a="1"/>
  <c r="K629" i="2" s="1"/>
  <c r="K286" i="2" a="1"/>
  <c r="K286" i="2" s="1"/>
  <c r="J382" i="2" a="1"/>
  <c r="J382" i="2" s="1"/>
  <c r="J385" i="2" a="1"/>
  <c r="J385" i="2" s="1"/>
  <c r="K507" i="2" a="1"/>
  <c r="K507" i="2" s="1"/>
  <c r="J569" i="2" a="1"/>
  <c r="J569" i="2" s="1"/>
  <c r="J15" i="5" a="1"/>
  <c r="J15" i="5" s="1"/>
  <c r="J17" i="5" a="1"/>
  <c r="J17" i="5" s="1"/>
  <c r="J173" i="5" a="1"/>
  <c r="J173" i="5" s="1"/>
  <c r="J193" i="5" a="1"/>
  <c r="J193" i="5" s="1"/>
  <c r="J200" i="5" a="1"/>
  <c r="J200" i="5" s="1"/>
  <c r="K476" i="5" a="1"/>
  <c r="K476" i="5" s="1"/>
  <c r="J476" i="5" a="1"/>
  <c r="J476" i="5" s="1"/>
  <c r="K786" i="5" a="1"/>
  <c r="K786" i="5" s="1"/>
  <c r="J786" i="5" a="1"/>
  <c r="J786" i="5" s="1"/>
  <c r="K891" i="5" a="1"/>
  <c r="K891" i="5" s="1"/>
  <c r="J891" i="5" a="1"/>
  <c r="J891" i="5" s="1"/>
  <c r="J266" i="2" a="1"/>
  <c r="J266" i="2" s="1"/>
  <c r="J761" i="2" a="1"/>
  <c r="J761" i="2" s="1"/>
  <c r="J909" i="2" a="1"/>
  <c r="J909" i="2" s="1"/>
  <c r="J973" i="2" a="1"/>
  <c r="J973" i="2" s="1"/>
  <c r="K44" i="5" a="1"/>
  <c r="K44" i="5" s="1"/>
  <c r="J56" i="5" a="1"/>
  <c r="J56" i="5" s="1"/>
  <c r="J122" i="5" a="1"/>
  <c r="J122" i="5" s="1"/>
  <c r="J180" i="5" a="1"/>
  <c r="J180" i="5" s="1"/>
  <c r="J191" i="5" a="1"/>
  <c r="J191" i="5" s="1"/>
  <c r="J198" i="5" a="1"/>
  <c r="J198" i="5" s="1"/>
  <c r="J218" i="5" a="1"/>
  <c r="J218" i="5" s="1"/>
  <c r="J238" i="5" a="1"/>
  <c r="J238" i="5" s="1"/>
  <c r="J240" i="5" a="1"/>
  <c r="J240" i="5" s="1"/>
  <c r="K622" i="5" a="1"/>
  <c r="K622" i="5" s="1"/>
  <c r="J622" i="5" a="1"/>
  <c r="J622" i="5" s="1"/>
  <c r="K642" i="5" a="1"/>
  <c r="K642" i="5" s="1"/>
  <c r="K865" i="5" a="1"/>
  <c r="K865" i="5" s="1"/>
  <c r="J865" i="5" a="1"/>
  <c r="J865" i="5" s="1"/>
  <c r="K939" i="5" a="1"/>
  <c r="K939" i="5" s="1"/>
  <c r="J939" i="5" a="1"/>
  <c r="J939" i="5" s="1"/>
  <c r="K990" i="5" a="1"/>
  <c r="K990" i="5" s="1"/>
  <c r="J990" i="5" a="1"/>
  <c r="J990" i="5" s="1"/>
  <c r="J56" i="2" a="1"/>
  <c r="J56" i="2" s="1"/>
  <c r="J406" i="2" a="1"/>
  <c r="J406" i="2" s="1"/>
  <c r="J689" i="2" a="1"/>
  <c r="J689" i="2" s="1"/>
  <c r="J879" i="2" a="1"/>
  <c r="J879" i="2" s="1"/>
  <c r="J977" i="2" a="1"/>
  <c r="J977" i="2" s="1"/>
  <c r="K47" i="2" a="1"/>
  <c r="K47" i="2" s="1"/>
  <c r="J96" i="2" a="1"/>
  <c r="J96" i="2" s="1"/>
  <c r="J100" i="2" a="1"/>
  <c r="J100" i="2" s="1"/>
  <c r="J223" i="2" a="1"/>
  <c r="J223" i="2" s="1"/>
  <c r="J287" i="2" a="1"/>
  <c r="J287" i="2" s="1"/>
  <c r="J320" i="2" a="1"/>
  <c r="J320" i="2" s="1"/>
  <c r="J324" i="2" a="1"/>
  <c r="J324" i="2" s="1"/>
  <c r="K490" i="5" a="1"/>
  <c r="K490" i="5" s="1"/>
  <c r="K937" i="5" a="1"/>
  <c r="K937" i="5" s="1"/>
  <c r="J937" i="5" a="1"/>
  <c r="J937" i="5" s="1"/>
  <c r="J45" i="2" a="1"/>
  <c r="J45" i="2" s="1"/>
  <c r="J21" i="5" a="1"/>
  <c r="J21" i="5" s="1"/>
  <c r="J141" i="2" a="1"/>
  <c r="J141" i="2" s="1"/>
  <c r="J268" i="2" a="1"/>
  <c r="J268" i="2" s="1"/>
  <c r="K272" i="2" a="1"/>
  <c r="K272" i="2" s="1"/>
  <c r="J298" i="2" a="1"/>
  <c r="J298" i="2" s="1"/>
  <c r="J40" i="2" a="1"/>
  <c r="J40" i="2" s="1"/>
  <c r="J212" i="2" a="1"/>
  <c r="J212" i="2" s="1"/>
  <c r="J253" i="2" a="1"/>
  <c r="J253" i="2" s="1"/>
  <c r="J280" i="2" a="1"/>
  <c r="J280" i="2" s="1"/>
  <c r="J306" i="2" a="1"/>
  <c r="J306" i="2" s="1"/>
  <c r="K411" i="2" a="1"/>
  <c r="K411" i="2" s="1"/>
  <c r="J415" i="2" a="1"/>
  <c r="J415" i="2" s="1"/>
  <c r="J438" i="2" a="1"/>
  <c r="J438" i="2" s="1"/>
  <c r="J457" i="2" a="1"/>
  <c r="J457" i="2" s="1"/>
  <c r="J479" i="2" a="1"/>
  <c r="J479" i="2" s="1"/>
  <c r="J487" i="2" a="1"/>
  <c r="J487" i="2" s="1"/>
  <c r="J495" i="2" a="1"/>
  <c r="J495" i="2" s="1"/>
  <c r="J499" i="2" a="1"/>
  <c r="J499" i="2" s="1"/>
  <c r="J527" i="2" a="1"/>
  <c r="J527" i="2" s="1"/>
  <c r="J563" i="2" a="1"/>
  <c r="J563" i="2" s="1"/>
  <c r="J567" i="2" a="1"/>
  <c r="J567" i="2" s="1"/>
  <c r="J601" i="2" a="1"/>
  <c r="J601" i="2" s="1"/>
  <c r="J635" i="2" a="1"/>
  <c r="J635" i="2" s="1"/>
  <c r="K654" i="2" a="1"/>
  <c r="K654" i="2" s="1"/>
  <c r="J678" i="2" a="1"/>
  <c r="J678" i="2" s="1"/>
  <c r="K710" i="2" a="1"/>
  <c r="K710" i="2" s="1"/>
  <c r="J746" i="2" a="1"/>
  <c r="J746" i="2" s="1"/>
  <c r="J749" i="2" a="1"/>
  <c r="J749" i="2" s="1"/>
  <c r="J783" i="2" a="1"/>
  <c r="J783" i="2" s="1"/>
  <c r="J954" i="2" a="1"/>
  <c r="J954" i="2" s="1"/>
  <c r="J1007" i="2" a="1"/>
  <c r="J1007" i="2" s="1"/>
  <c r="J24" i="5" a="1"/>
  <c r="J24" i="5" s="1"/>
  <c r="J26" i="5" a="1"/>
  <c r="J26" i="5" s="1"/>
  <c r="J59" i="5" a="1"/>
  <c r="J59" i="5" s="1"/>
  <c r="J66" i="5" a="1"/>
  <c r="J66" i="5" s="1"/>
  <c r="J124" i="5" a="1"/>
  <c r="J124" i="5" s="1"/>
  <c r="J132" i="5" a="1"/>
  <c r="J132" i="5" s="1"/>
  <c r="J143" i="5" a="1"/>
  <c r="J143" i="5" s="1"/>
  <c r="J156" i="5" a="1"/>
  <c r="J156" i="5" s="1"/>
  <c r="J196" i="5" a="1"/>
  <c r="J196" i="5" s="1"/>
  <c r="J268" i="5" a="1"/>
  <c r="J268" i="5" s="1"/>
  <c r="K468" i="5" a="1"/>
  <c r="K468" i="5" s="1"/>
  <c r="J468" i="5" a="1"/>
  <c r="J468" i="5" s="1"/>
  <c r="J880" i="5" a="1"/>
  <c r="J880" i="5" s="1"/>
  <c r="K880" i="5" a="1"/>
  <c r="K880" i="5" s="1"/>
  <c r="K1007" i="5" a="1"/>
  <c r="K1007" i="5" s="1"/>
  <c r="J1007" i="5" a="1"/>
  <c r="J1007" i="5" s="1"/>
  <c r="J222" i="5" a="1"/>
  <c r="J222" i="5" s="1"/>
  <c r="J245" i="5" a="1"/>
  <c r="J245" i="5" s="1"/>
  <c r="J247" i="5" a="1"/>
  <c r="J247" i="5" s="1"/>
  <c r="J260" i="5" a="1"/>
  <c r="J260" i="5" s="1"/>
  <c r="J271" i="5" a="1"/>
  <c r="J271" i="5" s="1"/>
  <c r="J280" i="5" a="1"/>
  <c r="J280" i="5" s="1"/>
  <c r="J294" i="5" a="1"/>
  <c r="J294" i="5" s="1"/>
  <c r="J299" i="5" a="1"/>
  <c r="J299" i="5" s="1"/>
  <c r="J398" i="5" a="1"/>
  <c r="J398" i="5" s="1"/>
  <c r="J400" i="5" a="1"/>
  <c r="J400" i="5" s="1"/>
  <c r="J402" i="5" a="1"/>
  <c r="J402" i="5" s="1"/>
  <c r="J408" i="5" a="1"/>
  <c r="J408" i="5" s="1"/>
  <c r="J410" i="5" a="1"/>
  <c r="J410" i="5" s="1"/>
  <c r="J416" i="5" a="1"/>
  <c r="J416" i="5" s="1"/>
  <c r="J420" i="5" a="1"/>
  <c r="J420" i="5" s="1"/>
  <c r="J422" i="5" a="1"/>
  <c r="J422" i="5" s="1"/>
  <c r="J499" i="5" a="1"/>
  <c r="J499" i="5" s="1"/>
  <c r="J516" i="5" a="1"/>
  <c r="J516" i="5" s="1"/>
  <c r="J527" i="5" a="1"/>
  <c r="J527" i="5" s="1"/>
  <c r="J529" i="5" a="1"/>
  <c r="J529" i="5" s="1"/>
  <c r="J585" i="5" a="1"/>
  <c r="J585" i="5" s="1"/>
  <c r="J600" i="5" a="1"/>
  <c r="J600" i="5" s="1"/>
  <c r="J632" i="5" a="1"/>
  <c r="J632" i="5" s="1"/>
  <c r="K634" i="5" a="1"/>
  <c r="K634" i="5" s="1"/>
  <c r="J636" i="5" a="1"/>
  <c r="J636" i="5" s="1"/>
  <c r="J659" i="5" a="1"/>
  <c r="J659" i="5" s="1"/>
  <c r="J668" i="5" a="1"/>
  <c r="J668" i="5" s="1"/>
  <c r="J679" i="5" a="1"/>
  <c r="J679" i="5" s="1"/>
  <c r="J684" i="5" a="1"/>
  <c r="J684" i="5" s="1"/>
  <c r="J713" i="5" a="1"/>
  <c r="J713" i="5" s="1"/>
  <c r="J731" i="5" a="1"/>
  <c r="J731" i="5" s="1"/>
  <c r="J742" i="5" a="1"/>
  <c r="J742" i="5" s="1"/>
  <c r="J768" i="5" a="1"/>
  <c r="J768" i="5" s="1"/>
  <c r="J788" i="5" a="1"/>
  <c r="J788" i="5" s="1"/>
  <c r="J804" i="5" a="1"/>
  <c r="J804" i="5" s="1"/>
  <c r="K818" i="5" a="1"/>
  <c r="K818" i="5" s="1"/>
  <c r="J822" i="5" a="1"/>
  <c r="J822" i="5" s="1"/>
  <c r="J844" i="5" a="1"/>
  <c r="J844" i="5" s="1"/>
  <c r="K908" i="5" a="1"/>
  <c r="K908" i="5" s="1"/>
  <c r="J913" i="5" a="1"/>
  <c r="J913" i="5" s="1"/>
  <c r="J915" i="5" a="1"/>
  <c r="J915" i="5" s="1"/>
  <c r="J928" i="5" a="1"/>
  <c r="J928" i="5" s="1"/>
  <c r="J945" i="5" a="1"/>
  <c r="J945" i="5" s="1"/>
  <c r="A2" i="7" a="1"/>
  <c r="A2" i="7" s="1"/>
  <c r="J119" i="5" a="1"/>
  <c r="J119" i="5" s="1"/>
  <c r="J121" i="5" a="1"/>
  <c r="J121" i="5" s="1"/>
  <c r="J148" i="5" a="1"/>
  <c r="J148" i="5" s="1"/>
  <c r="J161" i="5" a="1"/>
  <c r="J161" i="5" s="1"/>
  <c r="J172" i="5" a="1"/>
  <c r="J172" i="5" s="1"/>
  <c r="J183" i="5" a="1"/>
  <c r="J183" i="5" s="1"/>
  <c r="J199" i="5" a="1"/>
  <c r="J199" i="5" s="1"/>
  <c r="J203" i="5" a="1"/>
  <c r="J203" i="5" s="1"/>
  <c r="J214" i="5" a="1"/>
  <c r="J214" i="5" s="1"/>
  <c r="J233" i="5" a="1"/>
  <c r="J233" i="5" s="1"/>
  <c r="J235" i="5" a="1"/>
  <c r="J235" i="5" s="1"/>
  <c r="J237" i="5" a="1"/>
  <c r="J237" i="5" s="1"/>
  <c r="J256" i="5" a="1"/>
  <c r="J256" i="5" s="1"/>
  <c r="J276" i="5" a="1"/>
  <c r="J276" i="5" s="1"/>
  <c r="J278" i="5" a="1"/>
  <c r="J278" i="5" s="1"/>
  <c r="J292" i="5" a="1"/>
  <c r="J292" i="5" s="1"/>
  <c r="J314" i="5" a="1"/>
  <c r="J314" i="5" s="1"/>
  <c r="J326" i="5" a="1"/>
  <c r="J326" i="5" s="1"/>
  <c r="J328" i="5" a="1"/>
  <c r="J328" i="5" s="1"/>
  <c r="J336" i="5" a="1"/>
  <c r="J336" i="5" s="1"/>
  <c r="J344" i="5" a="1"/>
  <c r="J344" i="5" s="1"/>
  <c r="J352" i="5" a="1"/>
  <c r="J352" i="5" s="1"/>
  <c r="J360" i="5" a="1"/>
  <c r="J360" i="5" s="1"/>
  <c r="J368" i="5" a="1"/>
  <c r="J368" i="5" s="1"/>
  <c r="J376" i="5" a="1"/>
  <c r="J376" i="5" s="1"/>
  <c r="J384" i="5" a="1"/>
  <c r="J384" i="5" s="1"/>
  <c r="J390" i="5" a="1"/>
  <c r="J390" i="5" s="1"/>
  <c r="J392" i="5" a="1"/>
  <c r="J392" i="5" s="1"/>
  <c r="J394" i="5" a="1"/>
  <c r="J394" i="5" s="1"/>
  <c r="J418" i="5" a="1"/>
  <c r="J418" i="5" s="1"/>
  <c r="J424" i="5" a="1"/>
  <c r="J424" i="5" s="1"/>
  <c r="J426" i="5" a="1"/>
  <c r="J426" i="5" s="1"/>
  <c r="J437" i="5" a="1"/>
  <c r="J437" i="5" s="1"/>
  <c r="J457" i="5" a="1"/>
  <c r="J457" i="5" s="1"/>
  <c r="J465" i="5" a="1"/>
  <c r="J465" i="5" s="1"/>
  <c r="J473" i="5" a="1"/>
  <c r="J473" i="5" s="1"/>
  <c r="J481" i="5" a="1"/>
  <c r="J481" i="5" s="1"/>
  <c r="K492" i="5" a="1"/>
  <c r="K492" i="5" s="1"/>
  <c r="J503" i="5" a="1"/>
  <c r="J503" i="5" s="1"/>
  <c r="J505" i="5" a="1"/>
  <c r="J505" i="5" s="1"/>
  <c r="J540" i="5" a="1"/>
  <c r="J540" i="5" s="1"/>
  <c r="J544" i="5" a="1"/>
  <c r="J544" i="5" s="1"/>
  <c r="J557" i="5" a="1"/>
  <c r="J557" i="5" s="1"/>
  <c r="J589" i="5" a="1"/>
  <c r="J589" i="5" s="1"/>
  <c r="J604" i="5" a="1"/>
  <c r="J604" i="5" s="1"/>
  <c r="J624" i="5" a="1"/>
  <c r="J624" i="5" s="1"/>
  <c r="K626" i="5" a="1"/>
  <c r="K626" i="5" s="1"/>
  <c r="J628" i="5" a="1"/>
  <c r="J628" i="5" s="1"/>
  <c r="J657" i="5" a="1"/>
  <c r="J657" i="5" s="1"/>
  <c r="J677" i="5" a="1"/>
  <c r="J677" i="5" s="1"/>
  <c r="J699" i="5" a="1"/>
  <c r="J699" i="5" s="1"/>
  <c r="J711" i="5" a="1"/>
  <c r="J711" i="5" s="1"/>
  <c r="J716" i="5" a="1"/>
  <c r="J716" i="5" s="1"/>
  <c r="J718" i="5" a="1"/>
  <c r="J718" i="5" s="1"/>
  <c r="J722" i="5" a="1"/>
  <c r="J722" i="5" s="1"/>
  <c r="J733" i="5" a="1"/>
  <c r="J733" i="5" s="1"/>
  <c r="J735" i="5" a="1"/>
  <c r="J735" i="5" s="1"/>
  <c r="J761" i="5" a="1"/>
  <c r="J761" i="5" s="1"/>
  <c r="J773" i="5" a="1"/>
  <c r="J773" i="5" s="1"/>
  <c r="J775" i="5" a="1"/>
  <c r="J775" i="5" s="1"/>
  <c r="J797" i="5" a="1"/>
  <c r="J797" i="5" s="1"/>
  <c r="J810" i="5" a="1"/>
  <c r="J810" i="5" s="1"/>
  <c r="J812" i="5" a="1"/>
  <c r="J812" i="5" s="1"/>
  <c r="J814" i="5" a="1"/>
  <c r="J814" i="5" s="1"/>
  <c r="J816" i="5" a="1"/>
  <c r="J816" i="5" s="1"/>
  <c r="J831" i="5" a="1"/>
  <c r="J831" i="5" s="1"/>
  <c r="J833" i="5" a="1"/>
  <c r="J833" i="5" s="1"/>
  <c r="J840" i="5" a="1"/>
  <c r="J840" i="5" s="1"/>
  <c r="J847" i="5" a="1"/>
  <c r="J847" i="5" s="1"/>
  <c r="J849" i="5" a="1"/>
  <c r="J849" i="5" s="1"/>
  <c r="J889" i="5" a="1"/>
  <c r="J889" i="5" s="1"/>
  <c r="J893" i="5" a="1"/>
  <c r="J893" i="5" s="1"/>
  <c r="J981" i="5" a="1"/>
  <c r="J981" i="5" s="1"/>
  <c r="J993" i="5" a="1"/>
  <c r="J993" i="5" s="1"/>
  <c r="J137" i="5" a="1"/>
  <c r="J137" i="5" s="1"/>
  <c r="J181" i="5" a="1"/>
  <c r="J181" i="5" s="1"/>
  <c r="J208" i="5" a="1"/>
  <c r="J208" i="5" s="1"/>
  <c r="J229" i="5" a="1"/>
  <c r="J229" i="5" s="1"/>
  <c r="J239" i="5" a="1"/>
  <c r="J239" i="5" s="1"/>
  <c r="J252" i="5" a="1"/>
  <c r="J252" i="5" s="1"/>
  <c r="J265" i="5" a="1"/>
  <c r="J265" i="5" s="1"/>
  <c r="J267" i="5" a="1"/>
  <c r="J267" i="5" s="1"/>
  <c r="J274" i="5" a="1"/>
  <c r="J274" i="5" s="1"/>
  <c r="J283" i="5" a="1"/>
  <c r="J283" i="5" s="1"/>
  <c r="J302" i="5" a="1"/>
  <c r="J302" i="5" s="1"/>
  <c r="J307" i="5" a="1"/>
  <c r="J307" i="5" s="1"/>
  <c r="J405" i="5" a="1"/>
  <c r="J405" i="5" s="1"/>
  <c r="J432" i="5" a="1"/>
  <c r="J432" i="5" s="1"/>
  <c r="K489" i="5" a="1"/>
  <c r="K489" i="5" s="1"/>
  <c r="K494" i="5" a="1"/>
  <c r="K494" i="5" s="1"/>
  <c r="K498" i="5" a="1"/>
  <c r="K498" i="5" s="1"/>
  <c r="J509" i="5" a="1"/>
  <c r="J509" i="5" s="1"/>
  <c r="J533" i="5" a="1"/>
  <c r="J533" i="5" s="1"/>
  <c r="J561" i="5" a="1"/>
  <c r="J561" i="5" s="1"/>
  <c r="J576" i="5" a="1"/>
  <c r="J576" i="5" s="1"/>
  <c r="J593" i="5" a="1"/>
  <c r="J593" i="5" s="1"/>
  <c r="J614" i="5" a="1"/>
  <c r="J614" i="5" s="1"/>
  <c r="J616" i="5" a="1"/>
  <c r="J616" i="5" s="1"/>
  <c r="K618" i="5" a="1"/>
  <c r="K618" i="5" s="1"/>
  <c r="J620" i="5" a="1"/>
  <c r="J620" i="5" s="1"/>
  <c r="J647" i="5" a="1"/>
  <c r="J647" i="5" s="1"/>
  <c r="J649" i="5" a="1"/>
  <c r="J649" i="5" s="1"/>
  <c r="J666" i="5" a="1"/>
  <c r="J666" i="5" s="1"/>
  <c r="J675" i="5" a="1"/>
  <c r="J675" i="5" s="1"/>
  <c r="J682" i="5" a="1"/>
  <c r="J682" i="5" s="1"/>
  <c r="J697" i="5" a="1"/>
  <c r="J697" i="5" s="1"/>
  <c r="J703" i="5" a="1"/>
  <c r="J703" i="5" s="1"/>
  <c r="J763" i="5" a="1"/>
  <c r="J763" i="5" s="1"/>
  <c r="J765" i="5" a="1"/>
  <c r="J765" i="5" s="1"/>
  <c r="J795" i="5" a="1"/>
  <c r="J795" i="5" s="1"/>
  <c r="J843" i="5" a="1"/>
  <c r="J843" i="5" s="1"/>
  <c r="J857" i="5" a="1"/>
  <c r="J857" i="5" s="1"/>
  <c r="J863" i="5" a="1"/>
  <c r="J863" i="5" s="1"/>
  <c r="J876" i="5" a="1"/>
  <c r="J876" i="5" s="1"/>
  <c r="J885" i="5" a="1"/>
  <c r="J885" i="5" s="1"/>
  <c r="J904" i="5" a="1"/>
  <c r="J904" i="5" s="1"/>
  <c r="J921" i="5" a="1"/>
  <c r="J921" i="5" s="1"/>
  <c r="J923" i="5" a="1"/>
  <c r="J923" i="5" s="1"/>
  <c r="J967" i="5" a="1"/>
  <c r="J967" i="5" s="1"/>
  <c r="J971" i="5" a="1"/>
  <c r="J971" i="5" s="1"/>
  <c r="J975" i="5" a="1"/>
  <c r="J975" i="5" s="1"/>
  <c r="J4" i="6"/>
  <c r="K21" i="1" s="1"/>
  <c r="K22" i="1" s="1"/>
  <c r="K23" i="1" s="1" a="1"/>
  <c r="K23" i="1" s="1"/>
  <c r="J524" i="5" a="1"/>
  <c r="J524" i="5" s="1"/>
  <c r="J535" i="5" a="1"/>
  <c r="J535" i="5" s="1"/>
  <c r="J537" i="5" a="1"/>
  <c r="J537" i="5" s="1"/>
  <c r="J565" i="5" a="1"/>
  <c r="J565" i="5" s="1"/>
  <c r="J580" i="5" a="1"/>
  <c r="J580" i="5" s="1"/>
  <c r="J597" i="5" a="1"/>
  <c r="J597" i="5" s="1"/>
  <c r="J608" i="5" a="1"/>
  <c r="J608" i="5" s="1"/>
  <c r="K610" i="5" a="1"/>
  <c r="K610" i="5" s="1"/>
  <c r="J612" i="5" a="1"/>
  <c r="J612" i="5" s="1"/>
  <c r="J639" i="5" a="1"/>
  <c r="J639" i="5" s="1"/>
  <c r="J641" i="5" a="1"/>
  <c r="J641" i="5" s="1"/>
  <c r="J664" i="5" a="1"/>
  <c r="J664" i="5" s="1"/>
  <c r="J671" i="5" a="1"/>
  <c r="J671" i="5" s="1"/>
  <c r="J695" i="5" a="1"/>
  <c r="J695" i="5" s="1"/>
  <c r="J714" i="5" a="1"/>
  <c r="J714" i="5" s="1"/>
  <c r="J739" i="5" a="1"/>
  <c r="J739" i="5" s="1"/>
  <c r="J750" i="5" a="1"/>
  <c r="J750" i="5" s="1"/>
  <c r="J771" i="5" a="1"/>
  <c r="J771" i="5" s="1"/>
  <c r="J780" i="5" a="1"/>
  <c r="J780" i="5" s="1"/>
  <c r="J789" i="5" a="1"/>
  <c r="J789" i="5" s="1"/>
  <c r="J801" i="5" a="1"/>
  <c r="J801" i="5" s="1"/>
  <c r="J829" i="5" a="1"/>
  <c r="J829" i="5" s="1"/>
  <c r="J845" i="5" a="1"/>
  <c r="J845" i="5" s="1"/>
  <c r="J859" i="5" a="1"/>
  <c r="J859" i="5" s="1"/>
  <c r="J870" i="5" a="1"/>
  <c r="J870" i="5" s="1"/>
  <c r="J900" i="5" a="1"/>
  <c r="J900" i="5" s="1"/>
  <c r="J912" i="5" a="1"/>
  <c r="J912" i="5" s="1"/>
  <c r="K916" i="5" a="1"/>
  <c r="K916" i="5" s="1"/>
  <c r="J925" i="5" a="1"/>
  <c r="J925" i="5" s="1"/>
  <c r="J949" i="5" a="1"/>
  <c r="J949" i="5" s="1"/>
  <c r="J951" i="5" a="1"/>
  <c r="J951" i="5" s="1"/>
  <c r="J955" i="5" a="1"/>
  <c r="J955" i="5" s="1"/>
  <c r="J959" i="5" a="1"/>
  <c r="J959" i="5" s="1"/>
  <c r="J963" i="5" a="1"/>
  <c r="J963" i="5" s="1"/>
  <c r="J965" i="5" a="1"/>
  <c r="J965" i="5" s="1"/>
  <c r="J969" i="5" a="1"/>
  <c r="J969" i="5" s="1"/>
  <c r="J973" i="5" a="1"/>
  <c r="J973" i="5" s="1"/>
  <c r="J979" i="5" a="1"/>
  <c r="J979" i="5" s="1"/>
  <c r="J986" i="5" a="1"/>
  <c r="J986" i="5" s="1"/>
  <c r="J992" i="5" a="1"/>
  <c r="J992" i="5" s="1"/>
  <c r="J995" i="5" a="1"/>
  <c r="J995" i="5" s="1"/>
  <c r="J998" i="5" a="1"/>
  <c r="J998" i="5" s="1"/>
  <c r="J1001" i="5" a="1"/>
  <c r="J1001" i="5" s="1"/>
  <c r="J215" i="5" a="1"/>
  <c r="J215" i="5" s="1"/>
  <c r="J236" i="5" a="1"/>
  <c r="J236" i="5" s="1"/>
  <c r="J257" i="5" a="1"/>
  <c r="J257" i="5" s="1"/>
  <c r="J259" i="5" a="1"/>
  <c r="J259" i="5" s="1"/>
  <c r="J279" i="5" a="1"/>
  <c r="J279" i="5" s="1"/>
  <c r="J310" i="5" a="1"/>
  <c r="J310" i="5" s="1"/>
  <c r="J315" i="5" a="1"/>
  <c r="J315" i="5" s="1"/>
  <c r="J397" i="5" a="1"/>
  <c r="J397" i="5" s="1"/>
  <c r="J485" i="5" a="1"/>
  <c r="J485" i="5" s="1"/>
  <c r="J517" i="5" a="1"/>
  <c r="J517" i="5" s="1"/>
  <c r="J631" i="5" a="1"/>
  <c r="J631" i="5" s="1"/>
  <c r="J633" i="5" a="1"/>
  <c r="J633" i="5" s="1"/>
  <c r="J654" i="5" a="1"/>
  <c r="J654" i="5" s="1"/>
  <c r="J662" i="5" a="1"/>
  <c r="J662" i="5" s="1"/>
  <c r="J669" i="5" a="1"/>
  <c r="J669" i="5" s="1"/>
  <c r="J678" i="5" a="1"/>
  <c r="J678" i="5" s="1"/>
  <c r="J712" i="5" a="1"/>
  <c r="J712" i="5" s="1"/>
  <c r="J730" i="5" a="1"/>
  <c r="J730" i="5" s="1"/>
  <c r="J741" i="5" a="1"/>
  <c r="J741" i="5" s="1"/>
  <c r="J743" i="5" a="1"/>
  <c r="J743" i="5" s="1"/>
  <c r="J776" i="5" a="1"/>
  <c r="J776" i="5" s="1"/>
  <c r="J778" i="5" a="1"/>
  <c r="J778" i="5" s="1"/>
  <c r="J803" i="5" a="1"/>
  <c r="J803" i="5" s="1"/>
  <c r="J807" i="5" a="1"/>
  <c r="J807" i="5" s="1"/>
  <c r="J817" i="5" a="1"/>
  <c r="J817" i="5" s="1"/>
  <c r="J823" i="5" a="1"/>
  <c r="J823" i="5" s="1"/>
  <c r="J841" i="5" a="1"/>
  <c r="J841" i="5" s="1"/>
  <c r="J872" i="5" a="1"/>
  <c r="J872" i="5" s="1"/>
  <c r="J927" i="5" a="1"/>
  <c r="J927" i="5" s="1"/>
  <c r="J953" i="5" a="1"/>
  <c r="J953" i="5" s="1"/>
  <c r="J957" i="5" a="1"/>
  <c r="J957" i="5" s="1"/>
  <c r="J961" i="5" a="1"/>
  <c r="J961" i="5" s="1"/>
  <c r="J984" i="5" a="1"/>
  <c r="J984" i="5" s="1"/>
  <c r="J1000" i="5" a="1"/>
  <c r="J1000" i="5" s="1"/>
  <c r="J1003" i="5" a="1"/>
  <c r="J1003" i="5" s="1"/>
  <c r="J1006" i="5" a="1"/>
  <c r="J1006" i="5" s="1"/>
  <c r="J976" i="2" a="1"/>
  <c r="J976" i="2" s="1"/>
  <c r="J4" i="7"/>
  <c r="M21" i="1" s="1"/>
  <c r="A2" i="5" a="1"/>
  <c r="A2" i="5" s="1"/>
  <c r="K21" i="5" a="1"/>
  <c r="K21" i="5" s="1"/>
  <c r="J35" i="5" a="1"/>
  <c r="J35" i="5" s="1"/>
  <c r="K35" i="5" a="1"/>
  <c r="K35" i="5" s="1"/>
  <c r="J27" i="5" a="1"/>
  <c r="J27" i="5" s="1"/>
  <c r="K27" i="5" a="1"/>
  <c r="K27" i="5" s="1"/>
  <c r="J19" i="5" a="1"/>
  <c r="J19" i="5" s="1"/>
  <c r="K19" i="5" a="1"/>
  <c r="K19" i="5" s="1"/>
  <c r="J11" i="5" a="1"/>
  <c r="J11" i="5" s="1"/>
  <c r="K11" i="5" a="1"/>
  <c r="K11" i="5" s="1"/>
  <c r="K40" i="5" a="1"/>
  <c r="K40" i="5" s="1"/>
  <c r="J46" i="5" a="1"/>
  <c r="J46" i="5" s="1"/>
  <c r="J54" i="5" a="1"/>
  <c r="J54" i="5" s="1"/>
  <c r="J62" i="5" a="1"/>
  <c r="J62" i="5" s="1"/>
  <c r="J68" i="5" a="1"/>
  <c r="J68" i="5" s="1"/>
  <c r="J72" i="5" a="1"/>
  <c r="J72" i="5" s="1"/>
  <c r="J76" i="5" a="1"/>
  <c r="J76" i="5" s="1"/>
  <c r="J80" i="5" a="1"/>
  <c r="J80" i="5" s="1"/>
  <c r="J84" i="5" a="1"/>
  <c r="J84" i="5" s="1"/>
  <c r="J88" i="5" a="1"/>
  <c r="J88" i="5" s="1"/>
  <c r="J92" i="5" a="1"/>
  <c r="J92" i="5" s="1"/>
  <c r="J96" i="5" a="1"/>
  <c r="J96" i="5" s="1"/>
  <c r="J100" i="5" a="1"/>
  <c r="J100" i="5" s="1"/>
  <c r="J104" i="5" a="1"/>
  <c r="J104" i="5" s="1"/>
  <c r="J108" i="5" a="1"/>
  <c r="J108" i="5" s="1"/>
  <c r="J112" i="5" a="1"/>
  <c r="J112" i="5" s="1"/>
  <c r="J133" i="5" a="1"/>
  <c r="J133" i="5" s="1"/>
  <c r="K133" i="5" a="1"/>
  <c r="K133" i="5" s="1"/>
  <c r="J135" i="5" a="1"/>
  <c r="J135" i="5" s="1"/>
  <c r="J152" i="5" a="1"/>
  <c r="J152" i="5" s="1"/>
  <c r="K152" i="5" a="1"/>
  <c r="K152" i="5" s="1"/>
  <c r="J154" i="5" a="1"/>
  <c r="J154" i="5" s="1"/>
  <c r="K154" i="5" a="1"/>
  <c r="K154" i="5" s="1"/>
  <c r="K156" i="5" a="1"/>
  <c r="K156" i="5" s="1"/>
  <c r="J160" i="5" a="1"/>
  <c r="J160" i="5" s="1"/>
  <c r="K160" i="5" a="1"/>
  <c r="K160" i="5" s="1"/>
  <c r="J192" i="5" a="1"/>
  <c r="J192" i="5" s="1"/>
  <c r="K192" i="5" a="1"/>
  <c r="K192" i="5" s="1"/>
  <c r="J38" i="5" a="1"/>
  <c r="J38" i="5" s="1"/>
  <c r="K39" i="5" a="1"/>
  <c r="K39" i="5" s="1"/>
  <c r="J42" i="5" a="1"/>
  <c r="J42" i="5" s="1"/>
  <c r="K43" i="5" a="1"/>
  <c r="K43" i="5" s="1"/>
  <c r="J120" i="5" a="1"/>
  <c r="J120" i="5" s="1"/>
  <c r="K120" i="5" a="1"/>
  <c r="K120" i="5" s="1"/>
  <c r="K188" i="5" a="1"/>
  <c r="K188" i="5" s="1"/>
  <c r="K197" i="5" a="1"/>
  <c r="K197" i="5" s="1"/>
  <c r="J125" i="5" a="1"/>
  <c r="J125" i="5" s="1"/>
  <c r="K125" i="5" a="1"/>
  <c r="K125" i="5" s="1"/>
  <c r="K129" i="5" a="1"/>
  <c r="K129" i="5" s="1"/>
  <c r="J141" i="5" a="1"/>
  <c r="J141" i="5" s="1"/>
  <c r="K141" i="5" a="1"/>
  <c r="K141" i="5" s="1"/>
  <c r="J186" i="5" a="1"/>
  <c r="J186" i="5" s="1"/>
  <c r="K186" i="5" a="1"/>
  <c r="K186" i="5" s="1"/>
  <c r="J14" i="5" a="1"/>
  <c r="J14" i="5" s="1"/>
  <c r="J22" i="5" a="1"/>
  <c r="J22" i="5" s="1"/>
  <c r="J30" i="5" a="1"/>
  <c r="J30" i="5" s="1"/>
  <c r="J37" i="5" a="1"/>
  <c r="J37" i="5" s="1"/>
  <c r="J41" i="5" a="1"/>
  <c r="J41" i="5" s="1"/>
  <c r="J45" i="5" a="1"/>
  <c r="J45" i="5" s="1"/>
  <c r="J53" i="5" a="1"/>
  <c r="J53" i="5" s="1"/>
  <c r="J61" i="5" a="1"/>
  <c r="J61" i="5" s="1"/>
  <c r="K153" i="5" a="1"/>
  <c r="K153" i="5" s="1"/>
  <c r="K167" i="5" a="1"/>
  <c r="K167" i="5" s="1"/>
  <c r="J175" i="5" a="1"/>
  <c r="J175" i="5" s="1"/>
  <c r="J184" i="5" a="1"/>
  <c r="J184" i="5" s="1"/>
  <c r="K184" i="5" a="1"/>
  <c r="K184" i="5" s="1"/>
  <c r="K221" i="5" a="1"/>
  <c r="K221" i="5" s="1"/>
  <c r="J117" i="5" a="1"/>
  <c r="J117" i="5" s="1"/>
  <c r="K117" i="5" a="1"/>
  <c r="K117" i="5" s="1"/>
  <c r="J136" i="5" a="1"/>
  <c r="J136" i="5" s="1"/>
  <c r="K136" i="5" a="1"/>
  <c r="K136" i="5" s="1"/>
  <c r="J138" i="5" a="1"/>
  <c r="J138" i="5" s="1"/>
  <c r="K138" i="5" a="1"/>
  <c r="K138" i="5" s="1"/>
  <c r="K140" i="5" a="1"/>
  <c r="K140" i="5" s="1"/>
  <c r="J149" i="5" a="1"/>
  <c r="J149" i="5" s="1"/>
  <c r="K149" i="5" a="1"/>
  <c r="K149" i="5" s="1"/>
  <c r="K159" i="5" a="1"/>
  <c r="K159" i="5" s="1"/>
  <c r="K180" i="5" a="1"/>
  <c r="K180" i="5" s="1"/>
  <c r="K191" i="5" a="1"/>
  <c r="K191" i="5" s="1"/>
  <c r="J44" i="5" a="1"/>
  <c r="J44" i="5" s="1"/>
  <c r="J47" i="5" a="1"/>
  <c r="J47" i="5" s="1"/>
  <c r="J55" i="5" a="1"/>
  <c r="J55" i="5" s="1"/>
  <c r="J63" i="5" a="1"/>
  <c r="J63" i="5" s="1"/>
  <c r="K119" i="5" a="1"/>
  <c r="K119" i="5" s="1"/>
  <c r="J178" i="5" a="1"/>
  <c r="J178" i="5" s="1"/>
  <c r="K178" i="5" a="1"/>
  <c r="K178" i="5" s="1"/>
  <c r="K50" i="5" a="1"/>
  <c r="K50" i="5" s="1"/>
  <c r="J52" i="5" a="1"/>
  <c r="J52" i="5" s="1"/>
  <c r="K58" i="5" a="1"/>
  <c r="K58" i="5" s="1"/>
  <c r="J60" i="5" a="1"/>
  <c r="J60" i="5" s="1"/>
  <c r="K66" i="5" a="1"/>
  <c r="K66" i="5" s="1"/>
  <c r="J69" i="5" a="1"/>
  <c r="J69" i="5" s="1"/>
  <c r="J73" i="5" a="1"/>
  <c r="J73" i="5" s="1"/>
  <c r="J77" i="5" a="1"/>
  <c r="J77" i="5" s="1"/>
  <c r="J81" i="5" a="1"/>
  <c r="J81" i="5" s="1"/>
  <c r="J85" i="5" a="1"/>
  <c r="J85" i="5" s="1"/>
  <c r="J89" i="5" a="1"/>
  <c r="J89" i="5" s="1"/>
  <c r="J93" i="5" a="1"/>
  <c r="J93" i="5" s="1"/>
  <c r="J97" i="5" a="1"/>
  <c r="J97" i="5" s="1"/>
  <c r="J101" i="5" a="1"/>
  <c r="J101" i="5" s="1"/>
  <c r="J105" i="5" a="1"/>
  <c r="J105" i="5" s="1"/>
  <c r="J109" i="5" a="1"/>
  <c r="J109" i="5" s="1"/>
  <c r="J113" i="5" a="1"/>
  <c r="J113" i="5" s="1"/>
  <c r="K116" i="5" a="1"/>
  <c r="K116" i="5" s="1"/>
  <c r="J144" i="5" a="1"/>
  <c r="J144" i="5" s="1"/>
  <c r="K144" i="5" a="1"/>
  <c r="K144" i="5" s="1"/>
  <c r="J146" i="5" a="1"/>
  <c r="J146" i="5" s="1"/>
  <c r="K146" i="5" a="1"/>
  <c r="K146" i="5" s="1"/>
  <c r="K148" i="5" a="1"/>
  <c r="K148" i="5" s="1"/>
  <c r="J170" i="5" a="1"/>
  <c r="J170" i="5" s="1"/>
  <c r="K170" i="5" a="1"/>
  <c r="K170" i="5" s="1"/>
  <c r="K172" i="5" a="1"/>
  <c r="K172" i="5" s="1"/>
  <c r="J176" i="5" a="1"/>
  <c r="J176" i="5" s="1"/>
  <c r="K176" i="5" a="1"/>
  <c r="K176" i="5" s="1"/>
  <c r="K205" i="5" a="1"/>
  <c r="K205" i="5" s="1"/>
  <c r="J128" i="5" a="1"/>
  <c r="J128" i="5" s="1"/>
  <c r="K128" i="5" a="1"/>
  <c r="K128" i="5" s="1"/>
  <c r="J162" i="5" a="1"/>
  <c r="J162" i="5" s="1"/>
  <c r="K162" i="5" a="1"/>
  <c r="K162" i="5" s="1"/>
  <c r="J168" i="5" a="1"/>
  <c r="J168" i="5" s="1"/>
  <c r="K168" i="5" a="1"/>
  <c r="K168" i="5" s="1"/>
  <c r="J194" i="5" a="1"/>
  <c r="J194" i="5" s="1"/>
  <c r="K194" i="5" a="1"/>
  <c r="K194" i="5" s="1"/>
  <c r="J201" i="5" a="1"/>
  <c r="J201" i="5" s="1"/>
  <c r="K202" i="5" a="1"/>
  <c r="K202" i="5" s="1"/>
  <c r="J209" i="5" a="1"/>
  <c r="J209" i="5" s="1"/>
  <c r="K210" i="5" a="1"/>
  <c r="K210" i="5" s="1"/>
  <c r="J217" i="5" a="1"/>
  <c r="J217" i="5" s="1"/>
  <c r="K218" i="5" a="1"/>
  <c r="K218" i="5" s="1"/>
  <c r="J225" i="5" a="1"/>
  <c r="J225" i="5" s="1"/>
  <c r="K242" i="5" a="1"/>
  <c r="K242" i="5" s="1"/>
  <c r="J250" i="5" a="1"/>
  <c r="J250" i="5" s="1"/>
  <c r="K250" i="5" a="1"/>
  <c r="K250" i="5" s="1"/>
  <c r="K252" i="5" a="1"/>
  <c r="K252" i="5" s="1"/>
  <c r="J254" i="5" a="1"/>
  <c r="J254" i="5" s="1"/>
  <c r="K254" i="5" a="1"/>
  <c r="K254" i="5" s="1"/>
  <c r="K256" i="5" a="1"/>
  <c r="K256" i="5" s="1"/>
  <c r="J258" i="5" a="1"/>
  <c r="J258" i="5" s="1"/>
  <c r="K258" i="5" a="1"/>
  <c r="K258" i="5" s="1"/>
  <c r="K260" i="5" a="1"/>
  <c r="K260" i="5" s="1"/>
  <c r="J262" i="5" a="1"/>
  <c r="J262" i="5" s="1"/>
  <c r="K262" i="5" a="1"/>
  <c r="K262" i="5" s="1"/>
  <c r="K264" i="5" a="1"/>
  <c r="K264" i="5" s="1"/>
  <c r="K268" i="5" a="1"/>
  <c r="K268" i="5" s="1"/>
  <c r="K283" i="5" a="1"/>
  <c r="K283" i="5" s="1"/>
  <c r="K292" i="5" a="1"/>
  <c r="K292" i="5" s="1"/>
  <c r="J118" i="5" a="1"/>
  <c r="J118" i="5" s="1"/>
  <c r="J126" i="5" a="1"/>
  <c r="J126" i="5" s="1"/>
  <c r="J134" i="5" a="1"/>
  <c r="J134" i="5" s="1"/>
  <c r="J142" i="5" a="1"/>
  <c r="J142" i="5" s="1"/>
  <c r="J150" i="5" a="1"/>
  <c r="J150" i="5" s="1"/>
  <c r="J158" i="5" a="1"/>
  <c r="J158" i="5" s="1"/>
  <c r="J166" i="5" a="1"/>
  <c r="J166" i="5" s="1"/>
  <c r="J174" i="5" a="1"/>
  <c r="J174" i="5" s="1"/>
  <c r="J182" i="5" a="1"/>
  <c r="J182" i="5" s="1"/>
  <c r="J190" i="5" a="1"/>
  <c r="J190" i="5" s="1"/>
  <c r="K196" i="5" a="1"/>
  <c r="K196" i="5" s="1"/>
  <c r="K204" i="5" a="1"/>
  <c r="K204" i="5" s="1"/>
  <c r="K212" i="5" a="1"/>
  <c r="K212" i="5" s="1"/>
  <c r="K220" i="5" a="1"/>
  <c r="K220" i="5" s="1"/>
  <c r="K228" i="5" a="1"/>
  <c r="K228" i="5" s="1"/>
  <c r="K244" i="5" a="1"/>
  <c r="K244" i="5" s="1"/>
  <c r="J246" i="5" a="1"/>
  <c r="J246" i="5" s="1"/>
  <c r="K246" i="5" a="1"/>
  <c r="K246" i="5" s="1"/>
  <c r="J312" i="5" a="1"/>
  <c r="J312" i="5" s="1"/>
  <c r="K312" i="5" a="1"/>
  <c r="K312" i="5" s="1"/>
  <c r="J295" i="5" a="1"/>
  <c r="J295" i="5" s="1"/>
  <c r="K295" i="5" a="1"/>
  <c r="K295" i="5" s="1"/>
  <c r="J300" i="5" a="1"/>
  <c r="J300" i="5" s="1"/>
  <c r="K300" i="5" a="1"/>
  <c r="K300" i="5" s="1"/>
  <c r="K198" i="5" a="1"/>
  <c r="K198" i="5" s="1"/>
  <c r="K200" i="5" a="1"/>
  <c r="K200" i="5" s="1"/>
  <c r="K206" i="5" a="1"/>
  <c r="K206" i="5" s="1"/>
  <c r="K208" i="5" a="1"/>
  <c r="K208" i="5" s="1"/>
  <c r="K214" i="5" a="1"/>
  <c r="K214" i="5" s="1"/>
  <c r="K216" i="5" a="1"/>
  <c r="K216" i="5" s="1"/>
  <c r="K222" i="5" a="1"/>
  <c r="K222" i="5" s="1"/>
  <c r="K224" i="5" a="1"/>
  <c r="K224" i="5" s="1"/>
  <c r="J227" i="5" a="1"/>
  <c r="J227" i="5" s="1"/>
  <c r="K232" i="5" a="1"/>
  <c r="K232" i="5" s="1"/>
  <c r="K241" i="5" a="1"/>
  <c r="K241" i="5" s="1"/>
  <c r="J243" i="5" a="1"/>
  <c r="J243" i="5" s="1"/>
  <c r="K271" i="5" a="1"/>
  <c r="K271" i="5" s="1"/>
  <c r="K282" i="5" a="1"/>
  <c r="K282" i="5" s="1"/>
  <c r="J322" i="5" a="1"/>
  <c r="J322" i="5" s="1"/>
  <c r="K322" i="5" a="1"/>
  <c r="K322" i="5" s="1"/>
  <c r="J115" i="5" a="1"/>
  <c r="J115" i="5" s="1"/>
  <c r="J123" i="5" a="1"/>
  <c r="J123" i="5" s="1"/>
  <c r="J131" i="5" a="1"/>
  <c r="J131" i="5" s="1"/>
  <c r="J139" i="5" a="1"/>
  <c r="J139" i="5" s="1"/>
  <c r="J147" i="5" a="1"/>
  <c r="J147" i="5" s="1"/>
  <c r="J155" i="5" a="1"/>
  <c r="J155" i="5" s="1"/>
  <c r="K157" i="5" a="1"/>
  <c r="K157" i="5" s="1"/>
  <c r="J163" i="5" a="1"/>
  <c r="J163" i="5" s="1"/>
  <c r="K165" i="5" a="1"/>
  <c r="K165" i="5" s="1"/>
  <c r="J171" i="5" a="1"/>
  <c r="J171" i="5" s="1"/>
  <c r="K173" i="5" a="1"/>
  <c r="K173" i="5" s="1"/>
  <c r="J179" i="5" a="1"/>
  <c r="J179" i="5" s="1"/>
  <c r="K181" i="5" a="1"/>
  <c r="K181" i="5" s="1"/>
  <c r="J187" i="5" a="1"/>
  <c r="J187" i="5" s="1"/>
  <c r="K189" i="5" a="1"/>
  <c r="K189" i="5" s="1"/>
  <c r="J195" i="5" a="1"/>
  <c r="J195" i="5" s="1"/>
  <c r="J291" i="5" a="1"/>
  <c r="J291" i="5" s="1"/>
  <c r="K291" i="5" a="1"/>
  <c r="K291" i="5" s="1"/>
  <c r="J308" i="5" a="1"/>
  <c r="J308" i="5" s="1"/>
  <c r="K308" i="5" a="1"/>
  <c r="K308" i="5" s="1"/>
  <c r="K229" i="5" a="1"/>
  <c r="K229" i="5" s="1"/>
  <c r="J231" i="5" a="1"/>
  <c r="J231" i="5" s="1"/>
  <c r="K247" i="5" a="1"/>
  <c r="K247" i="5" s="1"/>
  <c r="K274" i="5" a="1"/>
  <c r="K274" i="5" s="1"/>
  <c r="K280" i="5" a="1"/>
  <c r="K280" i="5" s="1"/>
  <c r="J296" i="5" a="1"/>
  <c r="J296" i="5" s="1"/>
  <c r="K296" i="5" a="1"/>
  <c r="K296" i="5" s="1"/>
  <c r="J287" i="5" a="1"/>
  <c r="J287" i="5" s="1"/>
  <c r="K287" i="5" a="1"/>
  <c r="K287" i="5" s="1"/>
  <c r="J316" i="5" a="1"/>
  <c r="J316" i="5" s="1"/>
  <c r="K316" i="5" a="1"/>
  <c r="K316" i="5" s="1"/>
  <c r="K272" i="5" a="1"/>
  <c r="K272" i="5" s="1"/>
  <c r="J304" i="5" a="1"/>
  <c r="J304" i="5" s="1"/>
  <c r="K304" i="5" a="1"/>
  <c r="K304" i="5" s="1"/>
  <c r="J330" i="5" a="1"/>
  <c r="J330" i="5" s="1"/>
  <c r="J334" i="5" a="1"/>
  <c r="J334" i="5" s="1"/>
  <c r="J338" i="5" a="1"/>
  <c r="J338" i="5" s="1"/>
  <c r="J342" i="5" a="1"/>
  <c r="J342" i="5" s="1"/>
  <c r="J346" i="5" a="1"/>
  <c r="J346" i="5" s="1"/>
  <c r="J350" i="5" a="1"/>
  <c r="J350" i="5" s="1"/>
  <c r="J354" i="5" a="1"/>
  <c r="J354" i="5" s="1"/>
  <c r="J358" i="5" a="1"/>
  <c r="J358" i="5" s="1"/>
  <c r="J362" i="5" a="1"/>
  <c r="J362" i="5" s="1"/>
  <c r="J366" i="5" a="1"/>
  <c r="J366" i="5" s="1"/>
  <c r="J370" i="5" a="1"/>
  <c r="J370" i="5" s="1"/>
  <c r="J374" i="5" a="1"/>
  <c r="J374" i="5" s="1"/>
  <c r="J378" i="5" a="1"/>
  <c r="J378" i="5" s="1"/>
  <c r="J382" i="5" a="1"/>
  <c r="J382" i="5" s="1"/>
  <c r="J393" i="5" a="1"/>
  <c r="J393" i="5" s="1"/>
  <c r="J395" i="5" a="1"/>
  <c r="J395" i="5" s="1"/>
  <c r="K404" i="5" a="1"/>
  <c r="K404" i="5" s="1"/>
  <c r="J428" i="5" a="1"/>
  <c r="J428" i="5" s="1"/>
  <c r="J451" i="5" a="1"/>
  <c r="J451" i="5" s="1"/>
  <c r="J323" i="5" a="1"/>
  <c r="J323" i="5" s="1"/>
  <c r="J443" i="5" a="1"/>
  <c r="J443" i="5" s="1"/>
  <c r="J269" i="5" a="1"/>
  <c r="J269" i="5" s="1"/>
  <c r="J273" i="5" a="1"/>
  <c r="J273" i="5" s="1"/>
  <c r="J277" i="5" a="1"/>
  <c r="J277" i="5" s="1"/>
  <c r="J281" i="5" a="1"/>
  <c r="J281" i="5" s="1"/>
  <c r="J285" i="5" a="1"/>
  <c r="J285" i="5" s="1"/>
  <c r="J289" i="5" a="1"/>
  <c r="J289" i="5" s="1"/>
  <c r="J293" i="5" a="1"/>
  <c r="J293" i="5" s="1"/>
  <c r="J297" i="5" a="1"/>
  <c r="J297" i="5" s="1"/>
  <c r="J301" i="5" a="1"/>
  <c r="J301" i="5" s="1"/>
  <c r="J305" i="5" a="1"/>
  <c r="J305" i="5" s="1"/>
  <c r="J309" i="5" a="1"/>
  <c r="J309" i="5" s="1"/>
  <c r="J313" i="5" a="1"/>
  <c r="J313" i="5" s="1"/>
  <c r="J317" i="5" a="1"/>
  <c r="J317" i="5" s="1"/>
  <c r="J320" i="5" a="1"/>
  <c r="J320" i="5" s="1"/>
  <c r="J329" i="5" a="1"/>
  <c r="J329" i="5" s="1"/>
  <c r="J333" i="5" a="1"/>
  <c r="J333" i="5" s="1"/>
  <c r="J337" i="5" a="1"/>
  <c r="J337" i="5" s="1"/>
  <c r="J341" i="5" a="1"/>
  <c r="J341" i="5" s="1"/>
  <c r="J345" i="5" a="1"/>
  <c r="J345" i="5" s="1"/>
  <c r="J349" i="5" a="1"/>
  <c r="J349" i="5" s="1"/>
  <c r="J353" i="5" a="1"/>
  <c r="J353" i="5" s="1"/>
  <c r="J357" i="5" a="1"/>
  <c r="J357" i="5" s="1"/>
  <c r="J361" i="5" a="1"/>
  <c r="J361" i="5" s="1"/>
  <c r="J365" i="5" a="1"/>
  <c r="J365" i="5" s="1"/>
  <c r="J369" i="5" a="1"/>
  <c r="J369" i="5" s="1"/>
  <c r="J373" i="5" a="1"/>
  <c r="J373" i="5" s="1"/>
  <c r="J377" i="5" a="1"/>
  <c r="J377" i="5" s="1"/>
  <c r="J381" i="5" a="1"/>
  <c r="J381" i="5" s="1"/>
  <c r="J385" i="5" a="1"/>
  <c r="J385" i="5" s="1"/>
  <c r="J387" i="5" a="1"/>
  <c r="J387" i="5" s="1"/>
  <c r="K396" i="5" a="1"/>
  <c r="K396" i="5" s="1"/>
  <c r="K411" i="5" a="1"/>
  <c r="K411" i="5" s="1"/>
  <c r="J419" i="5" a="1"/>
  <c r="J419" i="5" s="1"/>
  <c r="J435" i="5" a="1"/>
  <c r="J435" i="5" s="1"/>
  <c r="K444" i="5" a="1"/>
  <c r="K444" i="5" s="1"/>
  <c r="J444" i="5" a="1"/>
  <c r="J444" i="5" s="1"/>
  <c r="K420" i="5" a="1"/>
  <c r="K420" i="5" s="1"/>
  <c r="K436" i="5" a="1"/>
  <c r="K436" i="5" s="1"/>
  <c r="J436" i="5" a="1"/>
  <c r="J436" i="5" s="1"/>
  <c r="J319" i="5" a="1"/>
  <c r="J319" i="5" s="1"/>
  <c r="J324" i="5" a="1"/>
  <c r="J324" i="5" s="1"/>
  <c r="J327" i="5" a="1"/>
  <c r="J327" i="5" s="1"/>
  <c r="J331" i="5" a="1"/>
  <c r="J331" i="5" s="1"/>
  <c r="J335" i="5" a="1"/>
  <c r="J335" i="5" s="1"/>
  <c r="J339" i="5" a="1"/>
  <c r="J339" i="5" s="1"/>
  <c r="J343" i="5" a="1"/>
  <c r="J343" i="5" s="1"/>
  <c r="J347" i="5" a="1"/>
  <c r="J347" i="5" s="1"/>
  <c r="J351" i="5" a="1"/>
  <c r="J351" i="5" s="1"/>
  <c r="J355" i="5" a="1"/>
  <c r="J355" i="5" s="1"/>
  <c r="J359" i="5" a="1"/>
  <c r="J359" i="5" s="1"/>
  <c r="J363" i="5" a="1"/>
  <c r="J363" i="5" s="1"/>
  <c r="J367" i="5" a="1"/>
  <c r="J367" i="5" s="1"/>
  <c r="J371" i="5" a="1"/>
  <c r="J371" i="5" s="1"/>
  <c r="J375" i="5" a="1"/>
  <c r="J375" i="5" s="1"/>
  <c r="J379" i="5" a="1"/>
  <c r="J379" i="5" s="1"/>
  <c r="J383" i="5" a="1"/>
  <c r="J383" i="5" s="1"/>
  <c r="J388" i="5" a="1"/>
  <c r="J388" i="5" s="1"/>
  <c r="J401" i="5" a="1"/>
  <c r="J401" i="5" s="1"/>
  <c r="J403" i="5" a="1"/>
  <c r="J403" i="5" s="1"/>
  <c r="K412" i="5" a="1"/>
  <c r="K412" i="5" s="1"/>
  <c r="J321" i="5" a="1"/>
  <c r="J321" i="5" s="1"/>
  <c r="K392" i="5" a="1"/>
  <c r="K392" i="5" s="1"/>
  <c r="K400" i="5" a="1"/>
  <c r="K400" i="5" s="1"/>
  <c r="K408" i="5" a="1"/>
  <c r="K408" i="5" s="1"/>
  <c r="K416" i="5" a="1"/>
  <c r="K416" i="5" s="1"/>
  <c r="K424" i="5" a="1"/>
  <c r="K424" i="5" s="1"/>
  <c r="K432" i="5" a="1"/>
  <c r="K432" i="5" s="1"/>
  <c r="K440" i="5" a="1"/>
  <c r="K440" i="5" s="1"/>
  <c r="K448" i="5" a="1"/>
  <c r="K448" i="5" s="1"/>
  <c r="K456" i="5" a="1"/>
  <c r="K456" i="5" s="1"/>
  <c r="K464" i="5" a="1"/>
  <c r="K464" i="5" s="1"/>
  <c r="K472" i="5" a="1"/>
  <c r="K472" i="5" s="1"/>
  <c r="K480" i="5" a="1"/>
  <c r="K480" i="5" s="1"/>
  <c r="J491" i="5" a="1"/>
  <c r="J491" i="5" s="1"/>
  <c r="J572" i="5" a="1"/>
  <c r="J572" i="5" s="1"/>
  <c r="K653" i="5" a="1"/>
  <c r="K653" i="5" s="1"/>
  <c r="J653" i="5" a="1"/>
  <c r="J653" i="5" s="1"/>
  <c r="K391" i="5" a="1"/>
  <c r="K391" i="5" s="1"/>
  <c r="K399" i="5" a="1"/>
  <c r="K399" i="5" s="1"/>
  <c r="K407" i="5" a="1"/>
  <c r="K407" i="5" s="1"/>
  <c r="K415" i="5" a="1"/>
  <c r="K415" i="5" s="1"/>
  <c r="K423" i="5" a="1"/>
  <c r="K423" i="5" s="1"/>
  <c r="K431" i="5" a="1"/>
  <c r="K431" i="5" s="1"/>
  <c r="J434" i="5" a="1"/>
  <c r="J434" i="5" s="1"/>
  <c r="K439" i="5" a="1"/>
  <c r="K439" i="5" s="1"/>
  <c r="J442" i="5" a="1"/>
  <c r="J442" i="5" s="1"/>
  <c r="K447" i="5" a="1"/>
  <c r="K447" i="5" s="1"/>
  <c r="J450" i="5" a="1"/>
  <c r="J450" i="5" s="1"/>
  <c r="K455" i="5" a="1"/>
  <c r="K455" i="5" s="1"/>
  <c r="K463" i="5" a="1"/>
  <c r="K463" i="5" s="1"/>
  <c r="K471" i="5" a="1"/>
  <c r="K471" i="5" s="1"/>
  <c r="K479" i="5" a="1"/>
  <c r="K479" i="5" s="1"/>
  <c r="K487" i="5" a="1"/>
  <c r="K487" i="5" s="1"/>
  <c r="K499" i="5" a="1"/>
  <c r="K499" i="5" s="1"/>
  <c r="J504" i="5" a="1"/>
  <c r="J504" i="5" s="1"/>
  <c r="J507" i="5" a="1"/>
  <c r="J507" i="5" s="1"/>
  <c r="J512" i="5" a="1"/>
  <c r="J512" i="5" s="1"/>
  <c r="J515" i="5" a="1"/>
  <c r="J515" i="5" s="1"/>
  <c r="J520" i="5" a="1"/>
  <c r="J520" i="5" s="1"/>
  <c r="J523" i="5" a="1"/>
  <c r="J523" i="5" s="1"/>
  <c r="J528" i="5" a="1"/>
  <c r="J528" i="5" s="1"/>
  <c r="J531" i="5" a="1"/>
  <c r="J531" i="5" s="1"/>
  <c r="J536" i="5" a="1"/>
  <c r="J536" i="5" s="1"/>
  <c r="J556" i="5" a="1"/>
  <c r="J556" i="5" s="1"/>
  <c r="K645" i="5" a="1"/>
  <c r="K645" i="5" s="1"/>
  <c r="J645" i="5" a="1"/>
  <c r="J645" i="5" s="1"/>
  <c r="K390" i="5" a="1"/>
  <c r="K390" i="5" s="1"/>
  <c r="K398" i="5" a="1"/>
  <c r="K398" i="5" s="1"/>
  <c r="K406" i="5" a="1"/>
  <c r="K406" i="5" s="1"/>
  <c r="K414" i="5" a="1"/>
  <c r="K414" i="5" s="1"/>
  <c r="K422" i="5" a="1"/>
  <c r="K422" i="5" s="1"/>
  <c r="K430" i="5" a="1"/>
  <c r="K430" i="5" s="1"/>
  <c r="K438" i="5" a="1"/>
  <c r="K438" i="5" s="1"/>
  <c r="K446" i="5" a="1"/>
  <c r="K446" i="5" s="1"/>
  <c r="K454" i="5" a="1"/>
  <c r="K454" i="5" s="1"/>
  <c r="K462" i="5" a="1"/>
  <c r="K462" i="5" s="1"/>
  <c r="K470" i="5" a="1"/>
  <c r="K470" i="5" s="1"/>
  <c r="K478" i="5" a="1"/>
  <c r="K478" i="5" s="1"/>
  <c r="K486" i="5" a="1"/>
  <c r="K486" i="5" s="1"/>
  <c r="J489" i="5" a="1"/>
  <c r="J489" i="5" s="1"/>
  <c r="J497" i="5" a="1"/>
  <c r="J497" i="5" s="1"/>
  <c r="K560" i="5" a="1"/>
  <c r="K560" i="5" s="1"/>
  <c r="K637" i="5" a="1"/>
  <c r="K637" i="5" s="1"/>
  <c r="J637" i="5" a="1"/>
  <c r="J637" i="5" s="1"/>
  <c r="K389" i="5" a="1"/>
  <c r="K389" i="5" s="1"/>
  <c r="K397" i="5" a="1"/>
  <c r="K397" i="5" s="1"/>
  <c r="K405" i="5" a="1"/>
  <c r="K405" i="5" s="1"/>
  <c r="K413" i="5" a="1"/>
  <c r="K413" i="5" s="1"/>
  <c r="K421" i="5" a="1"/>
  <c r="K421" i="5" s="1"/>
  <c r="K429" i="5" a="1"/>
  <c r="K429" i="5" s="1"/>
  <c r="K437" i="5" a="1"/>
  <c r="K437" i="5" s="1"/>
  <c r="K445" i="5" a="1"/>
  <c r="K445" i="5" s="1"/>
  <c r="K453" i="5" a="1"/>
  <c r="K453" i="5" s="1"/>
  <c r="K461" i="5" a="1"/>
  <c r="K461" i="5" s="1"/>
  <c r="K469" i="5" a="1"/>
  <c r="K469" i="5" s="1"/>
  <c r="K477" i="5" a="1"/>
  <c r="K477" i="5" s="1"/>
  <c r="K485" i="5" a="1"/>
  <c r="K485" i="5" s="1"/>
  <c r="K503" i="5" a="1"/>
  <c r="K503" i="5" s="1"/>
  <c r="K508" i="5" a="1"/>
  <c r="K508" i="5" s="1"/>
  <c r="K511" i="5" a="1"/>
  <c r="K511" i="5" s="1"/>
  <c r="K516" i="5" a="1"/>
  <c r="K516" i="5" s="1"/>
  <c r="K519" i="5" a="1"/>
  <c r="K519" i="5" s="1"/>
  <c r="K524" i="5" a="1"/>
  <c r="K524" i="5" s="1"/>
  <c r="K527" i="5" a="1"/>
  <c r="K527" i="5" s="1"/>
  <c r="K532" i="5" a="1"/>
  <c r="K532" i="5" s="1"/>
  <c r="K535" i="5" a="1"/>
  <c r="K535" i="5" s="1"/>
  <c r="K540" i="5" a="1"/>
  <c r="K540" i="5" s="1"/>
  <c r="J548" i="5" a="1"/>
  <c r="J548" i="5" s="1"/>
  <c r="K629" i="5" a="1"/>
  <c r="K629" i="5" s="1"/>
  <c r="J629" i="5" a="1"/>
  <c r="J629" i="5" s="1"/>
  <c r="K552" i="5" a="1"/>
  <c r="K552" i="5" s="1"/>
  <c r="K621" i="5" a="1"/>
  <c r="K621" i="5" s="1"/>
  <c r="J621" i="5" a="1"/>
  <c r="J621" i="5" s="1"/>
  <c r="K613" i="5" a="1"/>
  <c r="K613" i="5" s="1"/>
  <c r="J613" i="5" a="1"/>
  <c r="J613" i="5" s="1"/>
  <c r="K386" i="5" a="1"/>
  <c r="K386" i="5" s="1"/>
  <c r="K394" i="5" a="1"/>
  <c r="K394" i="5" s="1"/>
  <c r="K402" i="5" a="1"/>
  <c r="K402" i="5" s="1"/>
  <c r="K410" i="5" a="1"/>
  <c r="K410" i="5" s="1"/>
  <c r="K418" i="5" a="1"/>
  <c r="K418" i="5" s="1"/>
  <c r="K426" i="5" a="1"/>
  <c r="K426" i="5" s="1"/>
  <c r="J493" i="5" a="1"/>
  <c r="J493" i="5" s="1"/>
  <c r="K500" i="5" a="1"/>
  <c r="K500" i="5" s="1"/>
  <c r="K544" i="5" a="1"/>
  <c r="K544" i="5" s="1"/>
  <c r="J564" i="5" a="1"/>
  <c r="J564" i="5" s="1"/>
  <c r="J452" i="5" a="1"/>
  <c r="J452" i="5" s="1"/>
  <c r="J568" i="5" a="1"/>
  <c r="J568" i="5" s="1"/>
  <c r="J661" i="5" a="1"/>
  <c r="J661" i="5" s="1"/>
  <c r="K667" i="5" a="1"/>
  <c r="K667" i="5" s="1"/>
  <c r="K669" i="5" a="1"/>
  <c r="K669" i="5" s="1"/>
  <c r="J701" i="5" a="1"/>
  <c r="J701" i="5" s="1"/>
  <c r="K715" i="5" a="1"/>
  <c r="K715" i="5" s="1"/>
  <c r="K752" i="5" a="1"/>
  <c r="K752" i="5" s="1"/>
  <c r="J752" i="5" a="1"/>
  <c r="J752" i="5" s="1"/>
  <c r="J501" i="5" a="1"/>
  <c r="J501" i="5" s="1"/>
  <c r="K505" i="5" a="1"/>
  <c r="K505" i="5" s="1"/>
  <c r="J506" i="5" a="1"/>
  <c r="J506" i="5" s="1"/>
  <c r="K509" i="5" a="1"/>
  <c r="K509" i="5" s="1"/>
  <c r="J510" i="5" a="1"/>
  <c r="J510" i="5" s="1"/>
  <c r="K513" i="5" a="1"/>
  <c r="K513" i="5" s="1"/>
  <c r="J514" i="5" a="1"/>
  <c r="J514" i="5" s="1"/>
  <c r="K517" i="5" a="1"/>
  <c r="K517" i="5" s="1"/>
  <c r="J518" i="5" a="1"/>
  <c r="J518" i="5" s="1"/>
  <c r="K521" i="5" a="1"/>
  <c r="K521" i="5" s="1"/>
  <c r="J522" i="5" a="1"/>
  <c r="J522" i="5" s="1"/>
  <c r="K525" i="5" a="1"/>
  <c r="K525" i="5" s="1"/>
  <c r="J526" i="5" a="1"/>
  <c r="J526" i="5" s="1"/>
  <c r="K529" i="5" a="1"/>
  <c r="K529" i="5" s="1"/>
  <c r="J530" i="5" a="1"/>
  <c r="J530" i="5" s="1"/>
  <c r="K533" i="5" a="1"/>
  <c r="K533" i="5" s="1"/>
  <c r="J534" i="5" a="1"/>
  <c r="J534" i="5" s="1"/>
  <c r="K537" i="5" a="1"/>
  <c r="K537" i="5" s="1"/>
  <c r="J538" i="5" a="1"/>
  <c r="J538" i="5" s="1"/>
  <c r="K541" i="5" a="1"/>
  <c r="K541" i="5" s="1"/>
  <c r="J542" i="5" a="1"/>
  <c r="J542" i="5" s="1"/>
  <c r="K545" i="5" a="1"/>
  <c r="K545" i="5" s="1"/>
  <c r="J546" i="5" a="1"/>
  <c r="J546" i="5" s="1"/>
  <c r="K549" i="5" a="1"/>
  <c r="K549" i="5" s="1"/>
  <c r="J550" i="5" a="1"/>
  <c r="J550" i="5" s="1"/>
  <c r="K553" i="5" a="1"/>
  <c r="K553" i="5" s="1"/>
  <c r="J554" i="5" a="1"/>
  <c r="J554" i="5" s="1"/>
  <c r="K557" i="5" a="1"/>
  <c r="K557" i="5" s="1"/>
  <c r="J558" i="5" a="1"/>
  <c r="J558" i="5" s="1"/>
  <c r="K561" i="5" a="1"/>
  <c r="K561" i="5" s="1"/>
  <c r="J562" i="5" a="1"/>
  <c r="J562" i="5" s="1"/>
  <c r="K565" i="5" a="1"/>
  <c r="K565" i="5" s="1"/>
  <c r="J566" i="5" a="1"/>
  <c r="J566" i="5" s="1"/>
  <c r="K569" i="5" a="1"/>
  <c r="K569" i="5" s="1"/>
  <c r="J570" i="5" a="1"/>
  <c r="J570" i="5" s="1"/>
  <c r="K573" i="5" a="1"/>
  <c r="K573" i="5" s="1"/>
  <c r="J574" i="5" a="1"/>
  <c r="J574" i="5" s="1"/>
  <c r="K577" i="5" a="1"/>
  <c r="K577" i="5" s="1"/>
  <c r="J578" i="5" a="1"/>
  <c r="J578" i="5" s="1"/>
  <c r="K581" i="5" a="1"/>
  <c r="K581" i="5" s="1"/>
  <c r="J582" i="5" a="1"/>
  <c r="J582" i="5" s="1"/>
  <c r="K585" i="5" a="1"/>
  <c r="K585" i="5" s="1"/>
  <c r="J586" i="5" a="1"/>
  <c r="J586" i="5" s="1"/>
  <c r="K589" i="5" a="1"/>
  <c r="K589" i="5" s="1"/>
  <c r="J590" i="5" a="1"/>
  <c r="J590" i="5" s="1"/>
  <c r="K593" i="5" a="1"/>
  <c r="K593" i="5" s="1"/>
  <c r="J594" i="5" a="1"/>
  <c r="J594" i="5" s="1"/>
  <c r="K597" i="5" a="1"/>
  <c r="K597" i="5" s="1"/>
  <c r="J598" i="5" a="1"/>
  <c r="J598" i="5" s="1"/>
  <c r="K601" i="5" a="1"/>
  <c r="K601" i="5" s="1"/>
  <c r="J602" i="5" a="1"/>
  <c r="J602" i="5" s="1"/>
  <c r="K605" i="5" a="1"/>
  <c r="K605" i="5" s="1"/>
  <c r="J606" i="5" a="1"/>
  <c r="J606" i="5" s="1"/>
  <c r="J663" i="5" a="1"/>
  <c r="J663" i="5" s="1"/>
  <c r="K671" i="5" a="1"/>
  <c r="K671" i="5" s="1"/>
  <c r="K673" i="5" a="1"/>
  <c r="K673" i="5" s="1"/>
  <c r="J680" i="5" a="1"/>
  <c r="J680" i="5" s="1"/>
  <c r="J705" i="5" a="1"/>
  <c r="J705" i="5" s="1"/>
  <c r="J707" i="5" a="1"/>
  <c r="J707" i="5" s="1"/>
  <c r="J709" i="5" a="1"/>
  <c r="J709" i="5" s="1"/>
  <c r="J717" i="5" a="1"/>
  <c r="J717" i="5" s="1"/>
  <c r="K608" i="5" a="1"/>
  <c r="K608" i="5" s="1"/>
  <c r="K611" i="5" a="1"/>
  <c r="K611" i="5" s="1"/>
  <c r="K616" i="5" a="1"/>
  <c r="K616" i="5" s="1"/>
  <c r="K619" i="5" a="1"/>
  <c r="K619" i="5" s="1"/>
  <c r="K624" i="5" a="1"/>
  <c r="K624" i="5" s="1"/>
  <c r="K627" i="5" a="1"/>
  <c r="K627" i="5" s="1"/>
  <c r="K632" i="5" a="1"/>
  <c r="K632" i="5" s="1"/>
  <c r="K635" i="5" a="1"/>
  <c r="K635" i="5" s="1"/>
  <c r="K640" i="5" a="1"/>
  <c r="K640" i="5" s="1"/>
  <c r="K643" i="5" a="1"/>
  <c r="K643" i="5" s="1"/>
  <c r="K648" i="5" a="1"/>
  <c r="K648" i="5" s="1"/>
  <c r="K651" i="5" a="1"/>
  <c r="K651" i="5" s="1"/>
  <c r="K675" i="5" a="1"/>
  <c r="K675" i="5" s="1"/>
  <c r="K677" i="5" a="1"/>
  <c r="K677" i="5" s="1"/>
  <c r="J688" i="5" a="1"/>
  <c r="J688" i="5" s="1"/>
  <c r="K696" i="5" a="1"/>
  <c r="K696" i="5" s="1"/>
  <c r="J721" i="5" a="1"/>
  <c r="J721" i="5" s="1"/>
  <c r="K736" i="5" a="1"/>
  <c r="K736" i="5" s="1"/>
  <c r="J736" i="5" a="1"/>
  <c r="J736" i="5" s="1"/>
  <c r="J769" i="5" a="1"/>
  <c r="J769" i="5" s="1"/>
  <c r="K769" i="5" a="1"/>
  <c r="K769" i="5" s="1"/>
  <c r="K576" i="5" a="1"/>
  <c r="K576" i="5" s="1"/>
  <c r="K580" i="5" a="1"/>
  <c r="K580" i="5" s="1"/>
  <c r="K584" i="5" a="1"/>
  <c r="K584" i="5" s="1"/>
  <c r="K588" i="5" a="1"/>
  <c r="K588" i="5" s="1"/>
  <c r="K592" i="5" a="1"/>
  <c r="K592" i="5" s="1"/>
  <c r="K596" i="5" a="1"/>
  <c r="K596" i="5" s="1"/>
  <c r="K600" i="5" a="1"/>
  <c r="K600" i="5" s="1"/>
  <c r="K604" i="5" a="1"/>
  <c r="K604" i="5" s="1"/>
  <c r="K664" i="5" a="1"/>
  <c r="K664" i="5" s="1"/>
  <c r="K679" i="5" a="1"/>
  <c r="K679" i="5" s="1"/>
  <c r="K681" i="5" a="1"/>
  <c r="K681" i="5" s="1"/>
  <c r="K704" i="5" a="1"/>
  <c r="K704" i="5" s="1"/>
  <c r="K683" i="5" a="1"/>
  <c r="K683" i="5" s="1"/>
  <c r="K712" i="5" a="1"/>
  <c r="K712" i="5" s="1"/>
  <c r="J720" i="5" a="1"/>
  <c r="J720" i="5" s="1"/>
  <c r="K744" i="5" a="1"/>
  <c r="K744" i="5" s="1"/>
  <c r="J744" i="5" a="1"/>
  <c r="J744" i="5" s="1"/>
  <c r="K612" i="5" a="1"/>
  <c r="K612" i="5" s="1"/>
  <c r="K615" i="5" a="1"/>
  <c r="K615" i="5" s="1"/>
  <c r="K620" i="5" a="1"/>
  <c r="K620" i="5" s="1"/>
  <c r="K623" i="5" a="1"/>
  <c r="K623" i="5" s="1"/>
  <c r="K628" i="5" a="1"/>
  <c r="K628" i="5" s="1"/>
  <c r="K631" i="5" a="1"/>
  <c r="K631" i="5" s="1"/>
  <c r="K636" i="5" a="1"/>
  <c r="K636" i="5" s="1"/>
  <c r="K639" i="5" a="1"/>
  <c r="K639" i="5" s="1"/>
  <c r="K644" i="5" a="1"/>
  <c r="K644" i="5" s="1"/>
  <c r="K647" i="5" a="1"/>
  <c r="K647" i="5" s="1"/>
  <c r="K652" i="5" a="1"/>
  <c r="K652" i="5" s="1"/>
  <c r="K659" i="5" a="1"/>
  <c r="K659" i="5" s="1"/>
  <c r="J685" i="5" a="1"/>
  <c r="J685" i="5" s="1"/>
  <c r="K699" i="5" a="1"/>
  <c r="K699" i="5" s="1"/>
  <c r="J729" i="5" a="1"/>
  <c r="J729" i="5" s="1"/>
  <c r="J539" i="5" a="1"/>
  <c r="J539" i="5" s="1"/>
  <c r="J543" i="5" a="1"/>
  <c r="J543" i="5" s="1"/>
  <c r="J547" i="5" a="1"/>
  <c r="J547" i="5" s="1"/>
  <c r="J551" i="5" a="1"/>
  <c r="J551" i="5" s="1"/>
  <c r="J555" i="5" a="1"/>
  <c r="J555" i="5" s="1"/>
  <c r="J559" i="5" a="1"/>
  <c r="J559" i="5" s="1"/>
  <c r="J563" i="5" a="1"/>
  <c r="J563" i="5" s="1"/>
  <c r="J567" i="5" a="1"/>
  <c r="J567" i="5" s="1"/>
  <c r="J571" i="5" a="1"/>
  <c r="J571" i="5" s="1"/>
  <c r="J575" i="5" a="1"/>
  <c r="J575" i="5" s="1"/>
  <c r="J579" i="5" a="1"/>
  <c r="J579" i="5" s="1"/>
  <c r="J583" i="5" a="1"/>
  <c r="J583" i="5" s="1"/>
  <c r="J587" i="5" a="1"/>
  <c r="J587" i="5" s="1"/>
  <c r="J591" i="5" a="1"/>
  <c r="J591" i="5" s="1"/>
  <c r="J595" i="5" a="1"/>
  <c r="J595" i="5" s="1"/>
  <c r="J599" i="5" a="1"/>
  <c r="J599" i="5" s="1"/>
  <c r="J603" i="5" a="1"/>
  <c r="J603" i="5" s="1"/>
  <c r="J607" i="5" a="1"/>
  <c r="J607" i="5" s="1"/>
  <c r="J672" i="5" a="1"/>
  <c r="J672" i="5" s="1"/>
  <c r="J687" i="5" a="1"/>
  <c r="J687" i="5" s="1"/>
  <c r="J689" i="5" a="1"/>
  <c r="J689" i="5" s="1"/>
  <c r="J691" i="5" a="1"/>
  <c r="J691" i="5" s="1"/>
  <c r="J693" i="5" a="1"/>
  <c r="J693" i="5" s="1"/>
  <c r="K728" i="5" a="1"/>
  <c r="K728" i="5" s="1"/>
  <c r="J728" i="5" a="1"/>
  <c r="J728" i="5" s="1"/>
  <c r="J757" i="5" a="1"/>
  <c r="J757" i="5" s="1"/>
  <c r="K757" i="5" a="1"/>
  <c r="K757" i="5" s="1"/>
  <c r="K660" i="5" a="1"/>
  <c r="K660" i="5" s="1"/>
  <c r="K668" i="5" a="1"/>
  <c r="K668" i="5" s="1"/>
  <c r="K676" i="5" a="1"/>
  <c r="K676" i="5" s="1"/>
  <c r="K684" i="5" a="1"/>
  <c r="K684" i="5" s="1"/>
  <c r="K692" i="5" a="1"/>
  <c r="K692" i="5" s="1"/>
  <c r="K700" i="5" a="1"/>
  <c r="K700" i="5" s="1"/>
  <c r="K708" i="5" a="1"/>
  <c r="K708" i="5" s="1"/>
  <c r="K716" i="5" a="1"/>
  <c r="K716" i="5" s="1"/>
  <c r="K724" i="5" a="1"/>
  <c r="K724" i="5" s="1"/>
  <c r="K732" i="5" a="1"/>
  <c r="K732" i="5" s="1"/>
  <c r="K740" i="5" a="1"/>
  <c r="K740" i="5" s="1"/>
  <c r="K748" i="5" a="1"/>
  <c r="K748" i="5" s="1"/>
  <c r="J759" i="5" a="1"/>
  <c r="J759" i="5" s="1"/>
  <c r="K776" i="5" a="1"/>
  <c r="K776" i="5" s="1"/>
  <c r="J782" i="5" a="1"/>
  <c r="J782" i="5" s="1"/>
  <c r="J784" i="5" a="1"/>
  <c r="J784" i="5" s="1"/>
  <c r="K817" i="5" a="1"/>
  <c r="K817" i="5" s="1"/>
  <c r="J825" i="5" a="1"/>
  <c r="J825" i="5" s="1"/>
  <c r="K825" i="5" a="1"/>
  <c r="K825" i="5" s="1"/>
  <c r="J806" i="5" a="1"/>
  <c r="J806" i="5" s="1"/>
  <c r="J838" i="5" a="1"/>
  <c r="J838" i="5" s="1"/>
  <c r="K838" i="5" a="1"/>
  <c r="K838" i="5" s="1"/>
  <c r="K662" i="5" a="1"/>
  <c r="K662" i="5" s="1"/>
  <c r="K670" i="5" a="1"/>
  <c r="K670" i="5" s="1"/>
  <c r="K678" i="5" a="1"/>
  <c r="K678" i="5" s="1"/>
  <c r="K686" i="5" a="1"/>
  <c r="K686" i="5" s="1"/>
  <c r="K694" i="5" a="1"/>
  <c r="K694" i="5" s="1"/>
  <c r="K702" i="5" a="1"/>
  <c r="K702" i="5" s="1"/>
  <c r="K710" i="5" a="1"/>
  <c r="K710" i="5" s="1"/>
  <c r="K718" i="5" a="1"/>
  <c r="K718" i="5" s="1"/>
  <c r="K726" i="5" a="1"/>
  <c r="K726" i="5" s="1"/>
  <c r="K734" i="5" a="1"/>
  <c r="K734" i="5" s="1"/>
  <c r="K742" i="5" a="1"/>
  <c r="K742" i="5" s="1"/>
  <c r="K750" i="5" a="1"/>
  <c r="K750" i="5" s="1"/>
  <c r="K760" i="5" a="1"/>
  <c r="K760" i="5" s="1"/>
  <c r="K761" i="5" a="1"/>
  <c r="K761" i="5" s="1"/>
  <c r="K763" i="5" a="1"/>
  <c r="K763" i="5" s="1"/>
  <c r="K785" i="5" a="1"/>
  <c r="K785" i="5" s="1"/>
  <c r="J808" i="5" a="1"/>
  <c r="J808" i="5" s="1"/>
  <c r="K814" i="5" a="1"/>
  <c r="K814" i="5" s="1"/>
  <c r="K723" i="5" a="1"/>
  <c r="K723" i="5" s="1"/>
  <c r="K731" i="5" a="1"/>
  <c r="K731" i="5" s="1"/>
  <c r="K739" i="5" a="1"/>
  <c r="K739" i="5" s="1"/>
  <c r="K747" i="5" a="1"/>
  <c r="K747" i="5" s="1"/>
  <c r="K777" i="5" a="1"/>
  <c r="K777" i="5" s="1"/>
  <c r="J793" i="5" a="1"/>
  <c r="J793" i="5" s="1"/>
  <c r="J836" i="5" a="1"/>
  <c r="J836" i="5" s="1"/>
  <c r="K836" i="5" a="1"/>
  <c r="K836" i="5" s="1"/>
  <c r="J830" i="5" a="1"/>
  <c r="J830" i="5" s="1"/>
  <c r="K830" i="5" a="1"/>
  <c r="K830" i="5" s="1"/>
  <c r="J755" i="5" a="1"/>
  <c r="J755" i="5" s="1"/>
  <c r="J767" i="5" a="1"/>
  <c r="J767" i="5" s="1"/>
  <c r="J846" i="5" a="1"/>
  <c r="J846" i="5" s="1"/>
  <c r="K846" i="5" a="1"/>
  <c r="K846" i="5" s="1"/>
  <c r="K658" i="5" a="1"/>
  <c r="K658" i="5" s="1"/>
  <c r="K666" i="5" a="1"/>
  <c r="K666" i="5" s="1"/>
  <c r="K674" i="5" a="1"/>
  <c r="K674" i="5" s="1"/>
  <c r="K682" i="5" a="1"/>
  <c r="K682" i="5" s="1"/>
  <c r="K690" i="5" a="1"/>
  <c r="K690" i="5" s="1"/>
  <c r="K698" i="5" a="1"/>
  <c r="K698" i="5" s="1"/>
  <c r="K706" i="5" a="1"/>
  <c r="K706" i="5" s="1"/>
  <c r="K714" i="5" a="1"/>
  <c r="K714" i="5" s="1"/>
  <c r="K792" i="5" a="1"/>
  <c r="K792" i="5" s="1"/>
  <c r="J798" i="5" a="1"/>
  <c r="J798" i="5" s="1"/>
  <c r="J820" i="5" a="1"/>
  <c r="J820" i="5" s="1"/>
  <c r="K820" i="5" a="1"/>
  <c r="K820" i="5" s="1"/>
  <c r="K831" i="5" a="1"/>
  <c r="K831" i="5" s="1"/>
  <c r="J842" i="5" a="1"/>
  <c r="J842" i="5" s="1"/>
  <c r="K842" i="5" a="1"/>
  <c r="K842" i="5" s="1"/>
  <c r="K695" i="5" a="1"/>
  <c r="K695" i="5" s="1"/>
  <c r="K703" i="5" a="1"/>
  <c r="K703" i="5" s="1"/>
  <c r="K711" i="5" a="1"/>
  <c r="K711" i="5" s="1"/>
  <c r="K719" i="5" a="1"/>
  <c r="K719" i="5" s="1"/>
  <c r="K727" i="5" a="1"/>
  <c r="K727" i="5" s="1"/>
  <c r="K735" i="5" a="1"/>
  <c r="K735" i="5" s="1"/>
  <c r="K743" i="5" a="1"/>
  <c r="K743" i="5" s="1"/>
  <c r="K751" i="5" a="1"/>
  <c r="K751" i="5" s="1"/>
  <c r="K756" i="5" a="1"/>
  <c r="K756" i="5" s="1"/>
  <c r="J764" i="5" a="1"/>
  <c r="J764" i="5" s="1"/>
  <c r="K768" i="5" a="1"/>
  <c r="K768" i="5" s="1"/>
  <c r="K774" i="5" a="1"/>
  <c r="K774" i="5" s="1"/>
  <c r="J790" i="5" a="1"/>
  <c r="J790" i="5" s="1"/>
  <c r="J800" i="5" a="1"/>
  <c r="J800" i="5" s="1"/>
  <c r="J809" i="5" a="1"/>
  <c r="J809" i="5" s="1"/>
  <c r="J835" i="5" a="1"/>
  <c r="J835" i="5" s="1"/>
  <c r="K835" i="5" a="1"/>
  <c r="K835" i="5" s="1"/>
  <c r="J837" i="5" a="1"/>
  <c r="J837" i="5" s="1"/>
  <c r="J839" i="5" a="1"/>
  <c r="J839" i="5" s="1"/>
  <c r="J897" i="5" a="1"/>
  <c r="J897" i="5" s="1"/>
  <c r="K897" i="5" a="1"/>
  <c r="K897" i="5" s="1"/>
  <c r="K775" i="5" a="1"/>
  <c r="K775" i="5" s="1"/>
  <c r="K783" i="5" a="1"/>
  <c r="K783" i="5" s="1"/>
  <c r="K791" i="5" a="1"/>
  <c r="K791" i="5" s="1"/>
  <c r="K799" i="5" a="1"/>
  <c r="K799" i="5" s="1"/>
  <c r="K807" i="5" a="1"/>
  <c r="K807" i="5" s="1"/>
  <c r="K815" i="5" a="1"/>
  <c r="K815" i="5" s="1"/>
  <c r="K841" i="5" a="1"/>
  <c r="K841" i="5" s="1"/>
  <c r="K844" i="5" a="1"/>
  <c r="K844" i="5" s="1"/>
  <c r="K867" i="5" a="1"/>
  <c r="K867" i="5" s="1"/>
  <c r="J867" i="5" a="1"/>
  <c r="J867" i="5" s="1"/>
  <c r="K871" i="5" a="1"/>
  <c r="K871" i="5" s="1"/>
  <c r="J871" i="5" a="1"/>
  <c r="J871" i="5" s="1"/>
  <c r="J881" i="5" a="1"/>
  <c r="J881" i="5" s="1"/>
  <c r="K881" i="5" a="1"/>
  <c r="K881" i="5" s="1"/>
  <c r="K772" i="5" a="1"/>
  <c r="K772" i="5" s="1"/>
  <c r="K780" i="5" a="1"/>
  <c r="K780" i="5" s="1"/>
  <c r="K788" i="5" a="1"/>
  <c r="K788" i="5" s="1"/>
  <c r="K796" i="5" a="1"/>
  <c r="K796" i="5" s="1"/>
  <c r="K804" i="5" a="1"/>
  <c r="K804" i="5" s="1"/>
  <c r="J805" i="5" a="1"/>
  <c r="J805" i="5" s="1"/>
  <c r="K812" i="5" a="1"/>
  <c r="K812" i="5" s="1"/>
  <c r="J813" i="5" a="1"/>
  <c r="J813" i="5" s="1"/>
  <c r="K821" i="5" a="1"/>
  <c r="K821" i="5" s="1"/>
  <c r="K823" i="5" a="1"/>
  <c r="K823" i="5" s="1"/>
  <c r="K826" i="5" a="1"/>
  <c r="K826" i="5" s="1"/>
  <c r="K861" i="5" a="1"/>
  <c r="K861" i="5" s="1"/>
  <c r="J861" i="5" a="1"/>
  <c r="J861" i="5" s="1"/>
  <c r="J879" i="5" a="1"/>
  <c r="J879" i="5" s="1"/>
  <c r="K829" i="5" a="1"/>
  <c r="K829" i="5" s="1"/>
  <c r="J834" i="5" a="1"/>
  <c r="J834" i="5" s="1"/>
  <c r="K834" i="5" a="1"/>
  <c r="K834" i="5" s="1"/>
  <c r="K845" i="5" a="1"/>
  <c r="K845" i="5" s="1"/>
  <c r="J850" i="5" a="1"/>
  <c r="J850" i="5" s="1"/>
  <c r="K850" i="5" a="1"/>
  <c r="K850" i="5" s="1"/>
  <c r="K868" i="5" a="1"/>
  <c r="K868" i="5" s="1"/>
  <c r="J868" i="5" a="1"/>
  <c r="J868" i="5" s="1"/>
  <c r="K903" i="5" a="1"/>
  <c r="K903" i="5" s="1"/>
  <c r="J903" i="5" a="1"/>
  <c r="J903" i="5" s="1"/>
  <c r="K771" i="5" a="1"/>
  <c r="K771" i="5" s="1"/>
  <c r="K779" i="5" a="1"/>
  <c r="K779" i="5" s="1"/>
  <c r="K787" i="5" a="1"/>
  <c r="K787" i="5" s="1"/>
  <c r="K795" i="5" a="1"/>
  <c r="K795" i="5" s="1"/>
  <c r="K803" i="5" a="1"/>
  <c r="K803" i="5" s="1"/>
  <c r="K811" i="5" a="1"/>
  <c r="K811" i="5" s="1"/>
  <c r="K833" i="5" a="1"/>
  <c r="K833" i="5" s="1"/>
  <c r="K849" i="5" a="1"/>
  <c r="K849" i="5" s="1"/>
  <c r="K856" i="5" a="1"/>
  <c r="K856" i="5" s="1"/>
  <c r="J856" i="5" a="1"/>
  <c r="J856" i="5" s="1"/>
  <c r="J862" i="5" a="1"/>
  <c r="J862" i="5" s="1"/>
  <c r="J864" i="5" a="1"/>
  <c r="J864" i="5" s="1"/>
  <c r="K773" i="5" a="1"/>
  <c r="K773" i="5" s="1"/>
  <c r="K781" i="5" a="1"/>
  <c r="K781" i="5" s="1"/>
  <c r="K789" i="5" a="1"/>
  <c r="K789" i="5" s="1"/>
  <c r="K797" i="5" a="1"/>
  <c r="K797" i="5" s="1"/>
  <c r="J828" i="5" a="1"/>
  <c r="J828" i="5" s="1"/>
  <c r="K840" i="5" a="1"/>
  <c r="K840" i="5" s="1"/>
  <c r="J854" i="5" a="1"/>
  <c r="J854" i="5" s="1"/>
  <c r="K854" i="5" a="1"/>
  <c r="K854" i="5" s="1"/>
  <c r="J866" i="5" a="1"/>
  <c r="J866" i="5" s="1"/>
  <c r="J878" i="5" a="1"/>
  <c r="J878" i="5" s="1"/>
  <c r="J902" i="5" a="1"/>
  <c r="J902" i="5" s="1"/>
  <c r="K902" i="5" a="1"/>
  <c r="K902" i="5" s="1"/>
  <c r="J853" i="5" a="1"/>
  <c r="J853" i="5" s="1"/>
  <c r="J858" i="5" a="1"/>
  <c r="J858" i="5" s="1"/>
  <c r="J873" i="5" a="1"/>
  <c r="J873" i="5" s="1"/>
  <c r="J883" i="5" a="1"/>
  <c r="J883" i="5" s="1"/>
  <c r="K855" i="5" a="1"/>
  <c r="K855" i="5" s="1"/>
  <c r="J887" i="5" a="1"/>
  <c r="J887" i="5" s="1"/>
  <c r="K930" i="5" a="1"/>
  <c r="K930" i="5" s="1"/>
  <c r="J930" i="5" a="1"/>
  <c r="J930" i="5" s="1"/>
  <c r="J851" i="5" a="1"/>
  <c r="J851" i="5" s="1"/>
  <c r="J874" i="5" a="1"/>
  <c r="J874" i="5" s="1"/>
  <c r="J886" i="5" a="1"/>
  <c r="J886" i="5" s="1"/>
  <c r="J899" i="5" a="1"/>
  <c r="J899" i="5" s="1"/>
  <c r="J932" i="5" a="1"/>
  <c r="J932" i="5" s="1"/>
  <c r="J894" i="5" a="1"/>
  <c r="J894" i="5" s="1"/>
  <c r="K894" i="5" a="1"/>
  <c r="K894" i="5" s="1"/>
  <c r="K905" i="5" a="1"/>
  <c r="K905" i="5" s="1"/>
  <c r="J905" i="5" a="1"/>
  <c r="J905" i="5" s="1"/>
  <c r="J898" i="5" a="1"/>
  <c r="J898" i="5" s="1"/>
  <c r="K898" i="5" a="1"/>
  <c r="K898" i="5" s="1"/>
  <c r="K933" i="5" a="1"/>
  <c r="K933" i="5" s="1"/>
  <c r="J933" i="5" a="1"/>
  <c r="J933" i="5" s="1"/>
  <c r="J944" i="5" a="1"/>
  <c r="J944" i="5" s="1"/>
  <c r="K962" i="5" a="1"/>
  <c r="K962" i="5" s="1"/>
  <c r="J935" i="5" a="1"/>
  <c r="J935" i="5" s="1"/>
  <c r="J941" i="5" a="1"/>
  <c r="J941" i="5" s="1"/>
  <c r="J946" i="5" a="1"/>
  <c r="J946" i="5" s="1"/>
  <c r="J931" i="5" a="1"/>
  <c r="J931" i="5" s="1"/>
  <c r="K940" i="5" a="1"/>
  <c r="K940" i="5" s="1"/>
  <c r="J948" i="5" a="1"/>
  <c r="J948" i="5" s="1"/>
  <c r="J950" i="5" a="1"/>
  <c r="J950" i="5" s="1"/>
  <c r="J968" i="5" a="1"/>
  <c r="J968" i="5" s="1"/>
  <c r="J906" i="5" a="1"/>
  <c r="J906" i="5" s="1"/>
  <c r="J910" i="5" a="1"/>
  <c r="J910" i="5" s="1"/>
  <c r="J914" i="5" a="1"/>
  <c r="J914" i="5" s="1"/>
  <c r="J918" i="5" a="1"/>
  <c r="J918" i="5" s="1"/>
  <c r="J922" i="5" a="1"/>
  <c r="J922" i="5" s="1"/>
  <c r="J926" i="5" a="1"/>
  <c r="J926" i="5" s="1"/>
  <c r="K936" i="5" a="1"/>
  <c r="K936" i="5" s="1"/>
  <c r="J952" i="5" a="1"/>
  <c r="J952" i="5" s="1"/>
  <c r="J954" i="5" a="1"/>
  <c r="J954" i="5" s="1"/>
  <c r="J976" i="5" a="1"/>
  <c r="J976" i="5" s="1"/>
  <c r="J942" i="5" a="1"/>
  <c r="J942" i="5" s="1"/>
  <c r="K958" i="5" a="1"/>
  <c r="K958" i="5" s="1"/>
  <c r="K979" i="5" a="1"/>
  <c r="K979" i="5" s="1"/>
  <c r="K987" i="5" a="1"/>
  <c r="K987" i="5" s="1"/>
  <c r="K983" i="5" a="1"/>
  <c r="K983" i="5" s="1"/>
  <c r="K966" i="5" a="1"/>
  <c r="K966" i="5" s="1"/>
  <c r="K970" i="5" a="1"/>
  <c r="K970" i="5" s="1"/>
  <c r="K974" i="5" a="1"/>
  <c r="K974" i="5" s="1"/>
  <c r="K980" i="5" a="1"/>
  <c r="K980" i="5" s="1"/>
  <c r="K988" i="5" a="1"/>
  <c r="K988" i="5" s="1"/>
  <c r="J11" i="2" a="1"/>
  <c r="J11" i="2" s="1"/>
  <c r="K72" i="2" a="1"/>
  <c r="K72" i="2" s="1"/>
  <c r="K183" i="2" a="1"/>
  <c r="K183" i="2" s="1"/>
  <c r="J226" i="2" a="1"/>
  <c r="J226" i="2" s="1"/>
  <c r="K240" i="2" a="1"/>
  <c r="K240" i="2" s="1"/>
  <c r="K247" i="2" a="1"/>
  <c r="K247" i="2" s="1"/>
  <c r="K323" i="2" a="1"/>
  <c r="K323" i="2" s="1"/>
  <c r="J36" i="2" a="1"/>
  <c r="J36" i="2" s="1"/>
  <c r="J23" i="2" a="1"/>
  <c r="J23" i="2" s="1"/>
  <c r="J13" i="2" a="1"/>
  <c r="J13" i="2" s="1"/>
  <c r="J27" i="2" a="1"/>
  <c r="J27" i="2" s="1"/>
  <c r="K48" i="2" a="1"/>
  <c r="K48" i="2" s="1"/>
  <c r="K124" i="2" a="1"/>
  <c r="K124" i="2" s="1"/>
  <c r="J128" i="2" a="1"/>
  <c r="J128" i="2" s="1"/>
  <c r="J172" i="2" a="1"/>
  <c r="J172" i="2" s="1"/>
  <c r="J176" i="2" a="1"/>
  <c r="J176" i="2" s="1"/>
  <c r="J197" i="2" a="1"/>
  <c r="J197" i="2" s="1"/>
  <c r="J206" i="2" a="1"/>
  <c r="J206" i="2" s="1"/>
  <c r="K226" i="2" a="1"/>
  <c r="K226" i="2" s="1"/>
  <c r="K288" i="2" a="1"/>
  <c r="K288" i="2" s="1"/>
  <c r="J331" i="2" a="1"/>
  <c r="J331" i="2" s="1"/>
  <c r="J83" i="2" a="1"/>
  <c r="J83" i="2" s="1"/>
  <c r="K90" i="2" a="1"/>
  <c r="K90" i="2" s="1"/>
  <c r="K106" i="2" a="1"/>
  <c r="K106" i="2" s="1"/>
  <c r="K125" i="2" a="1"/>
  <c r="K125" i="2" s="1"/>
  <c r="J142" i="2" a="1"/>
  <c r="J142" i="2" s="1"/>
  <c r="J146" i="2" a="1"/>
  <c r="J146" i="2" s="1"/>
  <c r="J157" i="2" a="1"/>
  <c r="J157" i="2" s="1"/>
  <c r="J160" i="2" a="1"/>
  <c r="J160" i="2" s="1"/>
  <c r="K162" i="2" a="1"/>
  <c r="K162" i="2" s="1"/>
  <c r="K177" i="2" a="1"/>
  <c r="K177" i="2" s="1"/>
  <c r="J184" i="2" a="1"/>
  <c r="J184" i="2" s="1"/>
  <c r="K188" i="2" a="1"/>
  <c r="K188" i="2" s="1"/>
  <c r="K194" i="2" a="1"/>
  <c r="K194" i="2" s="1"/>
  <c r="J198" i="2" a="1"/>
  <c r="J198" i="2" s="1"/>
  <c r="K204" i="2" a="1"/>
  <c r="K204" i="2" s="1"/>
  <c r="K210" i="2" a="1"/>
  <c r="K210" i="2" s="1"/>
  <c r="K227" i="2" a="1"/>
  <c r="K227" i="2" s="1"/>
  <c r="K248" i="2" a="1"/>
  <c r="K248" i="2" s="1"/>
  <c r="J295" i="2" a="1"/>
  <c r="J295" i="2" s="1"/>
  <c r="K351" i="2" a="1"/>
  <c r="K351" i="2" s="1"/>
  <c r="J391" i="2" a="1"/>
  <c r="J391" i="2" s="1"/>
  <c r="K491" i="2" a="1"/>
  <c r="K491" i="2" s="1"/>
  <c r="J491" i="2" a="1"/>
  <c r="J491" i="2" s="1"/>
  <c r="K67" i="2" a="1"/>
  <c r="K67" i="2" s="1"/>
  <c r="K163" i="2" a="1"/>
  <c r="K163" i="2" s="1"/>
  <c r="K252" i="2" a="1"/>
  <c r="K252" i="2" s="1"/>
  <c r="K307" i="2" a="1"/>
  <c r="K307" i="2" s="1"/>
  <c r="K412" i="2" a="1"/>
  <c r="K412" i="2" s="1"/>
  <c r="K454" i="2" a="1"/>
  <c r="K454" i="2" s="1"/>
  <c r="K692" i="2" a="1"/>
  <c r="K692" i="2" s="1"/>
  <c r="J692" i="2" a="1"/>
  <c r="J692" i="2" s="1"/>
  <c r="J107" i="2" a="1"/>
  <c r="J107" i="2" s="1"/>
  <c r="J80" i="2" a="1"/>
  <c r="J80" i="2" s="1"/>
  <c r="J111" i="2" a="1"/>
  <c r="J111" i="2" s="1"/>
  <c r="J52" i="2" a="1"/>
  <c r="J52" i="2" s="1"/>
  <c r="J122" i="2" a="1"/>
  <c r="J122" i="2" s="1"/>
  <c r="J130" i="2" a="1"/>
  <c r="J130" i="2" s="1"/>
  <c r="K170" i="2" a="1"/>
  <c r="K170" i="2" s="1"/>
  <c r="J202" i="2" a="1"/>
  <c r="J202" i="2" s="1"/>
  <c r="J215" i="2" a="1"/>
  <c r="J215" i="2" s="1"/>
  <c r="J228" i="2" a="1"/>
  <c r="J228" i="2" s="1"/>
  <c r="J256" i="2" a="1"/>
  <c r="J256" i="2" s="1"/>
  <c r="J311" i="2" a="1"/>
  <c r="J311" i="2" s="1"/>
  <c r="J318" i="2" a="1"/>
  <c r="J318" i="2" s="1"/>
  <c r="K383" i="2" a="1"/>
  <c r="K383" i="2" s="1"/>
  <c r="J21" i="2" a="1"/>
  <c r="J21" i="2" s="1"/>
  <c r="K12" i="2" a="1"/>
  <c r="K12" i="2" s="1"/>
  <c r="J37" i="2" a="1"/>
  <c r="J37" i="2" s="1"/>
  <c r="K53" i="2" a="1"/>
  <c r="K53" i="2" s="1"/>
  <c r="J60" i="2" a="1"/>
  <c r="J60" i="2" s="1"/>
  <c r="J64" i="2" a="1"/>
  <c r="J64" i="2" s="1"/>
  <c r="J85" i="2" a="1"/>
  <c r="J85" i="2" s="1"/>
  <c r="K123" i="2" a="1"/>
  <c r="K123" i="2" s="1"/>
  <c r="K152" i="2" a="1"/>
  <c r="K152" i="2" s="1"/>
  <c r="K186" i="2" a="1"/>
  <c r="K186" i="2" s="1"/>
  <c r="K212" i="2" a="1"/>
  <c r="K212" i="2" s="1"/>
  <c r="K216" i="2" a="1"/>
  <c r="K216" i="2" s="1"/>
  <c r="J235" i="2" a="1"/>
  <c r="J235" i="2" s="1"/>
  <c r="J239" i="2" a="1"/>
  <c r="J239" i="2" s="1"/>
  <c r="J263" i="2" a="1"/>
  <c r="J263" i="2" s="1"/>
  <c r="J284" i="2" a="1"/>
  <c r="J284" i="2" s="1"/>
  <c r="K290" i="2" a="1"/>
  <c r="K290" i="2" s="1"/>
  <c r="K345" i="2" a="1"/>
  <c r="K345" i="2" s="1"/>
  <c r="K366" i="2" a="1"/>
  <c r="K366" i="2" s="1"/>
  <c r="K819" i="2" a="1"/>
  <c r="K819" i="2" s="1"/>
  <c r="J819" i="2" a="1"/>
  <c r="J819" i="2" s="1"/>
  <c r="K420" i="2" a="1"/>
  <c r="K420" i="2" s="1"/>
  <c r="K438" i="2" a="1"/>
  <c r="K438" i="2" s="1"/>
  <c r="K448" i="2" a="1"/>
  <c r="K448" i="2" s="1"/>
  <c r="J515" i="2" a="1"/>
  <c r="J515" i="2" s="1"/>
  <c r="K519" i="2" a="1"/>
  <c r="K519" i="2" s="1"/>
  <c r="K526" i="2" a="1"/>
  <c r="K526" i="2" s="1"/>
  <c r="K555" i="2" a="1"/>
  <c r="K555" i="2" s="1"/>
  <c r="J579" i="2" a="1"/>
  <c r="J579" i="2" s="1"/>
  <c r="K641" i="2" a="1"/>
  <c r="K641" i="2" s="1"/>
  <c r="K648" i="2" a="1"/>
  <c r="K648" i="2" s="1"/>
  <c r="J713" i="2" a="1"/>
  <c r="J713" i="2" s="1"/>
  <c r="K717" i="2" a="1"/>
  <c r="K717" i="2" s="1"/>
  <c r="J737" i="2" a="1"/>
  <c r="J737" i="2" s="1"/>
  <c r="K748" i="2" a="1"/>
  <c r="K748" i="2" s="1"/>
  <c r="K768" i="2" a="1"/>
  <c r="K768" i="2" s="1"/>
  <c r="K790" i="2" a="1"/>
  <c r="K790" i="2" s="1"/>
  <c r="J814" i="2" a="1"/>
  <c r="J814" i="2" s="1"/>
  <c r="J820" i="2" a="1"/>
  <c r="J820" i="2" s="1"/>
  <c r="J840" i="2" a="1"/>
  <c r="J840" i="2" s="1"/>
  <c r="J883" i="2" a="1"/>
  <c r="J883" i="2" s="1"/>
  <c r="J890" i="2" a="1"/>
  <c r="J890" i="2" s="1"/>
  <c r="K945" i="2" a="1"/>
  <c r="K945" i="2" s="1"/>
  <c r="J1002" i="2" a="1"/>
  <c r="J1002" i="2" s="1"/>
  <c r="J301" i="2" a="1"/>
  <c r="J301" i="2" s="1"/>
  <c r="J334" i="2" a="1"/>
  <c r="J334" i="2" s="1"/>
  <c r="J348" i="2" a="1"/>
  <c r="J348" i="2" s="1"/>
  <c r="J361" i="2" a="1"/>
  <c r="J361" i="2" s="1"/>
  <c r="J375" i="2" a="1"/>
  <c r="J375" i="2" s="1"/>
  <c r="J378" i="2" a="1"/>
  <c r="J378" i="2" s="1"/>
  <c r="J417" i="2" a="1"/>
  <c r="J417" i="2" s="1"/>
  <c r="K421" i="2" a="1"/>
  <c r="K421" i="2" s="1"/>
  <c r="J428" i="2" a="1"/>
  <c r="J428" i="2" s="1"/>
  <c r="K452" i="2" a="1"/>
  <c r="K452" i="2" s="1"/>
  <c r="K462" i="2" a="1"/>
  <c r="K462" i="2" s="1"/>
  <c r="J465" i="2" a="1"/>
  <c r="J465" i="2" s="1"/>
  <c r="K468" i="2" a="1"/>
  <c r="K468" i="2" s="1"/>
  <c r="K475" i="2" a="1"/>
  <c r="K475" i="2" s="1"/>
  <c r="J497" i="2" a="1"/>
  <c r="J497" i="2" s="1"/>
  <c r="K523" i="2" a="1"/>
  <c r="K523" i="2" s="1"/>
  <c r="K538" i="2" a="1"/>
  <c r="K538" i="2" s="1"/>
  <c r="J541" i="2" a="1"/>
  <c r="J541" i="2" s="1"/>
  <c r="K548" i="2" a="1"/>
  <c r="K548" i="2" s="1"/>
  <c r="K563" i="2" a="1"/>
  <c r="K563" i="2" s="1"/>
  <c r="J576" i="2" a="1"/>
  <c r="J576" i="2" s="1"/>
  <c r="K580" i="2" a="1"/>
  <c r="K580" i="2" s="1"/>
  <c r="J586" i="2" a="1"/>
  <c r="J586" i="2" s="1"/>
  <c r="J606" i="2" a="1"/>
  <c r="J606" i="2" s="1"/>
  <c r="K624" i="2" a="1"/>
  <c r="K624" i="2" s="1"/>
  <c r="K642" i="2" a="1"/>
  <c r="K642" i="2" s="1"/>
  <c r="J645" i="2" a="1"/>
  <c r="J645" i="2" s="1"/>
  <c r="K656" i="2" a="1"/>
  <c r="K656" i="2" s="1"/>
  <c r="J662" i="2" a="1"/>
  <c r="J662" i="2" s="1"/>
  <c r="J665" i="2" a="1"/>
  <c r="J665" i="2" s="1"/>
  <c r="K669" i="2" a="1"/>
  <c r="K669" i="2" s="1"/>
  <c r="K672" i="2" a="1"/>
  <c r="K672" i="2" s="1"/>
  <c r="J707" i="2" a="1"/>
  <c r="J707" i="2" s="1"/>
  <c r="K718" i="2" a="1"/>
  <c r="K718" i="2" s="1"/>
  <c r="K725" i="2" a="1"/>
  <c r="K725" i="2" s="1"/>
  <c r="K749" i="2" a="1"/>
  <c r="K749" i="2" s="1"/>
  <c r="K798" i="2" a="1"/>
  <c r="K798" i="2" s="1"/>
  <c r="J811" i="2" a="1"/>
  <c r="J811" i="2" s="1"/>
  <c r="J841" i="2" a="1"/>
  <c r="J841" i="2" s="1"/>
  <c r="J845" i="2" a="1"/>
  <c r="J845" i="2" s="1"/>
  <c r="K852" i="2" a="1"/>
  <c r="K852" i="2" s="1"/>
  <c r="K858" i="2" a="1"/>
  <c r="K858" i="2" s="1"/>
  <c r="K861" i="2" a="1"/>
  <c r="K861" i="2" s="1"/>
  <c r="K871" i="2" a="1"/>
  <c r="K871" i="2" s="1"/>
  <c r="K877" i="2" a="1"/>
  <c r="K877" i="2" s="1"/>
  <c r="J880" i="2" a="1"/>
  <c r="J880" i="2" s="1"/>
  <c r="J891" i="2" a="1"/>
  <c r="J891" i="2" s="1"/>
  <c r="J898" i="2" a="1"/>
  <c r="J898" i="2" s="1"/>
  <c r="K908" i="2" a="1"/>
  <c r="K908" i="2" s="1"/>
  <c r="J923" i="2" a="1"/>
  <c r="J923" i="2" s="1"/>
  <c r="J927" i="2" a="1"/>
  <c r="J927" i="2" s="1"/>
  <c r="K953" i="2" a="1"/>
  <c r="K953" i="2" s="1"/>
  <c r="K956" i="2" a="1"/>
  <c r="K956" i="2" s="1"/>
  <c r="J959" i="2" a="1"/>
  <c r="J959" i="2" s="1"/>
  <c r="J984" i="2" a="1"/>
  <c r="J984" i="2" s="1"/>
  <c r="K988" i="2" a="1"/>
  <c r="K988" i="2" s="1"/>
  <c r="K992" i="2" a="1"/>
  <c r="K992" i="2" s="1"/>
  <c r="J995" i="2" a="1"/>
  <c r="J995" i="2" s="1"/>
  <c r="J999" i="2" a="1"/>
  <c r="J999" i="2" s="1"/>
  <c r="J395" i="2" a="1"/>
  <c r="J395" i="2" s="1"/>
  <c r="K429" i="2" a="1"/>
  <c r="K429" i="2" s="1"/>
  <c r="K476" i="2" a="1"/>
  <c r="K476" i="2" s="1"/>
  <c r="K517" i="2" a="1"/>
  <c r="K517" i="2" s="1"/>
  <c r="K524" i="2" a="1"/>
  <c r="K524" i="2" s="1"/>
  <c r="J552" i="2" a="1"/>
  <c r="J552" i="2" s="1"/>
  <c r="J573" i="2" a="1"/>
  <c r="J573" i="2" s="1"/>
  <c r="J610" i="2" a="1"/>
  <c r="J610" i="2" s="1"/>
  <c r="K646" i="2" a="1"/>
  <c r="K646" i="2" s="1"/>
  <c r="K649" i="2" a="1"/>
  <c r="K649" i="2" s="1"/>
  <c r="K686" i="2" a="1"/>
  <c r="K686" i="2" s="1"/>
  <c r="J714" i="2" a="1"/>
  <c r="J714" i="2" s="1"/>
  <c r="J728" i="2" a="1"/>
  <c r="J728" i="2" s="1"/>
  <c r="K781" i="2" a="1"/>
  <c r="K781" i="2" s="1"/>
  <c r="J805" i="2" a="1"/>
  <c r="J805" i="2" s="1"/>
  <c r="J815" i="2" a="1"/>
  <c r="J815" i="2" s="1"/>
  <c r="J821" i="2" a="1"/>
  <c r="J821" i="2" s="1"/>
  <c r="K928" i="2" a="1"/>
  <c r="K928" i="2" s="1"/>
  <c r="K996" i="2" a="1"/>
  <c r="K996" i="2" s="1"/>
  <c r="K1000" i="2" a="1"/>
  <c r="K1000" i="2" s="1"/>
  <c r="K947" i="2" a="1"/>
  <c r="K947" i="2" s="1"/>
  <c r="K309" i="2" a="1"/>
  <c r="K309" i="2" s="1"/>
  <c r="J325" i="2" a="1"/>
  <c r="J325" i="2" s="1"/>
  <c r="K335" i="2" a="1"/>
  <c r="K335" i="2" s="1"/>
  <c r="J342" i="2" a="1"/>
  <c r="J342" i="2" s="1"/>
  <c r="K353" i="2" a="1"/>
  <c r="K353" i="2" s="1"/>
  <c r="K363" i="2" a="1"/>
  <c r="K363" i="2" s="1"/>
  <c r="K380" i="2" a="1"/>
  <c r="K380" i="2" s="1"/>
  <c r="J386" i="2" a="1"/>
  <c r="J386" i="2" s="1"/>
  <c r="J389" i="2" a="1"/>
  <c r="J389" i="2" s="1"/>
  <c r="J396" i="2" a="1"/>
  <c r="J396" i="2" s="1"/>
  <c r="J399" i="2" a="1"/>
  <c r="J399" i="2" s="1"/>
  <c r="K422" i="2" a="1"/>
  <c r="K422" i="2" s="1"/>
  <c r="J426" i="2" a="1"/>
  <c r="J426" i="2" s="1"/>
  <c r="K436" i="2" a="1"/>
  <c r="K436" i="2" s="1"/>
  <c r="K440" i="2" a="1"/>
  <c r="K440" i="2" s="1"/>
  <c r="K453" i="2" a="1"/>
  <c r="K453" i="2" s="1"/>
  <c r="J473" i="2" a="1"/>
  <c r="J473" i="2" s="1"/>
  <c r="K499" i="2" a="1"/>
  <c r="K499" i="2" s="1"/>
  <c r="K508" i="2" a="1"/>
  <c r="K508" i="2" s="1"/>
  <c r="K525" i="2" a="1"/>
  <c r="K525" i="2" s="1"/>
  <c r="K532" i="2" a="1"/>
  <c r="K532" i="2" s="1"/>
  <c r="J546" i="2" a="1"/>
  <c r="J546" i="2" s="1"/>
  <c r="J553" i="2" a="1"/>
  <c r="J553" i="2" s="1"/>
  <c r="J564" i="2" a="1"/>
  <c r="J564" i="2" s="1"/>
  <c r="K571" i="2" a="1"/>
  <c r="K571" i="2" s="1"/>
  <c r="K601" i="2" a="1"/>
  <c r="K601" i="2" s="1"/>
  <c r="J636" i="2" a="1"/>
  <c r="J636" i="2" s="1"/>
  <c r="K640" i="2" a="1"/>
  <c r="K640" i="2" s="1"/>
  <c r="J657" i="2" a="1"/>
  <c r="J657" i="2" s="1"/>
  <c r="K670" i="2" a="1"/>
  <c r="K670" i="2" s="1"/>
  <c r="J690" i="2" a="1"/>
  <c r="J690" i="2" s="1"/>
  <c r="K715" i="2" a="1"/>
  <c r="K715" i="2" s="1"/>
  <c r="J722" i="2" a="1"/>
  <c r="J722" i="2" s="1"/>
  <c r="J729" i="2" a="1"/>
  <c r="J729" i="2" s="1"/>
  <c r="J739" i="2" a="1"/>
  <c r="J739" i="2" s="1"/>
  <c r="K763" i="2" a="1"/>
  <c r="K763" i="2" s="1"/>
  <c r="J770" i="2" a="1"/>
  <c r="J770" i="2" s="1"/>
  <c r="J774" i="2" a="1"/>
  <c r="J774" i="2" s="1"/>
  <c r="K778" i="2" a="1"/>
  <c r="K778" i="2" s="1"/>
  <c r="K796" i="2" a="1"/>
  <c r="K796" i="2" s="1"/>
  <c r="J799" i="2" a="1"/>
  <c r="J799" i="2" s="1"/>
  <c r="J806" i="2" a="1"/>
  <c r="J806" i="2" s="1"/>
  <c r="J809" i="2" a="1"/>
  <c r="J809" i="2" s="1"/>
  <c r="K813" i="2" a="1"/>
  <c r="K813" i="2" s="1"/>
  <c r="J835" i="2" a="1"/>
  <c r="J835" i="2" s="1"/>
  <c r="K900" i="2" a="1"/>
  <c r="K900" i="2" s="1"/>
  <c r="J957" i="2" a="1"/>
  <c r="J957" i="2" s="1"/>
  <c r="K971" i="2" a="1"/>
  <c r="K971" i="2" s="1"/>
  <c r="J1004" i="2" a="1"/>
  <c r="J1004" i="2" s="1"/>
  <c r="J1008" i="2" a="1"/>
  <c r="J1008" i="2" s="1"/>
  <c r="J505" i="2" a="1"/>
  <c r="J505" i="2" s="1"/>
  <c r="K547" i="2" a="1"/>
  <c r="K547" i="2" s="1"/>
  <c r="K575" i="2" a="1"/>
  <c r="K575" i="2" s="1"/>
  <c r="K581" i="2" a="1"/>
  <c r="K581" i="2" s="1"/>
  <c r="K637" i="2" a="1"/>
  <c r="K637" i="2" s="1"/>
  <c r="K643" i="2" a="1"/>
  <c r="K643" i="2" s="1"/>
  <c r="J680" i="2" a="1"/>
  <c r="J680" i="2" s="1"/>
  <c r="K797" i="2" a="1"/>
  <c r="K797" i="2" s="1"/>
  <c r="K817" i="2" a="1"/>
  <c r="K817" i="2" s="1"/>
  <c r="J853" i="2" a="1"/>
  <c r="J853" i="2" s="1"/>
  <c r="J856" i="2" a="1"/>
  <c r="J856" i="2" s="1"/>
  <c r="J859" i="2" a="1"/>
  <c r="J859" i="2" s="1"/>
  <c r="J893" i="2" a="1"/>
  <c r="J893" i="2" s="1"/>
  <c r="J903" i="2" a="1"/>
  <c r="J903" i="2" s="1"/>
  <c r="K922" i="2" a="1"/>
  <c r="K922" i="2" s="1"/>
  <c r="K933" i="2" a="1"/>
  <c r="K933" i="2" s="1"/>
  <c r="J964" i="2" a="1"/>
  <c r="J964" i="2" s="1"/>
  <c r="K975" i="2" a="1"/>
  <c r="K975" i="2" s="1"/>
  <c r="J322" i="2" a="1"/>
  <c r="J322" i="2" s="1"/>
  <c r="J326" i="2" a="1"/>
  <c r="J326" i="2" s="1"/>
  <c r="J339" i="2" a="1"/>
  <c r="J339" i="2" s="1"/>
  <c r="J343" i="2" a="1"/>
  <c r="J343" i="2" s="1"/>
  <c r="J360" i="2" a="1"/>
  <c r="J360" i="2" s="1"/>
  <c r="K374" i="2" a="1"/>
  <c r="K374" i="2" s="1"/>
  <c r="K381" i="2" a="1"/>
  <c r="K381" i="2" s="1"/>
  <c r="J390" i="2" a="1"/>
  <c r="J390" i="2" s="1"/>
  <c r="J437" i="2" a="1"/>
  <c r="J437" i="2" s="1"/>
  <c r="J460" i="2" a="1"/>
  <c r="J460" i="2" s="1"/>
  <c r="J481" i="2" a="1"/>
  <c r="J481" i="2" s="1"/>
  <c r="K485" i="2" a="1"/>
  <c r="K485" i="2" s="1"/>
  <c r="J492" i="2" a="1"/>
  <c r="J492" i="2" s="1"/>
  <c r="J533" i="2" a="1"/>
  <c r="J533" i="2" s="1"/>
  <c r="K551" i="2" a="1"/>
  <c r="K551" i="2" s="1"/>
  <c r="K554" i="2" a="1"/>
  <c r="K554" i="2" s="1"/>
  <c r="J561" i="2" a="1"/>
  <c r="J561" i="2" s="1"/>
  <c r="J572" i="2" a="1"/>
  <c r="J572" i="2" s="1"/>
  <c r="K592" i="2" a="1"/>
  <c r="K592" i="2" s="1"/>
  <c r="K623" i="2" a="1"/>
  <c r="K623" i="2" s="1"/>
  <c r="K644" i="2" a="1"/>
  <c r="K644" i="2" s="1"/>
  <c r="J654" i="2" a="1"/>
  <c r="J654" i="2" s="1"/>
  <c r="K674" i="2" a="1"/>
  <c r="K674" i="2" s="1"/>
  <c r="K678" i="2" a="1"/>
  <c r="K678" i="2" s="1"/>
  <c r="J691" i="2" a="1"/>
  <c r="J691" i="2" s="1"/>
  <c r="J730" i="2" a="1"/>
  <c r="J730" i="2" s="1"/>
  <c r="K740" i="2" a="1"/>
  <c r="K740" i="2" s="1"/>
  <c r="J756" i="2" a="1"/>
  <c r="J756" i="2" s="1"/>
  <c r="J760" i="2" a="1"/>
  <c r="J760" i="2" s="1"/>
  <c r="J767" i="2" a="1"/>
  <c r="J767" i="2" s="1"/>
  <c r="J779" i="2" a="1"/>
  <c r="J779" i="2" s="1"/>
  <c r="J793" i="2" a="1"/>
  <c r="J793" i="2" s="1"/>
  <c r="K833" i="2" a="1"/>
  <c r="K833" i="2" s="1"/>
  <c r="K876" i="2" a="1"/>
  <c r="K876" i="2" s="1"/>
  <c r="K941" i="2" a="1"/>
  <c r="K941" i="2" s="1"/>
  <c r="J986" i="2" a="1"/>
  <c r="J986" i="2" s="1"/>
  <c r="J270" i="2" a="1"/>
  <c r="J270" i="2" s="1"/>
  <c r="K270" i="2" a="1"/>
  <c r="K270" i="2" s="1"/>
  <c r="K91" i="2" a="1"/>
  <c r="K91" i="2" s="1"/>
  <c r="J91" i="2" a="1"/>
  <c r="J91" i="2" s="1"/>
  <c r="J104" i="2" a="1"/>
  <c r="J104" i="2" s="1"/>
  <c r="J129" i="2" a="1"/>
  <c r="J129" i="2" s="1"/>
  <c r="J273" i="2" a="1"/>
  <c r="J273" i="2" s="1"/>
  <c r="K299" i="2" a="1"/>
  <c r="K299" i="2" s="1"/>
  <c r="J299" i="2" a="1"/>
  <c r="J299" i="2" s="1"/>
  <c r="J35" i="2" a="1"/>
  <c r="J35" i="2" s="1"/>
  <c r="J92" i="2" a="1"/>
  <c r="J92" i="2" s="1"/>
  <c r="K143" i="2" a="1"/>
  <c r="K143" i="2" s="1"/>
  <c r="K193" i="2" a="1"/>
  <c r="K193" i="2" s="1"/>
  <c r="K196" i="2" a="1"/>
  <c r="K196" i="2" s="1"/>
  <c r="J199" i="2" a="1"/>
  <c r="J199" i="2" s="1"/>
  <c r="K211" i="2" a="1"/>
  <c r="K211" i="2" s="1"/>
  <c r="K224" i="2" a="1"/>
  <c r="K224" i="2" s="1"/>
  <c r="K267" i="2" a="1"/>
  <c r="K267" i="2" s="1"/>
  <c r="J315" i="2" a="1"/>
  <c r="J315" i="2" s="1"/>
  <c r="J376" i="2" a="1"/>
  <c r="J376" i="2" s="1"/>
  <c r="K376" i="2" a="1"/>
  <c r="K376" i="2" s="1"/>
  <c r="K24" i="2" a="1"/>
  <c r="K24" i="2" s="1"/>
  <c r="J24" i="2" a="1"/>
  <c r="J24" i="2" s="1"/>
  <c r="J32" i="2" a="1"/>
  <c r="J32" i="2" s="1"/>
  <c r="K56" i="2" a="1"/>
  <c r="K56" i="2" s="1"/>
  <c r="J59" i="2" a="1"/>
  <c r="J59" i="2" s="1"/>
  <c r="J63" i="2" a="1"/>
  <c r="J63" i="2" s="1"/>
  <c r="K190" i="2" a="1"/>
  <c r="K190" i="2" s="1"/>
  <c r="J261" i="2" a="1"/>
  <c r="J261" i="2" s="1"/>
  <c r="J95" i="2" a="1"/>
  <c r="J95" i="2" s="1"/>
  <c r="J312" i="2" a="1"/>
  <c r="J312" i="2" s="1"/>
  <c r="K312" i="2" a="1"/>
  <c r="K312" i="2" s="1"/>
  <c r="J119" i="2" a="1"/>
  <c r="J119" i="2" s="1"/>
  <c r="J123" i="2" a="1"/>
  <c r="J123" i="2" s="1"/>
  <c r="J140" i="2" a="1"/>
  <c r="J140" i="2" s="1"/>
  <c r="K155" i="2" a="1"/>
  <c r="K155" i="2" s="1"/>
  <c r="K185" i="2" a="1"/>
  <c r="K185" i="2" s="1"/>
  <c r="J188" i="2" a="1"/>
  <c r="J188" i="2" s="1"/>
  <c r="J216" i="2" a="1"/>
  <c r="J216" i="2" s="1"/>
  <c r="K232" i="2" a="1"/>
  <c r="K232" i="2" s="1"/>
  <c r="K249" i="2" a="1"/>
  <c r="K249" i="2" s="1"/>
  <c r="J255" i="2" a="1"/>
  <c r="J255" i="2" s="1"/>
  <c r="K295" i="2" a="1"/>
  <c r="K295" i="2" s="1"/>
  <c r="K310" i="2" a="1"/>
  <c r="K310" i="2" s="1"/>
  <c r="J310" i="2" a="1"/>
  <c r="J310" i="2" s="1"/>
  <c r="K16" i="2" a="1"/>
  <c r="K16" i="2" s="1"/>
  <c r="J72" i="2" a="1"/>
  <c r="J72" i="2" s="1"/>
  <c r="J53" i="2" a="1"/>
  <c r="J53" i="2" s="1"/>
  <c r="K64" i="2" a="1"/>
  <c r="K64" i="2" s="1"/>
  <c r="K68" i="2" a="1"/>
  <c r="K68" i="2" s="1"/>
  <c r="K107" i="2" a="1"/>
  <c r="K107" i="2" s="1"/>
  <c r="J131" i="2" a="1"/>
  <c r="J131" i="2" s="1"/>
  <c r="K131" i="2" a="1"/>
  <c r="K131" i="2" s="1"/>
  <c r="J152" i="2" a="1"/>
  <c r="J152" i="2" s="1"/>
  <c r="K168" i="2" a="1"/>
  <c r="K168" i="2" s="1"/>
  <c r="J201" i="2" a="1"/>
  <c r="J201" i="2" s="1"/>
  <c r="K201" i="2" a="1"/>
  <c r="K201" i="2" s="1"/>
  <c r="J213" i="2" a="1"/>
  <c r="J213" i="2" s="1"/>
  <c r="K296" i="2" a="1"/>
  <c r="K296" i="2" s="1"/>
  <c r="K325" i="2" a="1"/>
  <c r="K325" i="2" s="1"/>
  <c r="J371" i="2" a="1"/>
  <c r="J371" i="2" s="1"/>
  <c r="K371" i="2" a="1"/>
  <c r="K371" i="2" s="1"/>
  <c r="K320" i="2" a="1"/>
  <c r="K320" i="2" s="1"/>
  <c r="K341" i="2" a="1"/>
  <c r="K341" i="2" s="1"/>
  <c r="K347" i="2" a="1"/>
  <c r="K347" i="2" s="1"/>
  <c r="K530" i="2" a="1"/>
  <c r="K530" i="2" s="1"/>
  <c r="J530" i="2" a="1"/>
  <c r="J530" i="2" s="1"/>
  <c r="K11" i="2" a="1"/>
  <c r="K11" i="2" s="1"/>
  <c r="J29" i="2" a="1"/>
  <c r="J29" i="2" s="1"/>
  <c r="J44" i="2" a="1"/>
  <c r="J44" i="2" s="1"/>
  <c r="K75" i="2" a="1"/>
  <c r="K75" i="2" s="1"/>
  <c r="K87" i="2" a="1"/>
  <c r="K87" i="2" s="1"/>
  <c r="K96" i="2" a="1"/>
  <c r="K96" i="2" s="1"/>
  <c r="J98" i="2" a="1"/>
  <c r="J98" i="2" s="1"/>
  <c r="J135" i="2" a="1"/>
  <c r="J135" i="2" s="1"/>
  <c r="K138" i="2" a="1"/>
  <c r="K138" i="2" s="1"/>
  <c r="J149" i="2" a="1"/>
  <c r="J149" i="2" s="1"/>
  <c r="K161" i="2" a="1"/>
  <c r="K161" i="2" s="1"/>
  <c r="K191" i="2" a="1"/>
  <c r="K191" i="2" s="1"/>
  <c r="J204" i="2" a="1"/>
  <c r="J204" i="2" s="1"/>
  <c r="K207" i="2" a="1"/>
  <c r="K207" i="2" s="1"/>
  <c r="K219" i="2" a="1"/>
  <c r="K219" i="2" s="1"/>
  <c r="K225" i="2" a="1"/>
  <c r="K225" i="2" s="1"/>
  <c r="J244" i="2" a="1"/>
  <c r="J244" i="2" s="1"/>
  <c r="J252" i="2" a="1"/>
  <c r="J252" i="2" s="1"/>
  <c r="J285" i="2" a="1"/>
  <c r="J285" i="2" s="1"/>
  <c r="J290" i="2" a="1"/>
  <c r="J290" i="2" s="1"/>
  <c r="J293" i="2" a="1"/>
  <c r="J293" i="2" s="1"/>
  <c r="J303" i="2" a="1"/>
  <c r="J303" i="2" s="1"/>
  <c r="K350" i="2" a="1"/>
  <c r="K350" i="2" s="1"/>
  <c r="K395" i="2" a="1"/>
  <c r="K395" i="2" s="1"/>
  <c r="J401" i="2" a="1"/>
  <c r="J401" i="2" s="1"/>
  <c r="J410" i="2" a="1"/>
  <c r="J410" i="2" s="1"/>
  <c r="J448" i="2" a="1"/>
  <c r="J448" i="2" s="1"/>
  <c r="J632" i="2" a="1"/>
  <c r="J632" i="2" s="1"/>
  <c r="K632" i="2" a="1"/>
  <c r="K632" i="2" s="1"/>
  <c r="J659" i="2" a="1"/>
  <c r="J659" i="2" s="1"/>
  <c r="J359" i="2" a="1"/>
  <c r="J359" i="2" s="1"/>
  <c r="J20" i="2" a="1"/>
  <c r="J20" i="2" s="1"/>
  <c r="K51" i="2" a="1"/>
  <c r="K51" i="2" s="1"/>
  <c r="J69" i="2" a="1"/>
  <c r="J69" i="2" s="1"/>
  <c r="K79" i="2" a="1"/>
  <c r="K79" i="2" s="1"/>
  <c r="J84" i="2" a="1"/>
  <c r="J84" i="2" s="1"/>
  <c r="J93" i="2" a="1"/>
  <c r="J93" i="2" s="1"/>
  <c r="J114" i="2" a="1"/>
  <c r="J114" i="2" s="1"/>
  <c r="K116" i="2" a="1"/>
  <c r="K116" i="2" s="1"/>
  <c r="J120" i="2" a="1"/>
  <c r="J120" i="2" s="1"/>
  <c r="J144" i="2" a="1"/>
  <c r="J144" i="2" s="1"/>
  <c r="K169" i="2" a="1"/>
  <c r="K169" i="2" s="1"/>
  <c r="K172" i="2" a="1"/>
  <c r="K172" i="2" s="1"/>
  <c r="J180" i="2" a="1"/>
  <c r="J180" i="2" s="1"/>
  <c r="K233" i="2" a="1"/>
  <c r="K233" i="2" s="1"/>
  <c r="K236" i="2" a="1"/>
  <c r="K236" i="2" s="1"/>
  <c r="K271" i="2" a="1"/>
  <c r="K271" i="2" s="1"/>
  <c r="J276" i="2" a="1"/>
  <c r="J276" i="2" s="1"/>
  <c r="J282" i="2" a="1"/>
  <c r="J282" i="2" s="1"/>
  <c r="J300" i="2" a="1"/>
  <c r="J300" i="2" s="1"/>
  <c r="K311" i="2" a="1"/>
  <c r="K311" i="2" s="1"/>
  <c r="K318" i="2" a="1"/>
  <c r="K318" i="2" s="1"/>
  <c r="J327" i="2" a="1"/>
  <c r="J327" i="2" s="1"/>
  <c r="K330" i="2" a="1"/>
  <c r="K330" i="2" s="1"/>
  <c r="J335" i="2" a="1"/>
  <c r="J335" i="2" s="1"/>
  <c r="J352" i="2" a="1"/>
  <c r="J352" i="2" s="1"/>
  <c r="J357" i="2" a="1"/>
  <c r="J357" i="2" s="1"/>
  <c r="K369" i="2" a="1"/>
  <c r="K369" i="2" s="1"/>
  <c r="J380" i="2" a="1"/>
  <c r="J380" i="2" s="1"/>
  <c r="J413" i="2" a="1"/>
  <c r="J413" i="2" s="1"/>
  <c r="J442" i="2" a="1"/>
  <c r="J442" i="2" s="1"/>
  <c r="K442" i="2" a="1"/>
  <c r="K442" i="2" s="1"/>
  <c r="J445" i="2" a="1"/>
  <c r="J445" i="2" s="1"/>
  <c r="K494" i="2" a="1"/>
  <c r="K494" i="2" s="1"/>
  <c r="J494" i="2" a="1"/>
  <c r="J494" i="2" s="1"/>
  <c r="J531" i="2" a="1"/>
  <c r="J531" i="2" s="1"/>
  <c r="K531" i="2" a="1"/>
  <c r="K531" i="2" s="1"/>
  <c r="K541" i="2" a="1"/>
  <c r="K541" i="2" s="1"/>
  <c r="J672" i="2" a="1"/>
  <c r="J672" i="2" s="1"/>
  <c r="K21" i="2" a="1"/>
  <c r="K21" i="2" s="1"/>
  <c r="K27" i="2" a="1"/>
  <c r="K27" i="2" s="1"/>
  <c r="K36" i="2" a="1"/>
  <c r="K36" i="2" s="1"/>
  <c r="K85" i="2" a="1"/>
  <c r="K85" i="2" s="1"/>
  <c r="K117" i="2" a="1"/>
  <c r="K117" i="2" s="1"/>
  <c r="K145" i="2" a="1"/>
  <c r="K145" i="2" s="1"/>
  <c r="K147" i="2" a="1"/>
  <c r="K147" i="2" s="1"/>
  <c r="K164" i="2" a="1"/>
  <c r="K164" i="2" s="1"/>
  <c r="K205" i="2" a="1"/>
  <c r="K205" i="2" s="1"/>
  <c r="K283" i="2" a="1"/>
  <c r="K283" i="2" s="1"/>
  <c r="K291" i="2" a="1"/>
  <c r="K291" i="2" s="1"/>
  <c r="K336" i="2" a="1"/>
  <c r="K336" i="2" s="1"/>
  <c r="K342" i="2" a="1"/>
  <c r="K342" i="2" s="1"/>
  <c r="K364" i="2" a="1"/>
  <c r="K364" i="2" s="1"/>
  <c r="K414" i="2" a="1"/>
  <c r="K414" i="2" s="1"/>
  <c r="J420" i="2" a="1"/>
  <c r="J420" i="2" s="1"/>
  <c r="J488" i="2" a="1"/>
  <c r="J488" i="2" s="1"/>
  <c r="K488" i="2" a="1"/>
  <c r="K488" i="2" s="1"/>
  <c r="K585" i="2" a="1"/>
  <c r="K585" i="2" s="1"/>
  <c r="J585" i="2" a="1"/>
  <c r="J585" i="2" s="1"/>
  <c r="J629" i="2" a="1"/>
  <c r="J629" i="2" s="1"/>
  <c r="K466" i="2" a="1"/>
  <c r="K466" i="2" s="1"/>
  <c r="J466" i="2" a="1"/>
  <c r="J466" i="2" s="1"/>
  <c r="J616" i="2" a="1"/>
  <c r="J616" i="2" s="1"/>
  <c r="K616" i="2" a="1"/>
  <c r="K616" i="2" s="1"/>
  <c r="J733" i="2" a="1"/>
  <c r="J733" i="2" s="1"/>
  <c r="K733" i="2" a="1"/>
  <c r="K733" i="2" s="1"/>
  <c r="J12" i="2" a="1"/>
  <c r="J12" i="2" s="1"/>
  <c r="K43" i="2" a="1"/>
  <c r="K43" i="2" s="1"/>
  <c r="J61" i="2" a="1"/>
  <c r="J61" i="2" s="1"/>
  <c r="J76" i="2" a="1"/>
  <c r="J76" i="2" s="1"/>
  <c r="J88" i="2" a="1"/>
  <c r="J88" i="2" s="1"/>
  <c r="K97" i="2" a="1"/>
  <c r="K97" i="2" s="1"/>
  <c r="K100" i="2" a="1"/>
  <c r="K100" i="2" s="1"/>
  <c r="K108" i="2" a="1"/>
  <c r="K108" i="2" s="1"/>
  <c r="J112" i="2" a="1"/>
  <c r="J112" i="2" s="1"/>
  <c r="K118" i="2" a="1"/>
  <c r="K118" i="2" s="1"/>
  <c r="K137" i="2" a="1"/>
  <c r="K137" i="2" s="1"/>
  <c r="J173" i="2" a="1"/>
  <c r="J173" i="2" s="1"/>
  <c r="K192" i="2" a="1"/>
  <c r="K192" i="2" s="1"/>
  <c r="K203" i="2" a="1"/>
  <c r="K203" i="2" s="1"/>
  <c r="K220" i="2" a="1"/>
  <c r="K220" i="2" s="1"/>
  <c r="J237" i="2" a="1"/>
  <c r="J237" i="2" s="1"/>
  <c r="K257" i="2" a="1"/>
  <c r="K257" i="2" s="1"/>
  <c r="K260" i="2" a="1"/>
  <c r="K260" i="2" s="1"/>
  <c r="J274" i="2" a="1"/>
  <c r="J274" i="2" s="1"/>
  <c r="K287" i="2" a="1"/>
  <c r="K287" i="2" s="1"/>
  <c r="J294" i="2" a="1"/>
  <c r="J294" i="2" s="1"/>
  <c r="K302" i="2" a="1"/>
  <c r="K302" i="2" s="1"/>
  <c r="K319" i="2" a="1"/>
  <c r="K319" i="2" s="1"/>
  <c r="K331" i="2" a="1"/>
  <c r="K331" i="2" s="1"/>
  <c r="K337" i="2" a="1"/>
  <c r="K337" i="2" s="1"/>
  <c r="J351" i="2" a="1"/>
  <c r="J351" i="2" s="1"/>
  <c r="K361" i="2" a="1"/>
  <c r="K361" i="2" s="1"/>
  <c r="K378" i="2" a="1"/>
  <c r="K378" i="2" s="1"/>
  <c r="J424" i="2" a="1"/>
  <c r="J424" i="2" s="1"/>
  <c r="K424" i="2" a="1"/>
  <c r="K424" i="2" s="1"/>
  <c r="K456" i="2" a="1"/>
  <c r="K456" i="2" s="1"/>
  <c r="J456" i="2" a="1"/>
  <c r="J456" i="2" s="1"/>
  <c r="K613" i="2" a="1"/>
  <c r="K613" i="2" s="1"/>
  <c r="K700" i="2" a="1"/>
  <c r="K700" i="2" s="1"/>
  <c r="J700" i="2" a="1"/>
  <c r="J700" i="2" s="1"/>
  <c r="J865" i="2" a="1"/>
  <c r="J865" i="2" s="1"/>
  <c r="K865" i="2" a="1"/>
  <c r="K865" i="2" s="1"/>
  <c r="K19" i="2" a="1"/>
  <c r="K19" i="2" s="1"/>
  <c r="J31" i="2" a="1"/>
  <c r="J31" i="2" s="1"/>
  <c r="J67" i="2" a="1"/>
  <c r="J67" i="2" s="1"/>
  <c r="K83" i="2" a="1"/>
  <c r="K83" i="2" s="1"/>
  <c r="K109" i="2" a="1"/>
  <c r="K109" i="2" s="1"/>
  <c r="J115" i="2" a="1"/>
  <c r="J115" i="2" s="1"/>
  <c r="K134" i="2" a="1"/>
  <c r="K134" i="2" s="1"/>
  <c r="K139" i="2" a="1"/>
  <c r="K139" i="2" s="1"/>
  <c r="K148" i="2" a="1"/>
  <c r="K148" i="2" s="1"/>
  <c r="J151" i="2" a="1"/>
  <c r="J151" i="2" s="1"/>
  <c r="J187" i="2" a="1"/>
  <c r="J187" i="2" s="1"/>
  <c r="J195" i="2" a="1"/>
  <c r="J195" i="2" s="1"/>
  <c r="J243" i="2" a="1"/>
  <c r="J243" i="2" s="1"/>
  <c r="J251" i="2" a="1"/>
  <c r="J251" i="2" s="1"/>
  <c r="K281" i="2" a="1"/>
  <c r="K281" i="2" s="1"/>
  <c r="J289" i="2" a="1"/>
  <c r="J289" i="2" s="1"/>
  <c r="K292" i="2" a="1"/>
  <c r="K292" i="2" s="1"/>
  <c r="K305" i="2" a="1"/>
  <c r="K305" i="2" s="1"/>
  <c r="J307" i="2" a="1"/>
  <c r="J307" i="2" s="1"/>
  <c r="J314" i="2" a="1"/>
  <c r="J314" i="2" s="1"/>
  <c r="J353" i="2" a="1"/>
  <c r="J353" i="2" s="1"/>
  <c r="K379" i="2" a="1"/>
  <c r="K379" i="2" s="1"/>
  <c r="J409" i="2" a="1"/>
  <c r="J409" i="2" s="1"/>
  <c r="K434" i="2" a="1"/>
  <c r="K434" i="2" s="1"/>
  <c r="J477" i="2" a="1"/>
  <c r="J477" i="2" s="1"/>
  <c r="K477" i="2" a="1"/>
  <c r="K477" i="2" s="1"/>
  <c r="K506" i="2" a="1"/>
  <c r="K506" i="2" s="1"/>
  <c r="K540" i="2" a="1"/>
  <c r="K540" i="2" s="1"/>
  <c r="J540" i="2" a="1"/>
  <c r="J540" i="2" s="1"/>
  <c r="K570" i="2" a="1"/>
  <c r="K570" i="2" s="1"/>
  <c r="K444" i="2" a="1"/>
  <c r="K444" i="2" s="1"/>
  <c r="J444" i="2" a="1"/>
  <c r="J444" i="2" s="1"/>
  <c r="J474" i="2" a="1"/>
  <c r="J474" i="2" s="1"/>
  <c r="K474" i="2" a="1"/>
  <c r="K474" i="2" s="1"/>
  <c r="K478" i="2" a="1"/>
  <c r="K478" i="2" s="1"/>
  <c r="K675" i="2" a="1"/>
  <c r="K675" i="2" s="1"/>
  <c r="J675" i="2" a="1"/>
  <c r="J675" i="2" s="1"/>
  <c r="J367" i="2" a="1"/>
  <c r="J367" i="2" s="1"/>
  <c r="K387" i="2" a="1"/>
  <c r="K387" i="2" s="1"/>
  <c r="K400" i="2" a="1"/>
  <c r="K400" i="2" s="1"/>
  <c r="J454" i="2" a="1"/>
  <c r="J454" i="2" s="1"/>
  <c r="K469" i="2" a="1"/>
  <c r="K469" i="2" s="1"/>
  <c r="K486" i="2" a="1"/>
  <c r="K486" i="2" s="1"/>
  <c r="K504" i="2" a="1"/>
  <c r="K504" i="2" s="1"/>
  <c r="J510" i="2" a="1"/>
  <c r="J510" i="2" s="1"/>
  <c r="K522" i="2" a="1"/>
  <c r="K522" i="2" s="1"/>
  <c r="J544" i="2" a="1"/>
  <c r="J544" i="2" s="1"/>
  <c r="K549" i="2" a="1"/>
  <c r="K549" i="2" s="1"/>
  <c r="J574" i="2" a="1"/>
  <c r="J574" i="2" s="1"/>
  <c r="K579" i="2" a="1"/>
  <c r="K579" i="2" s="1"/>
  <c r="K608" i="2" a="1"/>
  <c r="K608" i="2" s="1"/>
  <c r="K622" i="2" a="1"/>
  <c r="K622" i="2" s="1"/>
  <c r="J671" i="2" a="1"/>
  <c r="J671" i="2" s="1"/>
  <c r="J674" i="2" a="1"/>
  <c r="J674" i="2" s="1"/>
  <c r="K680" i="2" a="1"/>
  <c r="K680" i="2" s="1"/>
  <c r="K708" i="2" a="1"/>
  <c r="K708" i="2" s="1"/>
  <c r="J717" i="2" a="1"/>
  <c r="J717" i="2" s="1"/>
  <c r="J723" i="2" a="1"/>
  <c r="J723" i="2" s="1"/>
  <c r="K874" i="2" a="1"/>
  <c r="K874" i="2" s="1"/>
  <c r="J874" i="2" a="1"/>
  <c r="J874" i="2" s="1"/>
  <c r="K898" i="2" a="1"/>
  <c r="K898" i="2" s="1"/>
  <c r="J329" i="2" a="1"/>
  <c r="J329" i="2" s="1"/>
  <c r="J393" i="2" a="1"/>
  <c r="J393" i="2" s="1"/>
  <c r="J422" i="2" a="1"/>
  <c r="J422" i="2" s="1"/>
  <c r="J425" i="2" a="1"/>
  <c r="J425" i="2" s="1"/>
  <c r="J447" i="2" a="1"/>
  <c r="J447" i="2" s="1"/>
  <c r="K461" i="2" a="1"/>
  <c r="K461" i="2" s="1"/>
  <c r="K484" i="2" a="1"/>
  <c r="K484" i="2" s="1"/>
  <c r="J489" i="2" a="1"/>
  <c r="J489" i="2" s="1"/>
  <c r="K502" i="2" a="1"/>
  <c r="K502" i="2" s="1"/>
  <c r="K516" i="2" a="1"/>
  <c r="K516" i="2" s="1"/>
  <c r="K542" i="2" a="1"/>
  <c r="K542" i="2" s="1"/>
  <c r="J568" i="2" a="1"/>
  <c r="J568" i="2" s="1"/>
  <c r="J588" i="2" a="1"/>
  <c r="J588" i="2" s="1"/>
  <c r="K630" i="2" a="1"/>
  <c r="K630" i="2" s="1"/>
  <c r="J642" i="2" a="1"/>
  <c r="J642" i="2" s="1"/>
  <c r="J686" i="2" a="1"/>
  <c r="J686" i="2" s="1"/>
  <c r="J698" i="2" a="1"/>
  <c r="J698" i="2" s="1"/>
  <c r="J718" i="2" a="1"/>
  <c r="J718" i="2" s="1"/>
  <c r="K724" i="2" a="1"/>
  <c r="K724" i="2" s="1"/>
  <c r="J724" i="2" a="1"/>
  <c r="J724" i="2" s="1"/>
  <c r="K770" i="2" a="1"/>
  <c r="K770" i="2" s="1"/>
  <c r="K774" i="2" a="1"/>
  <c r="K774" i="2" s="1"/>
  <c r="K787" i="2" a="1"/>
  <c r="K787" i="2" s="1"/>
  <c r="J787" i="2" a="1"/>
  <c r="J787" i="2" s="1"/>
  <c r="K844" i="2" a="1"/>
  <c r="K844" i="2" s="1"/>
  <c r="J850" i="2" a="1"/>
  <c r="J850" i="2" s="1"/>
  <c r="K850" i="2" a="1"/>
  <c r="K850" i="2" s="1"/>
  <c r="K882" i="2" a="1"/>
  <c r="K882" i="2" s="1"/>
  <c r="J882" i="2" a="1"/>
  <c r="J882" i="2" s="1"/>
  <c r="K973" i="2" a="1"/>
  <c r="K973" i="2" s="1"/>
  <c r="J538" i="2" a="1"/>
  <c r="J538" i="2" s="1"/>
  <c r="J545" i="2" a="1"/>
  <c r="J545" i="2" s="1"/>
  <c r="J547" i="2" a="1"/>
  <c r="J547" i="2" s="1"/>
  <c r="J593" i="2" a="1"/>
  <c r="J593" i="2" s="1"/>
  <c r="J637" i="2" a="1"/>
  <c r="J637" i="2" s="1"/>
  <c r="J669" i="2" a="1"/>
  <c r="J669" i="2" s="1"/>
  <c r="J706" i="2" a="1"/>
  <c r="J706" i="2" s="1"/>
  <c r="J709" i="2" a="1"/>
  <c r="J709" i="2" s="1"/>
  <c r="K709" i="2" a="1"/>
  <c r="K709" i="2" s="1"/>
  <c r="J784" i="2" a="1"/>
  <c r="J784" i="2" s="1"/>
  <c r="K784" i="2" a="1"/>
  <c r="K784" i="2" s="1"/>
  <c r="K866" i="2" a="1"/>
  <c r="K866" i="2" s="1"/>
  <c r="J866" i="2" a="1"/>
  <c r="J866" i="2" s="1"/>
  <c r="J946" i="2" a="1"/>
  <c r="J946" i="2" s="1"/>
  <c r="J1003" i="2" a="1"/>
  <c r="J1003" i="2" s="1"/>
  <c r="J381" i="2" a="1"/>
  <c r="J381" i="2" s="1"/>
  <c r="J388" i="2" a="1"/>
  <c r="J388" i="2" s="1"/>
  <c r="J408" i="2" a="1"/>
  <c r="J408" i="2" s="1"/>
  <c r="K423" i="2" a="1"/>
  <c r="K423" i="2" s="1"/>
  <c r="K426" i="2" a="1"/>
  <c r="K426" i="2" s="1"/>
  <c r="K458" i="2" a="1"/>
  <c r="K458" i="2" s="1"/>
  <c r="K490" i="2" a="1"/>
  <c r="K490" i="2" s="1"/>
  <c r="J511" i="2" a="1"/>
  <c r="J511" i="2" s="1"/>
  <c r="J556" i="2" a="1"/>
  <c r="J556" i="2" s="1"/>
  <c r="K566" i="2" a="1"/>
  <c r="K566" i="2" s="1"/>
  <c r="K591" i="2" a="1"/>
  <c r="K591" i="2" s="1"/>
  <c r="J599" i="2" a="1"/>
  <c r="J599" i="2" s="1"/>
  <c r="J612" i="2" a="1"/>
  <c r="J612" i="2" s="1"/>
  <c r="J620" i="2" a="1"/>
  <c r="J620" i="2" s="1"/>
  <c r="K635" i="2" a="1"/>
  <c r="K635" i="2" s="1"/>
  <c r="J701" i="2" a="1"/>
  <c r="J701" i="2" s="1"/>
  <c r="J715" i="2" a="1"/>
  <c r="J715" i="2" s="1"/>
  <c r="K747" i="2" a="1"/>
  <c r="K747" i="2" s="1"/>
  <c r="J788" i="2" a="1"/>
  <c r="J788" i="2" s="1"/>
  <c r="K788" i="2" a="1"/>
  <c r="K788" i="2" s="1"/>
  <c r="J924" i="2" a="1"/>
  <c r="J924" i="2" s="1"/>
  <c r="K924" i="2" a="1"/>
  <c r="K924" i="2" s="1"/>
  <c r="K684" i="2" a="1"/>
  <c r="K684" i="2" s="1"/>
  <c r="K731" i="2" a="1"/>
  <c r="K731" i="2" s="1"/>
  <c r="J731" i="2" a="1"/>
  <c r="J731" i="2" s="1"/>
  <c r="J860" i="2" a="1"/>
  <c r="J860" i="2" s="1"/>
  <c r="K860" i="2" a="1"/>
  <c r="K860" i="2" s="1"/>
  <c r="K904" i="2" a="1"/>
  <c r="K904" i="2" s="1"/>
  <c r="J904" i="2" a="1"/>
  <c r="J904" i="2" s="1"/>
  <c r="J932" i="2" a="1"/>
  <c r="J932" i="2" s="1"/>
  <c r="J340" i="2" a="1"/>
  <c r="J340" i="2" s="1"/>
  <c r="K348" i="2" a="1"/>
  <c r="K348" i="2" s="1"/>
  <c r="K355" i="2" a="1"/>
  <c r="K355" i="2" s="1"/>
  <c r="K397" i="2" a="1"/>
  <c r="K397" i="2" s="1"/>
  <c r="K419" i="2" a="1"/>
  <c r="K419" i="2" s="1"/>
  <c r="K427" i="2" a="1"/>
  <c r="K427" i="2" s="1"/>
  <c r="K432" i="2" a="1"/>
  <c r="K432" i="2" s="1"/>
  <c r="J446" i="2" a="1"/>
  <c r="J446" i="2" s="1"/>
  <c r="K483" i="2" a="1"/>
  <c r="K483" i="2" s="1"/>
  <c r="K493" i="2" a="1"/>
  <c r="K493" i="2" s="1"/>
  <c r="J521" i="2" a="1"/>
  <c r="J521" i="2" s="1"/>
  <c r="J524" i="2" a="1"/>
  <c r="J524" i="2" s="1"/>
  <c r="J534" i="2" a="1"/>
  <c r="J534" i="2" s="1"/>
  <c r="K557" i="2" a="1"/>
  <c r="K557" i="2" s="1"/>
  <c r="J559" i="2" a="1"/>
  <c r="J559" i="2" s="1"/>
  <c r="K564" i="2" a="1"/>
  <c r="K564" i="2" s="1"/>
  <c r="K590" i="2" a="1"/>
  <c r="K590" i="2" s="1"/>
  <c r="J597" i="2" a="1"/>
  <c r="J597" i="2" s="1"/>
  <c r="J646" i="2" a="1"/>
  <c r="J646" i="2" s="1"/>
  <c r="J679" i="2" a="1"/>
  <c r="J679" i="2" s="1"/>
  <c r="J684" i="2" a="1"/>
  <c r="J684" i="2" s="1"/>
  <c r="J693" i="2" a="1"/>
  <c r="J693" i="2" s="1"/>
  <c r="K702" i="2" a="1"/>
  <c r="K702" i="2" s="1"/>
  <c r="J702" i="2" a="1"/>
  <c r="J702" i="2" s="1"/>
  <c r="K741" i="2" a="1"/>
  <c r="K741" i="2" s="1"/>
  <c r="K812" i="2" a="1"/>
  <c r="K812" i="2" s="1"/>
  <c r="J812" i="2" a="1"/>
  <c r="J812" i="2" s="1"/>
  <c r="K825" i="2" a="1"/>
  <c r="K825" i="2" s="1"/>
  <c r="J825" i="2" a="1"/>
  <c r="J825" i="2" s="1"/>
  <c r="J884" i="2" a="1"/>
  <c r="J884" i="2" s="1"/>
  <c r="K884" i="2" a="1"/>
  <c r="K884" i="2" s="1"/>
  <c r="K914" i="2" a="1"/>
  <c r="K914" i="2" s="1"/>
  <c r="J947" i="2" a="1"/>
  <c r="J947" i="2" s="1"/>
  <c r="J997" i="2" a="1"/>
  <c r="J997" i="2" s="1"/>
  <c r="K997" i="2" a="1"/>
  <c r="K997" i="2" s="1"/>
  <c r="K463" i="2" a="1"/>
  <c r="K463" i="2" s="1"/>
  <c r="K501" i="2" a="1"/>
  <c r="K501" i="2" s="1"/>
  <c r="J503" i="2" a="1"/>
  <c r="J503" i="2" s="1"/>
  <c r="J512" i="2" a="1"/>
  <c r="J512" i="2" s="1"/>
  <c r="J526" i="2" a="1"/>
  <c r="J526" i="2" s="1"/>
  <c r="K560" i="2" a="1"/>
  <c r="K560" i="2" s="1"/>
  <c r="K577" i="2" a="1"/>
  <c r="K577" i="2" s="1"/>
  <c r="J600" i="2" a="1"/>
  <c r="J600" i="2" s="1"/>
  <c r="K604" i="2" a="1"/>
  <c r="K604" i="2" s="1"/>
  <c r="J623" i="2" a="1"/>
  <c r="J623" i="2" s="1"/>
  <c r="J626" i="2" a="1"/>
  <c r="J626" i="2" s="1"/>
  <c r="J631" i="2" a="1"/>
  <c r="J631" i="2" s="1"/>
  <c r="K668" i="2" a="1"/>
  <c r="K668" i="2" s="1"/>
  <c r="J668" i="2" a="1"/>
  <c r="J668" i="2" s="1"/>
  <c r="J757" i="2" a="1"/>
  <c r="J757" i="2" s="1"/>
  <c r="K757" i="2" a="1"/>
  <c r="K757" i="2" s="1"/>
  <c r="J789" i="2" a="1"/>
  <c r="J789" i="2" s="1"/>
  <c r="K789" i="2" a="1"/>
  <c r="K789" i="2" s="1"/>
  <c r="J816" i="2" a="1"/>
  <c r="J816" i="2" s="1"/>
  <c r="K816" i="2" a="1"/>
  <c r="K816" i="2" s="1"/>
  <c r="J971" i="2" a="1"/>
  <c r="J971" i="2" s="1"/>
  <c r="K750" i="2" a="1"/>
  <c r="K750" i="2" s="1"/>
  <c r="K765" i="2" a="1"/>
  <c r="K765" i="2" s="1"/>
  <c r="K771" i="2" a="1"/>
  <c r="K771" i="2" s="1"/>
  <c r="K779" i="2" a="1"/>
  <c r="K779" i="2" s="1"/>
  <c r="J781" i="2" a="1"/>
  <c r="J781" i="2" s="1"/>
  <c r="J857" i="2" a="1"/>
  <c r="J857" i="2" s="1"/>
  <c r="J876" i="2" a="1"/>
  <c r="J876" i="2" s="1"/>
  <c r="K912" i="2" a="1"/>
  <c r="K912" i="2" s="1"/>
  <c r="J921" i="2" a="1"/>
  <c r="J921" i="2" s="1"/>
  <c r="K927" i="2" a="1"/>
  <c r="K927" i="2" s="1"/>
  <c r="K935" i="2" a="1"/>
  <c r="K935" i="2" s="1"/>
  <c r="J943" i="2" a="1"/>
  <c r="J943" i="2" s="1"/>
  <c r="J949" i="2" a="1"/>
  <c r="J949" i="2" s="1"/>
  <c r="J961" i="2" a="1"/>
  <c r="J961" i="2" s="1"/>
  <c r="K979" i="2" a="1"/>
  <c r="K979" i="2" s="1"/>
  <c r="J985" i="2" a="1"/>
  <c r="J985" i="2" s="1"/>
  <c r="K1008" i="2" a="1"/>
  <c r="K1008" i="2" s="1"/>
  <c r="K651" i="2" a="1"/>
  <c r="K651" i="2" s="1"/>
  <c r="J658" i="2" a="1"/>
  <c r="J658" i="2" s="1"/>
  <c r="K661" i="2" a="1"/>
  <c r="K661" i="2" s="1"/>
  <c r="K707" i="2" a="1"/>
  <c r="K707" i="2" s="1"/>
  <c r="K760" i="2" a="1"/>
  <c r="K760" i="2" s="1"/>
  <c r="J763" i="2" a="1"/>
  <c r="J763" i="2" s="1"/>
  <c r="J795" i="2" a="1"/>
  <c r="J795" i="2" s="1"/>
  <c r="K800" i="2" a="1"/>
  <c r="K800" i="2" s="1"/>
  <c r="K803" i="2" a="1"/>
  <c r="K803" i="2" s="1"/>
  <c r="K811" i="2" a="1"/>
  <c r="K811" i="2" s="1"/>
  <c r="J822" i="2" a="1"/>
  <c r="J822" i="2" s="1"/>
  <c r="K836" i="2" a="1"/>
  <c r="K836" i="2" s="1"/>
  <c r="K864" i="2" a="1"/>
  <c r="K864" i="2" s="1"/>
  <c r="K869" i="2" a="1"/>
  <c r="K869" i="2" s="1"/>
  <c r="J872" i="2" a="1"/>
  <c r="J872" i="2" s="1"/>
  <c r="K892" i="2" a="1"/>
  <c r="K892" i="2" s="1"/>
  <c r="K895" i="2" a="1"/>
  <c r="K895" i="2" s="1"/>
  <c r="K903" i="2" a="1"/>
  <c r="K903" i="2" s="1"/>
  <c r="J915" i="2" a="1"/>
  <c r="J915" i="2" s="1"/>
  <c r="K931" i="2" a="1"/>
  <c r="K931" i="2" s="1"/>
  <c r="J933" i="2" a="1"/>
  <c r="J933" i="2" s="1"/>
  <c r="K939" i="2" a="1"/>
  <c r="K939" i="2" s="1"/>
  <c r="J941" i="2" a="1"/>
  <c r="J941" i="2" s="1"/>
  <c r="J944" i="2" a="1"/>
  <c r="J944" i="2" s="1"/>
  <c r="J953" i="2" a="1"/>
  <c r="J953" i="2" s="1"/>
  <c r="K968" i="2" a="1"/>
  <c r="K968" i="2" s="1"/>
  <c r="K986" i="2" a="1"/>
  <c r="K986" i="2" s="1"/>
  <c r="J991" i="2" a="1"/>
  <c r="J991" i="2" s="1"/>
  <c r="K995" i="2" a="1"/>
  <c r="K995" i="2" s="1"/>
  <c r="J738" i="2" a="1"/>
  <c r="J738" i="2" s="1"/>
  <c r="J754" i="2" a="1"/>
  <c r="J754" i="2" s="1"/>
  <c r="K785" i="2" a="1"/>
  <c r="K785" i="2" s="1"/>
  <c r="K828" i="2" a="1"/>
  <c r="K828" i="2" s="1"/>
  <c r="J833" i="2" a="1"/>
  <c r="J833" i="2" s="1"/>
  <c r="J847" i="2" a="1"/>
  <c r="J847" i="2" s="1"/>
  <c r="J852" i="2" a="1"/>
  <c r="J852" i="2" s="1"/>
  <c r="J855" i="2" a="1"/>
  <c r="J855" i="2" s="1"/>
  <c r="J858" i="2" a="1"/>
  <c r="J858" i="2" s="1"/>
  <c r="K916" i="2" a="1"/>
  <c r="K916" i="2" s="1"/>
  <c r="J922" i="2" a="1"/>
  <c r="J922" i="2" s="1"/>
  <c r="J962" i="2" a="1"/>
  <c r="J962" i="2" s="1"/>
  <c r="J644" i="2" a="1"/>
  <c r="J644" i="2" s="1"/>
  <c r="K666" i="2" a="1"/>
  <c r="K666" i="2" s="1"/>
  <c r="J673" i="2" a="1"/>
  <c r="J673" i="2" s="1"/>
  <c r="K683" i="2" a="1"/>
  <c r="K683" i="2" s="1"/>
  <c r="K688" i="2" a="1"/>
  <c r="K688" i="2" s="1"/>
  <c r="J710" i="2" a="1"/>
  <c r="J710" i="2" s="1"/>
  <c r="K752" i="2" a="1"/>
  <c r="K752" i="2" s="1"/>
  <c r="J769" i="2" a="1"/>
  <c r="J769" i="2" s="1"/>
  <c r="J777" i="2" a="1"/>
  <c r="J777" i="2" s="1"/>
  <c r="K780" i="2" a="1"/>
  <c r="K780" i="2" s="1"/>
  <c r="J782" i="2" a="1"/>
  <c r="J782" i="2" s="1"/>
  <c r="K848" i="2" a="1"/>
  <c r="K848" i="2" s="1"/>
  <c r="K885" i="2" a="1"/>
  <c r="K885" i="2" s="1"/>
  <c r="J945" i="2" a="1"/>
  <c r="J945" i="2" s="1"/>
  <c r="K954" i="2" a="1"/>
  <c r="K954" i="2" s="1"/>
  <c r="K963" i="2" a="1"/>
  <c r="K963" i="2" s="1"/>
  <c r="K978" i="2" a="1"/>
  <c r="K978" i="2" s="1"/>
  <c r="J983" i="2" a="1"/>
  <c r="J983" i="2" s="1"/>
  <c r="J989" i="2" a="1"/>
  <c r="J989" i="2" s="1"/>
  <c r="J1001" i="2" a="1"/>
  <c r="J1001" i="2" s="1"/>
  <c r="J1009" i="2" a="1"/>
  <c r="J1009" i="2" s="1"/>
  <c r="K739" i="2" a="1"/>
  <c r="K739" i="2" s="1"/>
  <c r="K775" i="2" a="1"/>
  <c r="K775" i="2" s="1"/>
  <c r="K814" i="2" a="1"/>
  <c r="K814" i="2" s="1"/>
  <c r="K837" i="2" a="1"/>
  <c r="K837" i="2" s="1"/>
  <c r="K843" i="2" a="1"/>
  <c r="K843" i="2" s="1"/>
  <c r="J875" i="2" a="1"/>
  <c r="J875" i="2" s="1"/>
  <c r="K883" i="2" a="1"/>
  <c r="K883" i="2" s="1"/>
  <c r="K891" i="2" a="1"/>
  <c r="K891" i="2" s="1"/>
  <c r="K901" i="2" a="1"/>
  <c r="K901" i="2" s="1"/>
  <c r="K920" i="2" a="1"/>
  <c r="K920" i="2" s="1"/>
  <c r="K929" i="2" a="1"/>
  <c r="K929" i="2" s="1"/>
  <c r="K948" i="2" a="1"/>
  <c r="K948" i="2" s="1"/>
  <c r="J951" i="2" a="1"/>
  <c r="J951" i="2" s="1"/>
  <c r="K960" i="2" a="1"/>
  <c r="K960" i="2" s="1"/>
  <c r="K987" i="2" a="1"/>
  <c r="K987" i="2" s="1"/>
  <c r="K665" i="2" a="1"/>
  <c r="K665" i="2" s="1"/>
  <c r="J734" i="2" a="1"/>
  <c r="J734" i="2" s="1"/>
  <c r="K753" i="2" a="1"/>
  <c r="K753" i="2" s="1"/>
  <c r="J758" i="2" a="1"/>
  <c r="J758" i="2" s="1"/>
  <c r="K764" i="2" a="1"/>
  <c r="K764" i="2" s="1"/>
  <c r="K807" i="2" a="1"/>
  <c r="K807" i="2" s="1"/>
  <c r="K863" i="2" a="1"/>
  <c r="K863" i="2" s="1"/>
  <c r="K868" i="2" a="1"/>
  <c r="K868" i="2" s="1"/>
  <c r="K907" i="2" a="1"/>
  <c r="K907" i="2" s="1"/>
  <c r="J940" i="2" a="1"/>
  <c r="J940" i="2" s="1"/>
  <c r="J952" i="2" a="1"/>
  <c r="J952" i="2" s="1"/>
  <c r="K955" i="2" a="1"/>
  <c r="K955" i="2" s="1"/>
  <c r="J975" i="2" a="1"/>
  <c r="J975" i="2" s="1"/>
  <c r="K994" i="2" a="1"/>
  <c r="K994" i="2" s="1"/>
  <c r="K150" i="2" a="1"/>
  <c r="K150" i="2" s="1"/>
  <c r="J150" i="2" a="1"/>
  <c r="J150" i="2" s="1"/>
  <c r="J66" i="2" a="1"/>
  <c r="J66" i="2" s="1"/>
  <c r="K66" i="2" a="1"/>
  <c r="K66" i="2" s="1"/>
  <c r="J18" i="2" a="1"/>
  <c r="J18" i="2" s="1"/>
  <c r="K18" i="2" a="1"/>
  <c r="K18" i="2" s="1"/>
  <c r="J33" i="2" a="1"/>
  <c r="J33" i="2" s="1"/>
  <c r="K33" i="2" a="1"/>
  <c r="K33" i="2" s="1"/>
  <c r="K37" i="2" a="1"/>
  <c r="K37" i="2" s="1"/>
  <c r="K46" i="2" a="1"/>
  <c r="K46" i="2" s="1"/>
  <c r="J46" i="2" a="1"/>
  <c r="J46" i="2" s="1"/>
  <c r="K52" i="2" a="1"/>
  <c r="K52" i="2" s="1"/>
  <c r="J82" i="2" a="1"/>
  <c r="J82" i="2" s="1"/>
  <c r="K82" i="2" a="1"/>
  <c r="K82" i="2" s="1"/>
  <c r="K94" i="2" a="1"/>
  <c r="K94" i="2" s="1"/>
  <c r="J42" i="2" a="1"/>
  <c r="J42" i="2" s="1"/>
  <c r="K42" i="2" a="1"/>
  <c r="K42" i="2" s="1"/>
  <c r="J57" i="2" a="1"/>
  <c r="J57" i="2" s="1"/>
  <c r="K57" i="2" a="1"/>
  <c r="K57" i="2" s="1"/>
  <c r="K13" i="2" a="1"/>
  <c r="K13" i="2" s="1"/>
  <c r="K22" i="2" a="1"/>
  <c r="K22" i="2" s="1"/>
  <c r="J22" i="2" a="1"/>
  <c r="J22" i="2" s="1"/>
  <c r="K28" i="2" a="1"/>
  <c r="K28" i="2" s="1"/>
  <c r="K58" i="2" a="1"/>
  <c r="K58" i="2" s="1"/>
  <c r="J58" i="2" a="1"/>
  <c r="J58" i="2" s="1"/>
  <c r="J73" i="2" a="1"/>
  <c r="J73" i="2" s="1"/>
  <c r="K73" i="2" a="1"/>
  <c r="K73" i="2" s="1"/>
  <c r="K77" i="2" a="1"/>
  <c r="K77" i="2" s="1"/>
  <c r="K30" i="2" a="1"/>
  <c r="K30" i="2" s="1"/>
  <c r="J30" i="2" a="1"/>
  <c r="J30" i="2" s="1"/>
  <c r="J89" i="2" a="1"/>
  <c r="J89" i="2" s="1"/>
  <c r="K89" i="2" a="1"/>
  <c r="K89" i="2" s="1"/>
  <c r="J81" i="2" a="1"/>
  <c r="J81" i="2" s="1"/>
  <c r="K81" i="2" a="1"/>
  <c r="K81" i="2" s="1"/>
  <c r="K70" i="2" a="1"/>
  <c r="K70" i="2" s="1"/>
  <c r="J70" i="2" a="1"/>
  <c r="J70" i="2" s="1"/>
  <c r="J34" i="2" a="1"/>
  <c r="J34" i="2" s="1"/>
  <c r="K34" i="2" a="1"/>
  <c r="K34" i="2" s="1"/>
  <c r="J62" i="2" a="1"/>
  <c r="J62" i="2" s="1"/>
  <c r="K62" i="2" a="1"/>
  <c r="K62" i="2" s="1"/>
  <c r="J25" i="2" a="1"/>
  <c r="J25" i="2" s="1"/>
  <c r="K25" i="2" a="1"/>
  <c r="K25" i="2" s="1"/>
  <c r="K29" i="2" a="1"/>
  <c r="K29" i="2" s="1"/>
  <c r="K38" i="2" a="1"/>
  <c r="K38" i="2" s="1"/>
  <c r="J38" i="2" a="1"/>
  <c r="J38" i="2" s="1"/>
  <c r="K44" i="2" a="1"/>
  <c r="K44" i="2" s="1"/>
  <c r="J74" i="2" a="1"/>
  <c r="J74" i="2" s="1"/>
  <c r="K74" i="2" a="1"/>
  <c r="K74" i="2" s="1"/>
  <c r="J17" i="2" a="1"/>
  <c r="J17" i="2" s="1"/>
  <c r="K17" i="2" a="1"/>
  <c r="K17" i="2" s="1"/>
  <c r="J49" i="2" a="1"/>
  <c r="J49" i="2" s="1"/>
  <c r="K49" i="2" a="1"/>
  <c r="K49" i="2" s="1"/>
  <c r="J14" i="2" a="1"/>
  <c r="J14" i="2" s="1"/>
  <c r="K14" i="2" a="1"/>
  <c r="K14" i="2" s="1"/>
  <c r="K20" i="2" a="1"/>
  <c r="K20" i="2" s="1"/>
  <c r="J50" i="2" a="1"/>
  <c r="J50" i="2" s="1"/>
  <c r="K50" i="2" a="1"/>
  <c r="K50" i="2" s="1"/>
  <c r="J65" i="2" a="1"/>
  <c r="J65" i="2" s="1"/>
  <c r="K65" i="2" a="1"/>
  <c r="K65" i="2" s="1"/>
  <c r="K69" i="2" a="1"/>
  <c r="K69" i="2" s="1"/>
  <c r="K78" i="2" a="1"/>
  <c r="K78" i="2" s="1"/>
  <c r="J78" i="2" a="1"/>
  <c r="J78" i="2" s="1"/>
  <c r="J26" i="2" a="1"/>
  <c r="J26" i="2" s="1"/>
  <c r="K26" i="2" a="1"/>
  <c r="K26" i="2" s="1"/>
  <c r="J41" i="2" a="1"/>
  <c r="J41" i="2" s="1"/>
  <c r="K41" i="2" a="1"/>
  <c r="K41" i="2" s="1"/>
  <c r="K45" i="2" a="1"/>
  <c r="K45" i="2" s="1"/>
  <c r="K54" i="2" a="1"/>
  <c r="K54" i="2" s="1"/>
  <c r="J54" i="2" a="1"/>
  <c r="J54" i="2" s="1"/>
  <c r="K60" i="2" a="1"/>
  <c r="K60" i="2" s="1"/>
  <c r="K214" i="2" a="1"/>
  <c r="K214" i="2" s="1"/>
  <c r="J214" i="2" a="1"/>
  <c r="J214" i="2" s="1"/>
  <c r="K262" i="2" a="1"/>
  <c r="K262" i="2" s="1"/>
  <c r="J262" i="2" a="1"/>
  <c r="J262" i="2" s="1"/>
  <c r="J153" i="2" a="1"/>
  <c r="J153" i="2" s="1"/>
  <c r="K153" i="2" a="1"/>
  <c r="K153" i="2" s="1"/>
  <c r="K158" i="2" a="1"/>
  <c r="K158" i="2" s="1"/>
  <c r="J158" i="2" a="1"/>
  <c r="J158" i="2" s="1"/>
  <c r="K182" i="2" a="1"/>
  <c r="K182" i="2" s="1"/>
  <c r="J182" i="2" a="1"/>
  <c r="J182" i="2" s="1"/>
  <c r="K197" i="2" a="1"/>
  <c r="K197" i="2" s="1"/>
  <c r="J209" i="2" a="1"/>
  <c r="J209" i="2" s="1"/>
  <c r="K209" i="2" a="1"/>
  <c r="K209" i="2" s="1"/>
  <c r="K316" i="2" a="1"/>
  <c r="K316" i="2" s="1"/>
  <c r="J316" i="2" a="1"/>
  <c r="J316" i="2" s="1"/>
  <c r="K321" i="2" a="1"/>
  <c r="K321" i="2" s="1"/>
  <c r="J321" i="2" a="1"/>
  <c r="J321" i="2" s="1"/>
  <c r="J47" i="2" a="1"/>
  <c r="J47" i="2" s="1"/>
  <c r="J55" i="2" a="1"/>
  <c r="J55" i="2" s="1"/>
  <c r="K103" i="2" a="1"/>
  <c r="K103" i="2" s="1"/>
  <c r="K142" i="2" a="1"/>
  <c r="K142" i="2" s="1"/>
  <c r="K15" i="2" a="1"/>
  <c r="K15" i="2" s="1"/>
  <c r="K23" i="2" a="1"/>
  <c r="K23" i="2" s="1"/>
  <c r="K31" i="2" a="1"/>
  <c r="K31" i="2" s="1"/>
  <c r="K39" i="2" a="1"/>
  <c r="K39" i="2" s="1"/>
  <c r="K63" i="2" a="1"/>
  <c r="K63" i="2" s="1"/>
  <c r="K71" i="2" a="1"/>
  <c r="K71" i="2" s="1"/>
  <c r="K105" i="2" a="1"/>
  <c r="K105" i="2" s="1"/>
  <c r="K112" i="2" a="1"/>
  <c r="K112" i="2" s="1"/>
  <c r="K119" i="2" a="1"/>
  <c r="K119" i="2" s="1"/>
  <c r="K121" i="2" a="1"/>
  <c r="K121" i="2" s="1"/>
  <c r="K128" i="2" a="1"/>
  <c r="K128" i="2" s="1"/>
  <c r="K135" i="2" a="1"/>
  <c r="K135" i="2" s="1"/>
  <c r="K141" i="2" a="1"/>
  <c r="K141" i="2" s="1"/>
  <c r="J143" i="2" a="1"/>
  <c r="J143" i="2" s="1"/>
  <c r="K154" i="2" a="1"/>
  <c r="K154" i="2" s="1"/>
  <c r="J156" i="2" a="1"/>
  <c r="J156" i="2" s="1"/>
  <c r="K178" i="2" a="1"/>
  <c r="K178" i="2" s="1"/>
  <c r="J178" i="2" a="1"/>
  <c r="J178" i="2" s="1"/>
  <c r="J183" i="2" a="1"/>
  <c r="J183" i="2" s="1"/>
  <c r="K222" i="2" a="1"/>
  <c r="K222" i="2" s="1"/>
  <c r="J222" i="2" a="1"/>
  <c r="J222" i="2" s="1"/>
  <c r="J286" i="2" a="1"/>
  <c r="J286" i="2" s="1"/>
  <c r="J109" i="2" a="1"/>
  <c r="J109" i="2" s="1"/>
  <c r="J116" i="2" a="1"/>
  <c r="J116" i="2" s="1"/>
  <c r="J132" i="2" a="1"/>
  <c r="J132" i="2" s="1"/>
  <c r="K254" i="2" a="1"/>
  <c r="K254" i="2" s="1"/>
  <c r="J254" i="2" a="1"/>
  <c r="J254" i="2" s="1"/>
  <c r="K887" i="2" a="1"/>
  <c r="K887" i="2" s="1"/>
  <c r="J887" i="2" a="1"/>
  <c r="J887" i="2" s="1"/>
  <c r="J101" i="2" a="1"/>
  <c r="J101" i="2" s="1"/>
  <c r="J106" i="2" a="1"/>
  <c r="J106" i="2" s="1"/>
  <c r="J170" i="2" a="1"/>
  <c r="J170" i="2" s="1"/>
  <c r="K200" i="2" a="1"/>
  <c r="K200" i="2" s="1"/>
  <c r="J200" i="2" a="1"/>
  <c r="J200" i="2" s="1"/>
  <c r="K242" i="2" a="1"/>
  <c r="K242" i="2" s="1"/>
  <c r="J242" i="2" a="1"/>
  <c r="J242" i="2" s="1"/>
  <c r="J247" i="2" a="1"/>
  <c r="J247" i="2" s="1"/>
  <c r="K98" i="2" a="1"/>
  <c r="K98" i="2" s="1"/>
  <c r="K122" i="2" a="1"/>
  <c r="K122" i="2" s="1"/>
  <c r="J137" i="2" a="1"/>
  <c r="J137" i="2" s="1"/>
  <c r="K166" i="2" a="1"/>
  <c r="K166" i="2" s="1"/>
  <c r="J166" i="2" a="1"/>
  <c r="J166" i="2" s="1"/>
  <c r="K230" i="2" a="1"/>
  <c r="K230" i="2" s="1"/>
  <c r="J230" i="2" a="1"/>
  <c r="J230" i="2" s="1"/>
  <c r="J368" i="2" a="1"/>
  <c r="J368" i="2" s="1"/>
  <c r="K368" i="2" a="1"/>
  <c r="K368" i="2" s="1"/>
  <c r="K278" i="2" a="1"/>
  <c r="K278" i="2" s="1"/>
  <c r="J278" i="2" a="1"/>
  <c r="J278" i="2" s="1"/>
  <c r="J234" i="2" a="1"/>
  <c r="J234" i="2" s="1"/>
  <c r="J260" i="2" a="1"/>
  <c r="J260" i="2" s="1"/>
  <c r="J90" i="2" a="1"/>
  <c r="J90" i="2" s="1"/>
  <c r="J108" i="2" a="1"/>
  <c r="J108" i="2" s="1"/>
  <c r="J110" i="2" a="1"/>
  <c r="J110" i="2" s="1"/>
  <c r="J117" i="2" a="1"/>
  <c r="J117" i="2" s="1"/>
  <c r="J124" i="2" a="1"/>
  <c r="J124" i="2" s="1"/>
  <c r="J126" i="2" a="1"/>
  <c r="J126" i="2" s="1"/>
  <c r="J133" i="2" a="1"/>
  <c r="J133" i="2" s="1"/>
  <c r="K144" i="2" a="1"/>
  <c r="K144" i="2" s="1"/>
  <c r="J217" i="2" a="1"/>
  <c r="J217" i="2" s="1"/>
  <c r="K217" i="2" a="1"/>
  <c r="K217" i="2" s="1"/>
  <c r="K228" i="2" a="1"/>
  <c r="K228" i="2" s="1"/>
  <c r="J258" i="2" a="1"/>
  <c r="J258" i="2" s="1"/>
  <c r="K258" i="2" a="1"/>
  <c r="K258" i="2" s="1"/>
  <c r="J269" i="2" a="1"/>
  <c r="J269" i="2" s="1"/>
  <c r="K332" i="2" a="1"/>
  <c r="K332" i="2" s="1"/>
  <c r="J332" i="2" a="1"/>
  <c r="J332" i="2" s="1"/>
  <c r="J349" i="2" a="1"/>
  <c r="J349" i="2" s="1"/>
  <c r="K349" i="2" a="1"/>
  <c r="K349" i="2" s="1"/>
  <c r="K394" i="2" a="1"/>
  <c r="K394" i="2" s="1"/>
  <c r="J394" i="2" a="1"/>
  <c r="J394" i="2" s="1"/>
  <c r="K95" i="2" a="1"/>
  <c r="K95" i="2" s="1"/>
  <c r="J125" i="2" a="1"/>
  <c r="J125" i="2" s="1"/>
  <c r="J134" i="2" a="1"/>
  <c r="J134" i="2" s="1"/>
  <c r="K99" i="2" a="1"/>
  <c r="K99" i="2" s="1"/>
  <c r="J192" i="2" a="1"/>
  <c r="J192" i="2" s="1"/>
  <c r="K104" i="2" a="1"/>
  <c r="K104" i="2" s="1"/>
  <c r="K136" i="2" a="1"/>
  <c r="K136" i="2" s="1"/>
  <c r="J148" i="2" a="1"/>
  <c r="J148" i="2" s="1"/>
  <c r="J164" i="2" a="1"/>
  <c r="J164" i="2" s="1"/>
  <c r="K174" i="2" a="1"/>
  <c r="K174" i="2" s="1"/>
  <c r="J174" i="2" a="1"/>
  <c r="J174" i="2" s="1"/>
  <c r="K238" i="2" a="1"/>
  <c r="K238" i="2" s="1"/>
  <c r="J238" i="2" a="1"/>
  <c r="J238" i="2" s="1"/>
  <c r="J118" i="2" a="1"/>
  <c r="J118" i="2" s="1"/>
  <c r="J145" i="2" a="1"/>
  <c r="J145" i="2" s="1"/>
  <c r="J205" i="2" a="1"/>
  <c r="J205" i="2" s="1"/>
  <c r="J86" i="2" a="1"/>
  <c r="J86" i="2" s="1"/>
  <c r="K88" i="2" a="1"/>
  <c r="K88" i="2" s="1"/>
  <c r="J102" i="2" a="1"/>
  <c r="J102" i="2" s="1"/>
  <c r="K111" i="2" a="1"/>
  <c r="K111" i="2" s="1"/>
  <c r="K113" i="2" a="1"/>
  <c r="K113" i="2" s="1"/>
  <c r="K120" i="2" a="1"/>
  <c r="K120" i="2" s="1"/>
  <c r="K127" i="2" a="1"/>
  <c r="K127" i="2" s="1"/>
  <c r="K129" i="2" a="1"/>
  <c r="K129" i="2" s="1"/>
  <c r="J138" i="2" a="1"/>
  <c r="J138" i="2" s="1"/>
  <c r="J191" i="2" a="1"/>
  <c r="J191" i="2" s="1"/>
  <c r="J220" i="2" a="1"/>
  <c r="J220" i="2" s="1"/>
  <c r="K246" i="2" a="1"/>
  <c r="K246" i="2" s="1"/>
  <c r="J246" i="2" a="1"/>
  <c r="J246" i="2" s="1"/>
  <c r="J272" i="2" a="1"/>
  <c r="J272" i="2" s="1"/>
  <c r="K282" i="2" a="1"/>
  <c r="K282" i="2" s="1"/>
  <c r="K149" i="2" a="1"/>
  <c r="K149" i="2" s="1"/>
  <c r="J161" i="2" a="1"/>
  <c r="J161" i="2" s="1"/>
  <c r="J203" i="2" a="1"/>
  <c r="J203" i="2" s="1"/>
  <c r="K213" i="2" a="1"/>
  <c r="K213" i="2" s="1"/>
  <c r="J225" i="2" a="1"/>
  <c r="J225" i="2" s="1"/>
  <c r="K285" i="2" a="1"/>
  <c r="K285" i="2" s="1"/>
  <c r="J291" i="2" a="1"/>
  <c r="J291" i="2" s="1"/>
  <c r="J297" i="2" a="1"/>
  <c r="J297" i="2" s="1"/>
  <c r="J308" i="2" a="1"/>
  <c r="J308" i="2" s="1"/>
  <c r="K354" i="2" a="1"/>
  <c r="K354" i="2" s="1"/>
  <c r="J354" i="2" a="1"/>
  <c r="J354" i="2" s="1"/>
  <c r="J374" i="2" a="1"/>
  <c r="J374" i="2" s="1"/>
  <c r="J147" i="2" a="1"/>
  <c r="J147" i="2" s="1"/>
  <c r="K157" i="2" a="1"/>
  <c r="K157" i="2" s="1"/>
  <c r="J169" i="2" a="1"/>
  <c r="J169" i="2" s="1"/>
  <c r="J186" i="2" a="1"/>
  <c r="J186" i="2" s="1"/>
  <c r="J208" i="2" a="1"/>
  <c r="J208" i="2" s="1"/>
  <c r="J211" i="2" a="1"/>
  <c r="J211" i="2" s="1"/>
  <c r="K221" i="2" a="1"/>
  <c r="K221" i="2" s="1"/>
  <c r="J233" i="2" a="1"/>
  <c r="J233" i="2" s="1"/>
  <c r="J250" i="2" a="1"/>
  <c r="J250" i="2" s="1"/>
  <c r="K261" i="2" a="1"/>
  <c r="K261" i="2" s="1"/>
  <c r="J267" i="2" a="1"/>
  <c r="J267" i="2" s="1"/>
  <c r="J281" i="2" a="1"/>
  <c r="J281" i="2" s="1"/>
  <c r="J288" i="2" a="1"/>
  <c r="J288" i="2" s="1"/>
  <c r="K301" i="2" a="1"/>
  <c r="K301" i="2" s="1"/>
  <c r="J333" i="2" a="1"/>
  <c r="J333" i="2" s="1"/>
  <c r="K333" i="2" a="1"/>
  <c r="K333" i="2" s="1"/>
  <c r="K372" i="2" a="1"/>
  <c r="K372" i="2" s="1"/>
  <c r="J372" i="2" a="1"/>
  <c r="J372" i="2" s="1"/>
  <c r="K451" i="2" a="1"/>
  <c r="K451" i="2" s="1"/>
  <c r="J451" i="2" a="1"/>
  <c r="J451" i="2" s="1"/>
  <c r="K151" i="2" a="1"/>
  <c r="K151" i="2" s="1"/>
  <c r="J155" i="2" a="1"/>
  <c r="J155" i="2" s="1"/>
  <c r="K165" i="2" a="1"/>
  <c r="K165" i="2" s="1"/>
  <c r="K171" i="2" a="1"/>
  <c r="K171" i="2" s="1"/>
  <c r="J177" i="2" a="1"/>
  <c r="J177" i="2" s="1"/>
  <c r="J194" i="2" a="1"/>
  <c r="J194" i="2" s="1"/>
  <c r="K215" i="2" a="1"/>
  <c r="K215" i="2" s="1"/>
  <c r="J219" i="2" a="1"/>
  <c r="J219" i="2" s="1"/>
  <c r="K229" i="2" a="1"/>
  <c r="K229" i="2" s="1"/>
  <c r="K235" i="2" a="1"/>
  <c r="K235" i="2" s="1"/>
  <c r="J241" i="2" a="1"/>
  <c r="J241" i="2" s="1"/>
  <c r="J257" i="2" a="1"/>
  <c r="J257" i="2" s="1"/>
  <c r="K259" i="2" a="1"/>
  <c r="K259" i="2" s="1"/>
  <c r="K263" i="2" a="1"/>
  <c r="K263" i="2" s="1"/>
  <c r="K274" i="2" a="1"/>
  <c r="K274" i="2" s="1"/>
  <c r="K328" i="2" a="1"/>
  <c r="K328" i="2" s="1"/>
  <c r="K377" i="2" a="1"/>
  <c r="K377" i="2" s="1"/>
  <c r="J377" i="2" a="1"/>
  <c r="J377" i="2" s="1"/>
  <c r="J467" i="2" a="1"/>
  <c r="J467" i="2" s="1"/>
  <c r="K467" i="2" a="1"/>
  <c r="K467" i="2" s="1"/>
  <c r="K520" i="2" a="1"/>
  <c r="K520" i="2" s="1"/>
  <c r="J520" i="2" a="1"/>
  <c r="J520" i="2" s="1"/>
  <c r="K159" i="2" a="1"/>
  <c r="K159" i="2" s="1"/>
  <c r="J163" i="2" a="1"/>
  <c r="J163" i="2" s="1"/>
  <c r="K173" i="2" a="1"/>
  <c r="K173" i="2" s="1"/>
  <c r="K179" i="2" a="1"/>
  <c r="K179" i="2" s="1"/>
  <c r="J185" i="2" a="1"/>
  <c r="J185" i="2" s="1"/>
  <c r="K223" i="2" a="1"/>
  <c r="K223" i="2" s="1"/>
  <c r="J224" i="2" a="1"/>
  <c r="J224" i="2" s="1"/>
  <c r="J227" i="2" a="1"/>
  <c r="J227" i="2" s="1"/>
  <c r="K237" i="2" a="1"/>
  <c r="K237" i="2" s="1"/>
  <c r="K243" i="2" a="1"/>
  <c r="K243" i="2" s="1"/>
  <c r="J249" i="2" a="1"/>
  <c r="J249" i="2" s="1"/>
  <c r="K268" i="2" a="1"/>
  <c r="K268" i="2" s="1"/>
  <c r="K277" i="2" a="1"/>
  <c r="K277" i="2" s="1"/>
  <c r="J283" i="2" a="1"/>
  <c r="J283" i="2" s="1"/>
  <c r="J355" i="2" a="1"/>
  <c r="J355" i="2" s="1"/>
  <c r="K167" i="2" a="1"/>
  <c r="K167" i="2" s="1"/>
  <c r="K181" i="2" a="1"/>
  <c r="K181" i="2" s="1"/>
  <c r="K187" i="2" a="1"/>
  <c r="K187" i="2" s="1"/>
  <c r="K231" i="2" a="1"/>
  <c r="K231" i="2" s="1"/>
  <c r="K245" i="2" a="1"/>
  <c r="K245" i="2" s="1"/>
  <c r="K251" i="2" a="1"/>
  <c r="K251" i="2" s="1"/>
  <c r="K253" i="2" a="1"/>
  <c r="K253" i="2" s="1"/>
  <c r="K275" i="2" a="1"/>
  <c r="K275" i="2" s="1"/>
  <c r="K279" i="2" a="1"/>
  <c r="K279" i="2" s="1"/>
  <c r="J292" i="2" a="1"/>
  <c r="J292" i="2" s="1"/>
  <c r="J302" i="2" a="1"/>
  <c r="J302" i="2" s="1"/>
  <c r="K313" i="2" a="1"/>
  <c r="K313" i="2" s="1"/>
  <c r="J313" i="2" a="1"/>
  <c r="J313" i="2" s="1"/>
  <c r="K338" i="2" a="1"/>
  <c r="K338" i="2" s="1"/>
  <c r="J338" i="2" a="1"/>
  <c r="J338" i="2" s="1"/>
  <c r="J416" i="2" a="1"/>
  <c r="J416" i="2" s="1"/>
  <c r="K416" i="2" a="1"/>
  <c r="K416" i="2" s="1"/>
  <c r="K459" i="2" a="1"/>
  <c r="K459" i="2" s="1"/>
  <c r="J459" i="2" a="1"/>
  <c r="J459" i="2" s="1"/>
  <c r="J480" i="2" a="1"/>
  <c r="J480" i="2" s="1"/>
  <c r="K480" i="2" a="1"/>
  <c r="K480" i="2" s="1"/>
  <c r="J550" i="2" a="1"/>
  <c r="J550" i="2" s="1"/>
  <c r="K550" i="2" a="1"/>
  <c r="K550" i="2" s="1"/>
  <c r="K578" i="2" a="1"/>
  <c r="K578" i="2" s="1"/>
  <c r="J578" i="2" a="1"/>
  <c r="J578" i="2" s="1"/>
  <c r="K175" i="2" a="1"/>
  <c r="K175" i="2" s="1"/>
  <c r="K189" i="2" a="1"/>
  <c r="K189" i="2" s="1"/>
  <c r="K195" i="2" a="1"/>
  <c r="K195" i="2" s="1"/>
  <c r="K239" i="2" a="1"/>
  <c r="K239" i="2" s="1"/>
  <c r="K255" i="2" a="1"/>
  <c r="K255" i="2" s="1"/>
  <c r="K266" i="2" a="1"/>
  <c r="K266" i="2" s="1"/>
  <c r="K284" i="2" a="1"/>
  <c r="K284" i="2" s="1"/>
  <c r="K293" i="2" a="1"/>
  <c r="K293" i="2" s="1"/>
  <c r="K339" i="2" a="1"/>
  <c r="K339" i="2" s="1"/>
  <c r="K322" i="2" a="1"/>
  <c r="K322" i="2" s="1"/>
  <c r="K497" i="2" a="1"/>
  <c r="K497" i="2" s="1"/>
  <c r="K553" i="2" a="1"/>
  <c r="K553" i="2" s="1"/>
  <c r="K562" i="2" a="1"/>
  <c r="K562" i="2" s="1"/>
  <c r="J562" i="2" a="1"/>
  <c r="J562" i="2" s="1"/>
  <c r="J726" i="2" a="1"/>
  <c r="J726" i="2" s="1"/>
  <c r="K726" i="2" a="1"/>
  <c r="K726" i="2" s="1"/>
  <c r="K317" i="2" a="1"/>
  <c r="K317" i="2" s="1"/>
  <c r="K324" i="2" a="1"/>
  <c r="K324" i="2" s="1"/>
  <c r="K327" i="2" a="1"/>
  <c r="K327" i="2" s="1"/>
  <c r="J336" i="2" a="1"/>
  <c r="J336" i="2" s="1"/>
  <c r="K367" i="2" a="1"/>
  <c r="K367" i="2" s="1"/>
  <c r="K370" i="2" a="1"/>
  <c r="K370" i="2" s="1"/>
  <c r="J370" i="2" a="1"/>
  <c r="J370" i="2" s="1"/>
  <c r="K386" i="2" a="1"/>
  <c r="K386" i="2" s="1"/>
  <c r="K392" i="2" a="1"/>
  <c r="K392" i="2" s="1"/>
  <c r="J392" i="2" a="1"/>
  <c r="J392" i="2" s="1"/>
  <c r="K404" i="2" a="1"/>
  <c r="K404" i="2" s="1"/>
  <c r="K408" i="2" a="1"/>
  <c r="K408" i="2" s="1"/>
  <c r="J423" i="2" a="1"/>
  <c r="J423" i="2" s="1"/>
  <c r="K435" i="2" a="1"/>
  <c r="K435" i="2" s="1"/>
  <c r="K455" i="2" a="1"/>
  <c r="K455" i="2" s="1"/>
  <c r="J463" i="2" a="1"/>
  <c r="J463" i="2" s="1"/>
  <c r="J469" i="2" a="1"/>
  <c r="J469" i="2" s="1"/>
  <c r="J483" i="2" a="1"/>
  <c r="J483" i="2" s="1"/>
  <c r="J501" i="2" a="1"/>
  <c r="J501" i="2" s="1"/>
  <c r="K534" i="2" a="1"/>
  <c r="K534" i="2" s="1"/>
  <c r="K536" i="2" a="1"/>
  <c r="K536" i="2" s="1"/>
  <c r="J560" i="2" a="1"/>
  <c r="J560" i="2" s="1"/>
  <c r="J596" i="2" a="1"/>
  <c r="J596" i="2" s="1"/>
  <c r="K596" i="2" a="1"/>
  <c r="K596" i="2" s="1"/>
  <c r="K603" i="2" a="1"/>
  <c r="K603" i="2" s="1"/>
  <c r="J603" i="2" a="1"/>
  <c r="J603" i="2" s="1"/>
  <c r="K652" i="2" a="1"/>
  <c r="K652" i="2" s="1"/>
  <c r="J652" i="2" a="1"/>
  <c r="J652" i="2" s="1"/>
  <c r="J344" i="2" a="1"/>
  <c r="J344" i="2" s="1"/>
  <c r="J347" i="2" a="1"/>
  <c r="J347" i="2" s="1"/>
  <c r="J358" i="2" a="1"/>
  <c r="J358" i="2" s="1"/>
  <c r="J363" i="2" a="1"/>
  <c r="J363" i="2" s="1"/>
  <c r="K365" i="2" a="1"/>
  <c r="K365" i="2" s="1"/>
  <c r="J365" i="2" a="1"/>
  <c r="J365" i="2" s="1"/>
  <c r="J379" i="2" a="1"/>
  <c r="J379" i="2" s="1"/>
  <c r="J383" i="2" a="1"/>
  <c r="J383" i="2" s="1"/>
  <c r="J398" i="2" a="1"/>
  <c r="J398" i="2" s="1"/>
  <c r="K402" i="2" a="1"/>
  <c r="K402" i="2" s="1"/>
  <c r="J402" i="2" a="1"/>
  <c r="J402" i="2" s="1"/>
  <c r="J419" i="2" a="1"/>
  <c r="J419" i="2" s="1"/>
  <c r="K589" i="2" a="1"/>
  <c r="K589" i="2" s="1"/>
  <c r="J589" i="2" a="1"/>
  <c r="J589" i="2" s="1"/>
  <c r="K340" i="2" a="1"/>
  <c r="K340" i="2" s="1"/>
  <c r="K343" i="2" a="1"/>
  <c r="K343" i="2" s="1"/>
  <c r="K389" i="2" a="1"/>
  <c r="K389" i="2" s="1"/>
  <c r="K393" i="2" a="1"/>
  <c r="K393" i="2" s="1"/>
  <c r="K413" i="2" a="1"/>
  <c r="K413" i="2" s="1"/>
  <c r="J434" i="2" a="1"/>
  <c r="J434" i="2" s="1"/>
  <c r="K464" i="2" a="1"/>
  <c r="K464" i="2" s="1"/>
  <c r="K470" i="2" a="1"/>
  <c r="K470" i="2" s="1"/>
  <c r="K509" i="2" a="1"/>
  <c r="K509" i="2" s="1"/>
  <c r="J516" i="2" a="1"/>
  <c r="J516" i="2" s="1"/>
  <c r="J518" i="2" a="1"/>
  <c r="J518" i="2" s="1"/>
  <c r="J523" i="2" a="1"/>
  <c r="J523" i="2" s="1"/>
  <c r="J551" i="2" a="1"/>
  <c r="J551" i="2" s="1"/>
  <c r="J554" i="2" a="1"/>
  <c r="J554" i="2" s="1"/>
  <c r="J609" i="2" a="1"/>
  <c r="J609" i="2" s="1"/>
  <c r="K609" i="2" a="1"/>
  <c r="K609" i="2" s="1"/>
  <c r="J650" i="2" a="1"/>
  <c r="J650" i="2" s="1"/>
  <c r="K650" i="2" a="1"/>
  <c r="K650" i="2" s="1"/>
  <c r="K691" i="2" a="1"/>
  <c r="K691" i="2" s="1"/>
  <c r="J296" i="2" a="1"/>
  <c r="J296" i="2" s="1"/>
  <c r="K298" i="2" a="1"/>
  <c r="K298" i="2" s="1"/>
  <c r="K346" i="2" a="1"/>
  <c r="K346" i="2" s="1"/>
  <c r="J346" i="2" a="1"/>
  <c r="J346" i="2" s="1"/>
  <c r="K405" i="2" a="1"/>
  <c r="K405" i="2" s="1"/>
  <c r="K409" i="2" a="1"/>
  <c r="K409" i="2" s="1"/>
  <c r="J432" i="2" a="1"/>
  <c r="J432" i="2" s="1"/>
  <c r="J440" i="2" a="1"/>
  <c r="J440" i="2" s="1"/>
  <c r="J504" i="2" a="1"/>
  <c r="J504" i="2" s="1"/>
  <c r="K514" i="2" a="1"/>
  <c r="K514" i="2" s="1"/>
  <c r="J514" i="2" a="1"/>
  <c r="J514" i="2" s="1"/>
  <c r="K545" i="2" a="1"/>
  <c r="K545" i="2" s="1"/>
  <c r="J587" i="2" a="1"/>
  <c r="J587" i="2" s="1"/>
  <c r="K587" i="2" a="1"/>
  <c r="K587" i="2" s="1"/>
  <c r="J617" i="2" a="1"/>
  <c r="J617" i="2" s="1"/>
  <c r="K617" i="2" a="1"/>
  <c r="K617" i="2" s="1"/>
  <c r="K660" i="2" a="1"/>
  <c r="K660" i="2" s="1"/>
  <c r="J660" i="2" a="1"/>
  <c r="J660" i="2" s="1"/>
  <c r="J667" i="2" a="1"/>
  <c r="J667" i="2" s="1"/>
  <c r="K667" i="2" a="1"/>
  <c r="K667" i="2" s="1"/>
  <c r="K681" i="2" a="1"/>
  <c r="K681" i="2" s="1"/>
  <c r="J681" i="2" a="1"/>
  <c r="J681" i="2" s="1"/>
  <c r="J304" i="2" a="1"/>
  <c r="J304" i="2" s="1"/>
  <c r="K306" i="2" a="1"/>
  <c r="K306" i="2" s="1"/>
  <c r="K352" i="2" a="1"/>
  <c r="K352" i="2" s="1"/>
  <c r="K356" i="2" a="1"/>
  <c r="K356" i="2" s="1"/>
  <c r="K359" i="2" a="1"/>
  <c r="K359" i="2" s="1"/>
  <c r="K362" i="2" a="1"/>
  <c r="K362" i="2" s="1"/>
  <c r="J362" i="2" a="1"/>
  <c r="J362" i="2" s="1"/>
  <c r="K375" i="2" a="1"/>
  <c r="K375" i="2" s="1"/>
  <c r="J387" i="2" a="1"/>
  <c r="J387" i="2" s="1"/>
  <c r="J397" i="2" a="1"/>
  <c r="J397" i="2" s="1"/>
  <c r="K410" i="2" a="1"/>
  <c r="K410" i="2" s="1"/>
  <c r="K418" i="2" a="1"/>
  <c r="K418" i="2" s="1"/>
  <c r="J418" i="2" a="1"/>
  <c r="J418" i="2" s="1"/>
  <c r="K428" i="2" a="1"/>
  <c r="K428" i="2" s="1"/>
  <c r="J430" i="2" a="1"/>
  <c r="J430" i="2" s="1"/>
  <c r="K433" i="2" a="1"/>
  <c r="K433" i="2" s="1"/>
  <c r="K441" i="2" a="1"/>
  <c r="K441" i="2" s="1"/>
  <c r="J458" i="2" a="1"/>
  <c r="J458" i="2" s="1"/>
  <c r="J472" i="2" a="1"/>
  <c r="J472" i="2" s="1"/>
  <c r="K482" i="2" a="1"/>
  <c r="K482" i="2" s="1"/>
  <c r="J482" i="2" a="1"/>
  <c r="J482" i="2" s="1"/>
  <c r="K487" i="2" a="1"/>
  <c r="K487" i="2" s="1"/>
  <c r="K496" i="2" a="1"/>
  <c r="K496" i="2" s="1"/>
  <c r="J498" i="2" a="1"/>
  <c r="J498" i="2" s="1"/>
  <c r="K512" i="2" a="1"/>
  <c r="K512" i="2" s="1"/>
  <c r="J519" i="2" a="1"/>
  <c r="J519" i="2" s="1"/>
  <c r="J528" i="2" a="1"/>
  <c r="J528" i="2" s="1"/>
  <c r="J577" i="2" a="1"/>
  <c r="J577" i="2" s="1"/>
  <c r="K612" i="2" a="1"/>
  <c r="K612" i="2" s="1"/>
  <c r="K658" i="2" a="1"/>
  <c r="K658" i="2" s="1"/>
  <c r="K300" i="2" a="1"/>
  <c r="K300" i="2" s="1"/>
  <c r="K303" i="2" a="1"/>
  <c r="K303" i="2" s="1"/>
  <c r="K314" i="2" a="1"/>
  <c r="K314" i="2" s="1"/>
  <c r="K373" i="2" a="1"/>
  <c r="K373" i="2" s="1"/>
  <c r="J373" i="2" a="1"/>
  <c r="J373" i="2" s="1"/>
  <c r="K384" i="2" a="1"/>
  <c r="K384" i="2" s="1"/>
  <c r="J384" i="2" a="1"/>
  <c r="J384" i="2" s="1"/>
  <c r="K390" i="2" a="1"/>
  <c r="K390" i="2" s="1"/>
  <c r="K431" i="2" a="1"/>
  <c r="K431" i="2" s="1"/>
  <c r="K437" i="2" a="1"/>
  <c r="K437" i="2" s="1"/>
  <c r="K450" i="2" a="1"/>
  <c r="K450" i="2" s="1"/>
  <c r="J450" i="2" a="1"/>
  <c r="J450" i="2" s="1"/>
  <c r="K460" i="2" a="1"/>
  <c r="K460" i="2" s="1"/>
  <c r="J462" i="2" a="1"/>
  <c r="J462" i="2" s="1"/>
  <c r="K465" i="2" a="1"/>
  <c r="K465" i="2" s="1"/>
  <c r="K529" i="2" a="1"/>
  <c r="K529" i="2" s="1"/>
  <c r="K533" i="2" a="1"/>
  <c r="K533" i="2" s="1"/>
  <c r="K543" i="2" a="1"/>
  <c r="K543" i="2" s="1"/>
  <c r="J736" i="2" a="1"/>
  <c r="J736" i="2" s="1"/>
  <c r="K736" i="2" a="1"/>
  <c r="K736" i="2" s="1"/>
  <c r="K794" i="2" a="1"/>
  <c r="K794" i="2" s="1"/>
  <c r="J794" i="2" a="1"/>
  <c r="J794" i="2" s="1"/>
  <c r="K407" i="2" a="1"/>
  <c r="K407" i="2" s="1"/>
  <c r="K415" i="2" a="1"/>
  <c r="K415" i="2" s="1"/>
  <c r="K425" i="2" a="1"/>
  <c r="K425" i="2" s="1"/>
  <c r="K447" i="2" a="1"/>
  <c r="K447" i="2" s="1"/>
  <c r="K457" i="2" a="1"/>
  <c r="K457" i="2" s="1"/>
  <c r="K479" i="2" a="1"/>
  <c r="K479" i="2" s="1"/>
  <c r="K489" i="2" a="1"/>
  <c r="K489" i="2" s="1"/>
  <c r="K511" i="2" a="1"/>
  <c r="K511" i="2" s="1"/>
  <c r="K521" i="2" a="1"/>
  <c r="K521" i="2" s="1"/>
  <c r="J558" i="2" a="1"/>
  <c r="J558" i="2" s="1"/>
  <c r="J580" i="2" a="1"/>
  <c r="J580" i="2" s="1"/>
  <c r="K584" i="2" a="1"/>
  <c r="K584" i="2" s="1"/>
  <c r="J594" i="2" a="1"/>
  <c r="J594" i="2" s="1"/>
  <c r="K634" i="2" a="1"/>
  <c r="K634" i="2" s="1"/>
  <c r="K638" i="2" a="1"/>
  <c r="K638" i="2" s="1"/>
  <c r="J638" i="2" a="1"/>
  <c r="J638" i="2" s="1"/>
  <c r="J648" i="2" a="1"/>
  <c r="J648" i="2" s="1"/>
  <c r="J656" i="2" a="1"/>
  <c r="J656" i="2" s="1"/>
  <c r="K673" i="2" a="1"/>
  <c r="K673" i="2" s="1"/>
  <c r="K699" i="2" a="1"/>
  <c r="K699" i="2" s="1"/>
  <c r="J699" i="2" a="1"/>
  <c r="J699" i="2" s="1"/>
  <c r="K568" i="2" a="1"/>
  <c r="K568" i="2" s="1"/>
  <c r="J575" i="2" a="1"/>
  <c r="J575" i="2" s="1"/>
  <c r="K588" i="2" a="1"/>
  <c r="K588" i="2" s="1"/>
  <c r="K598" i="2" a="1"/>
  <c r="K598" i="2" s="1"/>
  <c r="J598" i="2" a="1"/>
  <c r="J598" i="2" s="1"/>
  <c r="K619" i="2" a="1"/>
  <c r="K619" i="2" s="1"/>
  <c r="J619" i="2" a="1"/>
  <c r="J619" i="2" s="1"/>
  <c r="J663" i="2" a="1"/>
  <c r="J663" i="2" s="1"/>
  <c r="K663" i="2" a="1"/>
  <c r="K663" i="2" s="1"/>
  <c r="K694" i="2" a="1"/>
  <c r="K694" i="2" s="1"/>
  <c r="J694" i="2" a="1"/>
  <c r="J694" i="2" s="1"/>
  <c r="J712" i="2" a="1"/>
  <c r="J712" i="2" s="1"/>
  <c r="K712" i="2" a="1"/>
  <c r="K712" i="2" s="1"/>
  <c r="K391" i="2" a="1"/>
  <c r="K391" i="2" s="1"/>
  <c r="K417" i="2" a="1"/>
  <c r="K417" i="2" s="1"/>
  <c r="K439" i="2" a="1"/>
  <c r="K439" i="2" s="1"/>
  <c r="K449" i="2" a="1"/>
  <c r="K449" i="2" s="1"/>
  <c r="K471" i="2" a="1"/>
  <c r="K471" i="2" s="1"/>
  <c r="K481" i="2" a="1"/>
  <c r="K481" i="2" s="1"/>
  <c r="K503" i="2" a="1"/>
  <c r="K503" i="2" s="1"/>
  <c r="K513" i="2" a="1"/>
  <c r="K513" i="2" s="1"/>
  <c r="K535" i="2" a="1"/>
  <c r="K535" i="2" s="1"/>
  <c r="J566" i="2" a="1"/>
  <c r="J566" i="2" s="1"/>
  <c r="J591" i="2" a="1"/>
  <c r="J591" i="2" s="1"/>
  <c r="K605" i="2" a="1"/>
  <c r="K605" i="2" s="1"/>
  <c r="J605" i="2" a="1"/>
  <c r="J605" i="2" s="1"/>
  <c r="J607" i="2" a="1"/>
  <c r="J607" i="2" s="1"/>
  <c r="J611" i="2" a="1"/>
  <c r="J611" i="2" s="1"/>
  <c r="J615" i="2" a="1"/>
  <c r="J615" i="2" s="1"/>
  <c r="J621" i="2" a="1"/>
  <c r="J621" i="2" s="1"/>
  <c r="K645" i="2" a="1"/>
  <c r="K645" i="2" s="1"/>
  <c r="K671" i="2" a="1"/>
  <c r="K671" i="2" s="1"/>
  <c r="J682" i="2" a="1"/>
  <c r="J682" i="2" s="1"/>
  <c r="K682" i="2" a="1"/>
  <c r="K682" i="2" s="1"/>
  <c r="J740" i="2" a="1"/>
  <c r="J740" i="2" s="1"/>
  <c r="J411" i="2" a="1"/>
  <c r="J411" i="2" s="1"/>
  <c r="J429" i="2" a="1"/>
  <c r="J429" i="2" s="1"/>
  <c r="J436" i="2" a="1"/>
  <c r="J436" i="2" s="1"/>
  <c r="J443" i="2" a="1"/>
  <c r="J443" i="2" s="1"/>
  <c r="J461" i="2" a="1"/>
  <c r="J461" i="2" s="1"/>
  <c r="J468" i="2" a="1"/>
  <c r="J468" i="2" s="1"/>
  <c r="J475" i="2" a="1"/>
  <c r="J475" i="2" s="1"/>
  <c r="J493" i="2" a="1"/>
  <c r="J493" i="2" s="1"/>
  <c r="J500" i="2" a="1"/>
  <c r="J500" i="2" s="1"/>
  <c r="J507" i="2" a="1"/>
  <c r="J507" i="2" s="1"/>
  <c r="J525" i="2" a="1"/>
  <c r="J525" i="2" s="1"/>
  <c r="J532" i="2" a="1"/>
  <c r="J532" i="2" s="1"/>
  <c r="J539" i="2" a="1"/>
  <c r="J539" i="2" s="1"/>
  <c r="K544" i="2" a="1"/>
  <c r="K544" i="2" s="1"/>
  <c r="J548" i="2" a="1"/>
  <c r="J548" i="2" s="1"/>
  <c r="J557" i="2" a="1"/>
  <c r="J557" i="2" s="1"/>
  <c r="K559" i="2" a="1"/>
  <c r="K559" i="2" s="1"/>
  <c r="K561" i="2" a="1"/>
  <c r="K561" i="2" s="1"/>
  <c r="J571" i="2" a="1"/>
  <c r="J571" i="2" s="1"/>
  <c r="K576" i="2" a="1"/>
  <c r="K576" i="2" s="1"/>
  <c r="K595" i="2" a="1"/>
  <c r="K595" i="2" s="1"/>
  <c r="J687" i="2" a="1"/>
  <c r="J687" i="2" s="1"/>
  <c r="K687" i="2" a="1"/>
  <c r="K687" i="2" s="1"/>
  <c r="J708" i="2" a="1"/>
  <c r="J708" i="2" s="1"/>
  <c r="K758" i="2" a="1"/>
  <c r="K758" i="2" s="1"/>
  <c r="K473" i="2" a="1"/>
  <c r="K473" i="2" s="1"/>
  <c r="K495" i="2" a="1"/>
  <c r="K495" i="2" s="1"/>
  <c r="K505" i="2" a="1"/>
  <c r="K505" i="2" s="1"/>
  <c r="K527" i="2" a="1"/>
  <c r="K527" i="2" s="1"/>
  <c r="K537" i="2" a="1"/>
  <c r="K537" i="2" s="1"/>
  <c r="K602" i="2" a="1"/>
  <c r="K602" i="2" s="1"/>
  <c r="K606" i="2" a="1"/>
  <c r="K606" i="2" s="1"/>
  <c r="J625" i="2" a="1"/>
  <c r="J625" i="2" s="1"/>
  <c r="K625" i="2" a="1"/>
  <c r="K625" i="2" s="1"/>
  <c r="J655" i="2" a="1"/>
  <c r="J655" i="2" s="1"/>
  <c r="K655" i="2" a="1"/>
  <c r="K655" i="2" s="1"/>
  <c r="J685" i="2" a="1"/>
  <c r="J685" i="2" s="1"/>
  <c r="K685" i="2" a="1"/>
  <c r="K685" i="2" s="1"/>
  <c r="K399" i="2" a="1"/>
  <c r="K399" i="2" s="1"/>
  <c r="J421" i="2" a="1"/>
  <c r="J421" i="2" s="1"/>
  <c r="J453" i="2" a="1"/>
  <c r="J453" i="2" s="1"/>
  <c r="J485" i="2" a="1"/>
  <c r="J485" i="2" s="1"/>
  <c r="J517" i="2" a="1"/>
  <c r="J517" i="2" s="1"/>
  <c r="K552" i="2" a="1"/>
  <c r="K552" i="2" s="1"/>
  <c r="J565" i="2" a="1"/>
  <c r="J565" i="2" s="1"/>
  <c r="K567" i="2" a="1"/>
  <c r="K567" i="2" s="1"/>
  <c r="K569" i="2" a="1"/>
  <c r="K569" i="2" s="1"/>
  <c r="J581" i="2" a="1"/>
  <c r="J581" i="2" s="1"/>
  <c r="K599" i="2" a="1"/>
  <c r="K599" i="2" s="1"/>
  <c r="K614" i="2" a="1"/>
  <c r="K614" i="2" s="1"/>
  <c r="K626" i="2" a="1"/>
  <c r="K626" i="2" s="1"/>
  <c r="K628" i="2" a="1"/>
  <c r="K628" i="2" s="1"/>
  <c r="K639" i="2" a="1"/>
  <c r="K639" i="2" s="1"/>
  <c r="J641" i="2" a="1"/>
  <c r="J641" i="2" s="1"/>
  <c r="J643" i="2" a="1"/>
  <c r="J643" i="2" s="1"/>
  <c r="K662" i="2" a="1"/>
  <c r="K662" i="2" s="1"/>
  <c r="J664" i="2" a="1"/>
  <c r="J664" i="2" s="1"/>
  <c r="K664" i="2" a="1"/>
  <c r="K664" i="2" s="1"/>
  <c r="K677" i="2" a="1"/>
  <c r="K677" i="2" s="1"/>
  <c r="J683" i="2" a="1"/>
  <c r="J683" i="2" s="1"/>
  <c r="K746" i="2" a="1"/>
  <c r="K746" i="2" s="1"/>
  <c r="K818" i="2" a="1"/>
  <c r="K818" i="2" s="1"/>
  <c r="J818" i="2" a="1"/>
  <c r="J818" i="2" s="1"/>
  <c r="J608" i="2" a="1"/>
  <c r="J608" i="2" s="1"/>
  <c r="K627" i="2" a="1"/>
  <c r="K627" i="2" s="1"/>
  <c r="K690" i="2" a="1"/>
  <c r="K690" i="2" s="1"/>
  <c r="K697" i="2" a="1"/>
  <c r="K697" i="2" s="1"/>
  <c r="J697" i="2" a="1"/>
  <c r="J697" i="2" s="1"/>
  <c r="K716" i="2" a="1"/>
  <c r="K716" i="2" s="1"/>
  <c r="J716" i="2" a="1"/>
  <c r="J716" i="2" s="1"/>
  <c r="K751" i="2" a="1"/>
  <c r="K751" i="2" s="1"/>
  <c r="J751" i="2" a="1"/>
  <c r="J751" i="2" s="1"/>
  <c r="K804" i="2" a="1"/>
  <c r="K804" i="2" s="1"/>
  <c r="J804" i="2" a="1"/>
  <c r="J804" i="2" s="1"/>
  <c r="K586" i="2" a="1"/>
  <c r="K586" i="2" s="1"/>
  <c r="K610" i="2" a="1"/>
  <c r="K610" i="2" s="1"/>
  <c r="J703" i="2" a="1"/>
  <c r="J703" i="2" s="1"/>
  <c r="K703" i="2" a="1"/>
  <c r="K703" i="2" s="1"/>
  <c r="K723" i="2" a="1"/>
  <c r="K723" i="2" s="1"/>
  <c r="K786" i="2" a="1"/>
  <c r="K786" i="2" s="1"/>
  <c r="J786" i="2" a="1"/>
  <c r="J786" i="2" s="1"/>
  <c r="K878" i="2" a="1"/>
  <c r="K878" i="2" s="1"/>
  <c r="J878" i="2" a="1"/>
  <c r="J878" i="2" s="1"/>
  <c r="K582" i="2" a="1"/>
  <c r="K582" i="2" s="1"/>
  <c r="K618" i="2" a="1"/>
  <c r="K618" i="2" s="1"/>
  <c r="J624" i="2" a="1"/>
  <c r="J624" i="2" s="1"/>
  <c r="K633" i="2" a="1"/>
  <c r="K633" i="2" s="1"/>
  <c r="K647" i="2" a="1"/>
  <c r="K647" i="2" s="1"/>
  <c r="J649" i="2" a="1"/>
  <c r="J649" i="2" s="1"/>
  <c r="J653" i="2" a="1"/>
  <c r="J653" i="2" s="1"/>
  <c r="J670" i="2" a="1"/>
  <c r="J670" i="2" s="1"/>
  <c r="K676" i="2" a="1"/>
  <c r="K676" i="2" s="1"/>
  <c r="J676" i="2" a="1"/>
  <c r="J676" i="2" s="1"/>
  <c r="J695" i="2" a="1"/>
  <c r="J695" i="2" s="1"/>
  <c r="K695" i="2" a="1"/>
  <c r="K695" i="2" s="1"/>
  <c r="K742" i="2" a="1"/>
  <c r="K742" i="2" s="1"/>
  <c r="J742" i="2" a="1"/>
  <c r="J742" i="2" s="1"/>
  <c r="J768" i="2" a="1"/>
  <c r="J768" i="2" s="1"/>
  <c r="K705" i="2" a="1"/>
  <c r="K705" i="2" s="1"/>
  <c r="K714" i="2" a="1"/>
  <c r="K714" i="2" s="1"/>
  <c r="K721" i="2" a="1"/>
  <c r="K721" i="2" s="1"/>
  <c r="K730" i="2" a="1"/>
  <c r="K730" i="2" s="1"/>
  <c r="K737" i="2" a="1"/>
  <c r="K737" i="2" s="1"/>
  <c r="K744" i="2" a="1"/>
  <c r="K744" i="2" s="1"/>
  <c r="K776" i="2" a="1"/>
  <c r="K776" i="2" s="1"/>
  <c r="K805" i="2" a="1"/>
  <c r="K805" i="2" s="1"/>
  <c r="K822" i="2" a="1"/>
  <c r="K822" i="2" s="1"/>
  <c r="K719" i="2" a="1"/>
  <c r="K719" i="2" s="1"/>
  <c r="J719" i="2" a="1"/>
  <c r="J719" i="2" s="1"/>
  <c r="K735" i="2" a="1"/>
  <c r="K735" i="2" s="1"/>
  <c r="J735" i="2" a="1"/>
  <c r="J735" i="2" s="1"/>
  <c r="J771" i="2" a="1"/>
  <c r="J771" i="2" s="1"/>
  <c r="J785" i="2" a="1"/>
  <c r="J785" i="2" s="1"/>
  <c r="K838" i="2" a="1"/>
  <c r="K838" i="2" s="1"/>
  <c r="J838" i="2" a="1"/>
  <c r="J838" i="2" s="1"/>
  <c r="K870" i="2" a="1"/>
  <c r="K870" i="2" s="1"/>
  <c r="J870" i="2" a="1"/>
  <c r="J870" i="2" s="1"/>
  <c r="J905" i="2" a="1"/>
  <c r="J905" i="2" s="1"/>
  <c r="K905" i="2" a="1"/>
  <c r="K905" i="2" s="1"/>
  <c r="J750" i="2" a="1"/>
  <c r="J750" i="2" s="1"/>
  <c r="K759" i="2" a="1"/>
  <c r="K759" i="2" s="1"/>
  <c r="J759" i="2" a="1"/>
  <c r="J759" i="2" s="1"/>
  <c r="K792" i="2" a="1"/>
  <c r="K792" i="2" s="1"/>
  <c r="J792" i="2" a="1"/>
  <c r="J792" i="2" s="1"/>
  <c r="K802" i="2" a="1"/>
  <c r="K802" i="2" s="1"/>
  <c r="K830" i="2" a="1"/>
  <c r="K830" i="2" s="1"/>
  <c r="J830" i="2" a="1"/>
  <c r="J830" i="2" s="1"/>
  <c r="J913" i="2" a="1"/>
  <c r="J913" i="2" s="1"/>
  <c r="K913" i="2" a="1"/>
  <c r="K913" i="2" s="1"/>
  <c r="K636" i="2" a="1"/>
  <c r="K636" i="2" s="1"/>
  <c r="K698" i="2" a="1"/>
  <c r="K698" i="2" s="1"/>
  <c r="K728" i="2" a="1"/>
  <c r="K728" i="2" s="1"/>
  <c r="J732" i="2" a="1"/>
  <c r="J732" i="2" s="1"/>
  <c r="J755" i="2" a="1"/>
  <c r="J755" i="2" s="1"/>
  <c r="K772" i="2" a="1"/>
  <c r="K772" i="2" s="1"/>
  <c r="J772" i="2" a="1"/>
  <c r="J772" i="2" s="1"/>
  <c r="J800" i="2" a="1"/>
  <c r="J800" i="2" s="1"/>
  <c r="J696" i="2" a="1"/>
  <c r="J696" i="2" s="1"/>
  <c r="K706" i="2" a="1"/>
  <c r="K706" i="2" s="1"/>
  <c r="K713" i="2" a="1"/>
  <c r="K713" i="2" s="1"/>
  <c r="K722" i="2" a="1"/>
  <c r="K722" i="2" s="1"/>
  <c r="K729" i="2" a="1"/>
  <c r="K729" i="2" s="1"/>
  <c r="K738" i="2" a="1"/>
  <c r="K738" i="2" s="1"/>
  <c r="J753" i="2" a="1"/>
  <c r="J753" i="2" s="1"/>
  <c r="J762" i="2" a="1"/>
  <c r="J762" i="2" s="1"/>
  <c r="K773" i="2" a="1"/>
  <c r="K773" i="2" s="1"/>
  <c r="J790" i="2" a="1"/>
  <c r="J790" i="2" s="1"/>
  <c r="K808" i="2" a="1"/>
  <c r="K808" i="2" s="1"/>
  <c r="J849" i="2" a="1"/>
  <c r="J849" i="2" s="1"/>
  <c r="K849" i="2" a="1"/>
  <c r="K849" i="2" s="1"/>
  <c r="J920" i="2" a="1"/>
  <c r="J920" i="2" s="1"/>
  <c r="K657" i="2" a="1"/>
  <c r="K657" i="2" s="1"/>
  <c r="K689" i="2" a="1"/>
  <c r="K689" i="2" s="1"/>
  <c r="K711" i="2" a="1"/>
  <c r="K711" i="2" s="1"/>
  <c r="J711" i="2" a="1"/>
  <c r="J711" i="2" s="1"/>
  <c r="K727" i="2" a="1"/>
  <c r="K727" i="2" s="1"/>
  <c r="J727" i="2" a="1"/>
  <c r="J727" i="2" s="1"/>
  <c r="K743" i="2" a="1"/>
  <c r="K743" i="2" s="1"/>
  <c r="J743" i="2" a="1"/>
  <c r="J743" i="2" s="1"/>
  <c r="J745" i="2" a="1"/>
  <c r="J745" i="2" s="1"/>
  <c r="K754" i="2" a="1"/>
  <c r="K754" i="2" s="1"/>
  <c r="J803" i="2" a="1"/>
  <c r="J803" i="2" s="1"/>
  <c r="J817" i="2" a="1"/>
  <c r="J817" i="2" s="1"/>
  <c r="K824" i="2" a="1"/>
  <c r="K824" i="2" s="1"/>
  <c r="J824" i="2" a="1"/>
  <c r="J824" i="2" s="1"/>
  <c r="J826" i="2" a="1"/>
  <c r="J826" i="2" s="1"/>
  <c r="K826" i="2" a="1"/>
  <c r="K826" i="2" s="1"/>
  <c r="J765" i="2" a="1"/>
  <c r="J765" i="2" s="1"/>
  <c r="J797" i="2" a="1"/>
  <c r="J797" i="2" s="1"/>
  <c r="K854" i="2" a="1"/>
  <c r="K854" i="2" s="1"/>
  <c r="J864" i="2" a="1"/>
  <c r="J864" i="2" s="1"/>
  <c r="K899" i="2" a="1"/>
  <c r="K899" i="2" s="1"/>
  <c r="J917" i="2" a="1"/>
  <c r="J917" i="2" s="1"/>
  <c r="K917" i="2" a="1"/>
  <c r="K917" i="2" s="1"/>
  <c r="K767" i="2" a="1"/>
  <c r="K767" i="2" s="1"/>
  <c r="J775" i="2" a="1"/>
  <c r="J775" i="2" s="1"/>
  <c r="K777" i="2" a="1"/>
  <c r="K777" i="2" s="1"/>
  <c r="K799" i="2" a="1"/>
  <c r="K799" i="2" s="1"/>
  <c r="J807" i="2" a="1"/>
  <c r="J807" i="2" s="1"/>
  <c r="K809" i="2" a="1"/>
  <c r="K809" i="2" s="1"/>
  <c r="K839" i="2" a="1"/>
  <c r="K839" i="2" s="1"/>
  <c r="J839" i="2" a="1"/>
  <c r="J839" i="2" s="1"/>
  <c r="J881" i="2" a="1"/>
  <c r="J881" i="2" s="1"/>
  <c r="K881" i="2" a="1"/>
  <c r="K881" i="2" s="1"/>
  <c r="K926" i="2" a="1"/>
  <c r="K926" i="2" s="1"/>
  <c r="J926" i="2" a="1"/>
  <c r="J926" i="2" s="1"/>
  <c r="J969" i="2" a="1"/>
  <c r="J969" i="2" s="1"/>
  <c r="K969" i="2" a="1"/>
  <c r="K969" i="2" s="1"/>
  <c r="J764" i="2" a="1"/>
  <c r="J764" i="2" s="1"/>
  <c r="J778" i="2" a="1"/>
  <c r="J778" i="2" s="1"/>
  <c r="J796" i="2" a="1"/>
  <c r="J796" i="2" s="1"/>
  <c r="J810" i="2" a="1"/>
  <c r="J810" i="2" s="1"/>
  <c r="K823" i="2" a="1"/>
  <c r="K823" i="2" s="1"/>
  <c r="K831" i="2" a="1"/>
  <c r="K831" i="2" s="1"/>
  <c r="K845" i="2" a="1"/>
  <c r="K845" i="2" s="1"/>
  <c r="K857" i="2" a="1"/>
  <c r="K857" i="2" s="1"/>
  <c r="K862" i="2" a="1"/>
  <c r="K862" i="2" s="1"/>
  <c r="J862" i="2" a="1"/>
  <c r="J862" i="2" s="1"/>
  <c r="J873" i="2" a="1"/>
  <c r="J873" i="2" s="1"/>
  <c r="K873" i="2" a="1"/>
  <c r="K873" i="2" s="1"/>
  <c r="J885" i="2" a="1"/>
  <c r="J885" i="2" s="1"/>
  <c r="K897" i="2" a="1"/>
  <c r="K897" i="2" s="1"/>
  <c r="K910" i="2" a="1"/>
  <c r="K910" i="2" s="1"/>
  <c r="J910" i="2" a="1"/>
  <c r="J910" i="2" s="1"/>
  <c r="K918" i="2" a="1"/>
  <c r="K918" i="2" s="1"/>
  <c r="J918" i="2" a="1"/>
  <c r="J918" i="2" s="1"/>
  <c r="K921" i="2" a="1"/>
  <c r="K921" i="2" s="1"/>
  <c r="K998" i="2" a="1"/>
  <c r="K998" i="2" s="1"/>
  <c r="J998" i="2" a="1"/>
  <c r="J998" i="2" s="1"/>
  <c r="K769" i="2" a="1"/>
  <c r="K769" i="2" s="1"/>
  <c r="K791" i="2" a="1"/>
  <c r="K791" i="2" s="1"/>
  <c r="K801" i="2" a="1"/>
  <c r="K801" i="2" s="1"/>
  <c r="J829" i="2" a="1"/>
  <c r="J829" i="2" s="1"/>
  <c r="J837" i="2" a="1"/>
  <c r="J837" i="2" s="1"/>
  <c r="K841" i="2" a="1"/>
  <c r="K841" i="2" s="1"/>
  <c r="K893" i="2" a="1"/>
  <c r="K893" i="2" s="1"/>
  <c r="K906" i="2" a="1"/>
  <c r="K906" i="2" s="1"/>
  <c r="J906" i="2" a="1"/>
  <c r="J906" i="2" s="1"/>
  <c r="K840" i="2" a="1"/>
  <c r="K840" i="2" s="1"/>
  <c r="K842" i="2" a="1"/>
  <c r="K842" i="2" s="1"/>
  <c r="J871" i="2" a="1"/>
  <c r="J871" i="2" s="1"/>
  <c r="J895" i="2" a="1"/>
  <c r="J895" i="2" s="1"/>
  <c r="K902" i="2" a="1"/>
  <c r="K902" i="2" s="1"/>
  <c r="J902" i="2" a="1"/>
  <c r="J902" i="2" s="1"/>
  <c r="K761" i="2" a="1"/>
  <c r="K761" i="2" s="1"/>
  <c r="K783" i="2" a="1"/>
  <c r="K783" i="2" s="1"/>
  <c r="K793" i="2" a="1"/>
  <c r="K793" i="2" s="1"/>
  <c r="K815" i="2" a="1"/>
  <c r="K815" i="2" s="1"/>
  <c r="K834" i="2" a="1"/>
  <c r="K834" i="2" s="1"/>
  <c r="K846" i="2" a="1"/>
  <c r="K846" i="2" s="1"/>
  <c r="J846" i="2" a="1"/>
  <c r="J846" i="2" s="1"/>
  <c r="K856" i="2" a="1"/>
  <c r="K856" i="2" s="1"/>
  <c r="K886" i="2" a="1"/>
  <c r="K886" i="2" s="1"/>
  <c r="J886" i="2" a="1"/>
  <c r="J886" i="2" s="1"/>
  <c r="J889" i="2" a="1"/>
  <c r="J889" i="2" s="1"/>
  <c r="K889" i="2" a="1"/>
  <c r="K889" i="2" s="1"/>
  <c r="K896" i="2" a="1"/>
  <c r="K896" i="2" s="1"/>
  <c r="J896" i="2" a="1"/>
  <c r="J896" i="2" s="1"/>
  <c r="K958" i="2" a="1"/>
  <c r="K958" i="2" s="1"/>
  <c r="J958" i="2" a="1"/>
  <c r="J958" i="2" s="1"/>
  <c r="J928" i="2" a="1"/>
  <c r="J928" i="2" s="1"/>
  <c r="K934" i="2" a="1"/>
  <c r="K934" i="2" s="1"/>
  <c r="J934" i="2" a="1"/>
  <c r="J934" i="2" s="1"/>
  <c r="J937" i="2" a="1"/>
  <c r="J937" i="2" s="1"/>
  <c r="K937" i="2" a="1"/>
  <c r="K937" i="2" s="1"/>
  <c r="K950" i="2" a="1"/>
  <c r="K950" i="2" s="1"/>
  <c r="J950" i="2" a="1"/>
  <c r="J950" i="2" s="1"/>
  <c r="J993" i="2" a="1"/>
  <c r="J993" i="2" s="1"/>
  <c r="K993" i="2" a="1"/>
  <c r="K993" i="2" s="1"/>
  <c r="K847" i="2" a="1"/>
  <c r="K847" i="2" s="1"/>
  <c r="K859" i="2" a="1"/>
  <c r="K859" i="2" s="1"/>
  <c r="J869" i="2" a="1"/>
  <c r="J869" i="2" s="1"/>
  <c r="K880" i="2" a="1"/>
  <c r="K880" i="2" s="1"/>
  <c r="J900" i="2" a="1"/>
  <c r="J900" i="2" s="1"/>
  <c r="K911" i="2" a="1"/>
  <c r="K911" i="2" s="1"/>
  <c r="K923" i="2" a="1"/>
  <c r="K923" i="2" s="1"/>
  <c r="K946" i="2" a="1"/>
  <c r="K946" i="2" s="1"/>
  <c r="K951" i="2" a="1"/>
  <c r="K951" i="2" s="1"/>
  <c r="K977" i="2" a="1"/>
  <c r="K977" i="2" s="1"/>
  <c r="K990" i="2" a="1"/>
  <c r="K990" i="2" s="1"/>
  <c r="J990" i="2" a="1"/>
  <c r="J990" i="2" s="1"/>
  <c r="J988" i="2" a="1"/>
  <c r="J988" i="2" s="1"/>
  <c r="K827" i="2" a="1"/>
  <c r="K827" i="2" s="1"/>
  <c r="J828" i="2" a="1"/>
  <c r="J828" i="2" s="1"/>
  <c r="K851" i="2" a="1"/>
  <c r="K851" i="2" s="1"/>
  <c r="J861" i="2" a="1"/>
  <c r="J861" i="2" s="1"/>
  <c r="K872" i="2" a="1"/>
  <c r="K872" i="2" s="1"/>
  <c r="J892" i="2" a="1"/>
  <c r="J892" i="2" s="1"/>
  <c r="K915" i="2" a="1"/>
  <c r="K915" i="2" s="1"/>
  <c r="J925" i="2" a="1"/>
  <c r="J925" i="2" s="1"/>
  <c r="K944" i="2" a="1"/>
  <c r="K944" i="2" s="1"/>
  <c r="K957" i="2" a="1"/>
  <c r="K957" i="2" s="1"/>
  <c r="K965" i="2" a="1"/>
  <c r="K965" i="2" s="1"/>
  <c r="J1000" i="2" a="1"/>
  <c r="J1000" i="2" s="1"/>
  <c r="J836" i="2" a="1"/>
  <c r="J836" i="2" s="1"/>
  <c r="J868" i="2" a="1"/>
  <c r="J868" i="2" s="1"/>
  <c r="K879" i="2" a="1"/>
  <c r="K879" i="2" s="1"/>
  <c r="K894" i="2" a="1"/>
  <c r="K894" i="2" s="1"/>
  <c r="J894" i="2" a="1"/>
  <c r="J894" i="2" s="1"/>
  <c r="J981" i="2" a="1"/>
  <c r="J981" i="2" s="1"/>
  <c r="K981" i="2" a="1"/>
  <c r="K981" i="2" s="1"/>
  <c r="K832" i="2" a="1"/>
  <c r="K832" i="2" s="1"/>
  <c r="K835" i="2" a="1"/>
  <c r="K835" i="2" s="1"/>
  <c r="J844" i="2" a="1"/>
  <c r="J844" i="2" s="1"/>
  <c r="K855" i="2" a="1"/>
  <c r="K855" i="2" s="1"/>
  <c r="K867" i="2" a="1"/>
  <c r="K867" i="2" s="1"/>
  <c r="J877" i="2" a="1"/>
  <c r="J877" i="2" s="1"/>
  <c r="K888" i="2" a="1"/>
  <c r="K888" i="2" s="1"/>
  <c r="J908" i="2" a="1"/>
  <c r="J908" i="2" s="1"/>
  <c r="K919" i="2" a="1"/>
  <c r="K919" i="2" s="1"/>
  <c r="K930" i="2" a="1"/>
  <c r="K930" i="2" s="1"/>
  <c r="J936" i="2" a="1"/>
  <c r="J936" i="2" s="1"/>
  <c r="J948" i="2" a="1"/>
  <c r="J948" i="2" s="1"/>
  <c r="J960" i="2" a="1"/>
  <c r="J960" i="2" s="1"/>
  <c r="K970" i="2" a="1"/>
  <c r="K970" i="2" s="1"/>
  <c r="K972" i="2" a="1"/>
  <c r="K972" i="2" s="1"/>
  <c r="K974" i="2" a="1"/>
  <c r="K974" i="2" s="1"/>
  <c r="J974" i="2" a="1"/>
  <c r="J974" i="2" s="1"/>
  <c r="K984" i="2" a="1"/>
  <c r="K984" i="2" s="1"/>
  <c r="K991" i="2" a="1"/>
  <c r="K991" i="2" s="1"/>
  <c r="K1005" i="2" a="1"/>
  <c r="K1005" i="2" s="1"/>
  <c r="J1005" i="2" a="1"/>
  <c r="J1005" i="2" s="1"/>
  <c r="J996" i="2" a="1"/>
  <c r="J996" i="2" s="1"/>
  <c r="J956" i="2" a="1"/>
  <c r="J956" i="2" s="1"/>
  <c r="J968" i="2" a="1"/>
  <c r="J968" i="2" s="1"/>
  <c r="K982" i="2" a="1"/>
  <c r="K982" i="2" s="1"/>
  <c r="J982" i="2" a="1"/>
  <c r="J982" i="2" s="1"/>
  <c r="K1006" i="2" a="1"/>
  <c r="K1006" i="2" s="1"/>
  <c r="J1006" i="2" a="1"/>
  <c r="J1006" i="2" s="1"/>
  <c r="J929" i="2" a="1"/>
  <c r="J929" i="2" s="1"/>
  <c r="K938" i="2" a="1"/>
  <c r="K938" i="2" s="1"/>
  <c r="K940" i="2" a="1"/>
  <c r="K940" i="2" s="1"/>
  <c r="K942" i="2" a="1"/>
  <c r="K942" i="2" s="1"/>
  <c r="J942" i="2" a="1"/>
  <c r="J942" i="2" s="1"/>
  <c r="K949" i="2" a="1"/>
  <c r="K949" i="2" s="1"/>
  <c r="K952" i="2" a="1"/>
  <c r="K952" i="2" s="1"/>
  <c r="K959" i="2" a="1"/>
  <c r="K959" i="2" s="1"/>
  <c r="K961" i="2" a="1"/>
  <c r="K961" i="2" s="1"/>
  <c r="J980" i="2" a="1"/>
  <c r="J980" i="2" s="1"/>
  <c r="J992" i="2" a="1"/>
  <c r="J992" i="2" s="1"/>
  <c r="K1002" i="2" a="1"/>
  <c r="K1002" i="2" s="1"/>
  <c r="K1004" i="2" a="1"/>
  <c r="K1004" i="2" s="1"/>
  <c r="K1007" i="2" a="1"/>
  <c r="K1007" i="2" s="1"/>
  <c r="K1009" i="2" a="1"/>
  <c r="K1009" i="2" s="1"/>
  <c r="K962" i="2" a="1"/>
  <c r="K962" i="2" s="1"/>
  <c r="K964" i="2" a="1"/>
  <c r="K964" i="2" s="1"/>
  <c r="K966" i="2" a="1"/>
  <c r="K966" i="2" s="1"/>
  <c r="J966" i="2" a="1"/>
  <c r="J966" i="2" s="1"/>
  <c r="K976" i="2" a="1"/>
  <c r="K976" i="2" s="1"/>
  <c r="K983" i="2" a="1"/>
  <c r="K983" i="2" s="1"/>
  <c r="J4" i="5" l="1"/>
  <c r="M22" i="1"/>
  <c r="M23" i="1" s="1" a="1"/>
  <c r="M23" i="1" s="1"/>
  <c r="F2" i="2"/>
  <c r="D2" i="2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J10" i="2" l="1" a="1"/>
  <c r="J10" i="2" s="1"/>
  <c r="J4" i="2" s="1"/>
  <c r="I21" i="1" s="1"/>
  <c r="K10" i="2" a="1"/>
  <c r="K10" i="2" s="1"/>
  <c r="A2" i="2" s="1" a="1"/>
  <c r="A2" i="2" s="1"/>
  <c r="C12" i="1" l="1" a="1"/>
  <c r="C12" i="1" s="1"/>
  <c r="I20" i="1"/>
  <c r="A4" i="2"/>
  <c r="I22" i="1" l="1"/>
  <c r="I23" i="1" s="1" a="1"/>
  <c r="I2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<sst xmlns="http://schemas.openxmlformats.org/spreadsheetml/2006/main" count="173" uniqueCount="91">
  <si>
    <t>対象月①～③までを作成し、すべての入力箇所を記載してください。</t>
    <rPh sb="0" eb="3">
      <t>タイショウツキ</t>
    </rPh>
    <rPh sb="9" eb="11">
      <t>サクセイ</t>
    </rPh>
    <rPh sb="17" eb="21">
      <t>ニュウリョクカショ</t>
    </rPh>
    <rPh sb="22" eb="24">
      <t>キサイ</t>
    </rPh>
    <phoneticPr fontId="1"/>
  </si>
  <si>
    <t>最低賃金引き上げに係る要件確認書</t>
    <rPh sb="11" eb="13">
      <t>ヨウケン</t>
    </rPh>
    <rPh sb="13" eb="16">
      <t>カクニンショ</t>
    </rPh>
    <phoneticPr fontId="1"/>
  </si>
  <si>
    <t>入力日</t>
    <rPh sb="0" eb="3">
      <t>ニュウリョクビ</t>
    </rPh>
    <phoneticPr fontId="1"/>
  </si>
  <si>
    <t>住所</t>
    <rPh sb="0" eb="2">
      <t>ジュウショ</t>
    </rPh>
    <phoneticPr fontId="1"/>
  </si>
  <si>
    <t>名称</t>
    <rPh sb="0" eb="2">
      <t>メイショウ</t>
    </rPh>
    <phoneticPr fontId="1"/>
  </si>
  <si>
    <t>代表者役職</t>
    <rPh sb="0" eb="5">
      <t>ダイヒョウシャヤクショク</t>
    </rPh>
    <phoneticPr fontId="1"/>
  </si>
  <si>
    <t>代表者氏名</t>
    <rPh sb="0" eb="3">
      <t>ダイヒョウシャ</t>
    </rPh>
    <rPh sb="3" eb="5">
      <t>シメイ</t>
    </rPh>
    <phoneticPr fontId="1"/>
  </si>
  <si>
    <t>以下の通り、最低賃金要件を満たすことを証明します。</t>
    <rPh sb="0" eb="2">
      <t>イカ</t>
    </rPh>
    <rPh sb="3" eb="4">
      <t>トオ</t>
    </rPh>
    <rPh sb="6" eb="12">
      <t>サイテイチンギンヨウケン</t>
    </rPh>
    <rPh sb="13" eb="14">
      <t>ミ</t>
    </rPh>
    <rPh sb="19" eb="21">
      <t>ショウメイ</t>
    </rPh>
    <phoneticPr fontId="1"/>
  </si>
  <si>
    <t>※2023年10月から2024年9月までの間で、地域別最低賃金＋50円以内で雇用している従業員</t>
    <rPh sb="5" eb="6">
      <t>ネン</t>
    </rPh>
    <rPh sb="8" eb="9">
      <t>ガツ</t>
    </rPh>
    <rPh sb="15" eb="16">
      <t>ネン</t>
    </rPh>
    <rPh sb="17" eb="18">
      <t>ガツ</t>
    </rPh>
    <rPh sb="21" eb="22">
      <t>アイダ</t>
    </rPh>
    <rPh sb="24" eb="27">
      <t>チイキベツ</t>
    </rPh>
    <rPh sb="27" eb="31">
      <t>サイテイチンギン</t>
    </rPh>
    <rPh sb="34" eb="35">
      <t>エン</t>
    </rPh>
    <rPh sb="35" eb="37">
      <t>イナイ</t>
    </rPh>
    <rPh sb="38" eb="40">
      <t>コヨウ</t>
    </rPh>
    <rPh sb="44" eb="47">
      <t>ジュウギョウイン</t>
    </rPh>
    <phoneticPr fontId="1"/>
  </si>
  <si>
    <t>が全従業員数の30％以上である月が３か月以上あること。</t>
    <rPh sb="1" eb="6">
      <t>ゼンジュウギョウインスウ</t>
    </rPh>
    <rPh sb="10" eb="12">
      <t>イジョウ</t>
    </rPh>
    <rPh sb="15" eb="16">
      <t>ツキ</t>
    </rPh>
    <rPh sb="19" eb="20">
      <t>ゲツ</t>
    </rPh>
    <rPh sb="20" eb="22">
      <t>イジョウ</t>
    </rPh>
    <phoneticPr fontId="1"/>
  </si>
  <si>
    <t>対象月①</t>
    <rPh sb="0" eb="3">
      <t>タイショウツキ</t>
    </rPh>
    <phoneticPr fontId="1"/>
  </si>
  <si>
    <t>対象月②</t>
    <rPh sb="0" eb="3">
      <t>タイショウツキ</t>
    </rPh>
    <phoneticPr fontId="1"/>
  </si>
  <si>
    <t>対象月③</t>
    <rPh sb="0" eb="3">
      <t>タイショウツキ</t>
    </rPh>
    <phoneticPr fontId="1"/>
  </si>
  <si>
    <t>①全従業員数（人）</t>
    <rPh sb="1" eb="6">
      <t>ゼンジュウギョウインスウ</t>
    </rPh>
    <rPh sb="7" eb="8">
      <t>ヒト</t>
    </rPh>
    <phoneticPr fontId="1"/>
  </si>
  <si>
    <t>②最低賃金＋５０円以内従業員数（人）</t>
    <rPh sb="1" eb="5">
      <t>サイテイチンギン</t>
    </rPh>
    <rPh sb="8" eb="11">
      <t>エンイナイ</t>
    </rPh>
    <rPh sb="11" eb="15">
      <t>ジュウギョウインスウ</t>
    </rPh>
    <rPh sb="16" eb="17">
      <t>ヒト</t>
    </rPh>
    <phoneticPr fontId="1"/>
  </si>
  <si>
    <t>③　②÷①　％</t>
    <phoneticPr fontId="1"/>
  </si>
  <si>
    <t>④　③が30％以上</t>
    <rPh sb="7" eb="9">
      <t>イジョウ</t>
    </rPh>
    <phoneticPr fontId="1"/>
  </si>
  <si>
    <t>賃金台帳等で最低賃金の対象となる基本給・手当等の名称</t>
    <rPh sb="0" eb="5">
      <t>チンギンダイチョウトウ</t>
    </rPh>
    <rPh sb="6" eb="10">
      <t>サイテイチンギン</t>
    </rPh>
    <rPh sb="11" eb="13">
      <t>タイショウ</t>
    </rPh>
    <rPh sb="16" eb="19">
      <t>キホンキュウ</t>
    </rPh>
    <rPh sb="20" eb="23">
      <t>テアテトウ</t>
    </rPh>
    <rPh sb="24" eb="26">
      <t>メイショウ</t>
    </rPh>
    <phoneticPr fontId="1"/>
  </si>
  <si>
    <t>（参考）対象となる賃金（厚生労働省HP）</t>
    <rPh sb="1" eb="3">
      <t>サンコウ</t>
    </rPh>
    <phoneticPr fontId="1"/>
  </si>
  <si>
    <t>https://saiteichingin.mhlw.go.jp/point/page_point_targetwages.html</t>
    <phoneticPr fontId="1"/>
  </si>
  <si>
    <t>従業員数</t>
    <rPh sb="0" eb="4">
      <t>ジュウギョウインスウ</t>
    </rPh>
    <phoneticPr fontId="1"/>
  </si>
  <si>
    <t>対象年月</t>
    <rPh sb="0" eb="2">
      <t>タイショウ</t>
    </rPh>
    <rPh sb="2" eb="4">
      <t>ネンゲツ</t>
    </rPh>
    <phoneticPr fontId="1"/>
  </si>
  <si>
    <t>要件充足数</t>
    <rPh sb="0" eb="2">
      <t>ヨウケン</t>
    </rPh>
    <rPh sb="2" eb="5">
      <t>ジュウソクスウ</t>
    </rPh>
    <phoneticPr fontId="1"/>
  </si>
  <si>
    <t>※対象従業員名は、地域別最低賃金+50円以内で雇用している従業員名のみを記載してください。</t>
    <rPh sb="1" eb="7">
      <t>タイショウジュウギョウインメイ</t>
    </rPh>
    <rPh sb="32" eb="33">
      <t>メイ</t>
    </rPh>
    <rPh sb="36" eb="38">
      <t>キサイ</t>
    </rPh>
    <phoneticPr fontId="1"/>
  </si>
  <si>
    <t>　全従業員を記載していただく必要はございません。</t>
    <rPh sb="1" eb="5">
      <t>ゼンジュウギョウイン</t>
    </rPh>
    <rPh sb="6" eb="8">
      <t>キサイ</t>
    </rPh>
    <rPh sb="14" eb="16">
      <t>ヒツヨウ</t>
    </rPh>
    <phoneticPr fontId="1"/>
  </si>
  <si>
    <t>NO</t>
    <phoneticPr fontId="1"/>
  </si>
  <si>
    <t>従業員番号等</t>
    <rPh sb="0" eb="5">
      <t>ジュウギョウインバンゴウ</t>
    </rPh>
    <rPh sb="5" eb="6">
      <t>トウ</t>
    </rPh>
    <phoneticPr fontId="1"/>
  </si>
  <si>
    <t>対象従業員名</t>
    <rPh sb="0" eb="6">
      <t>タイショウジュウギョウインメイ</t>
    </rPh>
    <phoneticPr fontId="1"/>
  </si>
  <si>
    <t>勤務地
（都道府県）</t>
    <rPh sb="0" eb="2">
      <t>キンム</t>
    </rPh>
    <rPh sb="2" eb="3">
      <t>チ</t>
    </rPh>
    <rPh sb="5" eb="9">
      <t>トドウフケン</t>
    </rPh>
    <phoneticPr fontId="1"/>
  </si>
  <si>
    <t>最低賃金額</t>
    <rPh sb="0" eb="4">
      <t>サイテイチンギン</t>
    </rPh>
    <rPh sb="4" eb="5">
      <t>ガク</t>
    </rPh>
    <phoneticPr fontId="1"/>
  </si>
  <si>
    <t>給与制度</t>
    <rPh sb="0" eb="4">
      <t>キュウヨセイド</t>
    </rPh>
    <phoneticPr fontId="1"/>
  </si>
  <si>
    <t>金額</t>
    <rPh sb="0" eb="2">
      <t>キンガク</t>
    </rPh>
    <phoneticPr fontId="1"/>
  </si>
  <si>
    <t>1時間当たり賃金額</t>
    <rPh sb="1" eb="4">
      <t>ジカンア</t>
    </rPh>
    <rPh sb="6" eb="9">
      <t>チンギンガク</t>
    </rPh>
    <phoneticPr fontId="1"/>
  </si>
  <si>
    <t>判定</t>
    <rPh sb="0" eb="2">
      <t>ハンテイ</t>
    </rPh>
    <phoneticPr fontId="1"/>
  </si>
  <si>
    <t>1:月給/2:日給/3:時間給</t>
    <rPh sb="2" eb="4">
      <t>ゲッキュウ</t>
    </rPh>
    <rPh sb="7" eb="9">
      <t>ニッキュウ</t>
    </rPh>
    <rPh sb="12" eb="15">
      <t>ジカンキュウ</t>
    </rPh>
    <phoneticPr fontId="1"/>
  </si>
  <si>
    <t>月給/日給/時間給</t>
    <rPh sb="0" eb="2">
      <t>ゲッキュウ</t>
    </rPh>
    <rPh sb="3" eb="5">
      <t>ニッキュウ</t>
    </rPh>
    <rPh sb="6" eb="9">
      <t>ジカンキュウ</t>
    </rPh>
    <phoneticPr fontId="1"/>
  </si>
  <si>
    <t>月当たり/日当たり/ー</t>
    <rPh sb="0" eb="2">
      <t>ツキア</t>
    </rPh>
    <rPh sb="5" eb="7">
      <t>ヒア</t>
    </rPh>
    <phoneticPr fontId="1"/>
  </si>
  <si>
    <t>ー</t>
  </si>
  <si>
    <t>都道府県</t>
    <rPh sb="0" eb="4">
      <t>トドウフケン</t>
    </rPh>
    <phoneticPr fontId="1"/>
  </si>
  <si>
    <t>最低賃金時間額</t>
  </si>
  <si>
    <t>発効年月日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</si>
  <si>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</si>
  <si>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</si>
  <si>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</si>
  <si>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</si>
  <si>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</si>
  <si>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</si>
  <si>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</si>
  <si>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</si>
  <si>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</si>
  <si>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</si>
  <si>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</si>
  <si>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</si>
  <si>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</si>
  <si>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</si>
  <si>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</si>
  <si>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</si>
  <si>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</si>
  <si>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</si>
  <si>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</si>
  <si>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</si>
  <si>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</si>
  <si>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</si>
  <si>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</si>
  <si>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</si>
  <si>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</si>
  <si>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</si>
  <si>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</si>
  <si>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</si>
  <si>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</si>
  <si>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</si>
  <si>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</si>
  <si>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</si>
  <si>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</si>
  <si>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</si>
  <si>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</si>
  <si>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</si>
  <si>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</si>
  <si>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</si>
  <si>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</si>
  <si>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大分</t>
  </si>
  <si>
    <t>熊本</t>
  </si>
  <si>
    <t>宮崎</t>
  </si>
  <si>
    <t>鹿児島</t>
  </si>
  <si>
    <t>沖縄</t>
  </si>
  <si>
    <t>対象月</t>
    <rPh sb="0" eb="3">
      <t>タイショウツキ</t>
    </rPh>
    <phoneticPr fontId="1"/>
  </si>
  <si>
    <t>所定時間</t>
    <rPh sb="0" eb="4">
      <t>ショテイジカン</t>
    </rPh>
    <phoneticPr fontId="1"/>
  </si>
  <si>
    <t>事業者名</t>
    <rPh sb="0" eb="4">
      <t>ジギョウシャメイ</t>
    </rPh>
    <phoneticPr fontId="1"/>
  </si>
  <si>
    <t>東京</t>
  </si>
  <si>
    <t>京都</t>
  </si>
  <si>
    <t>大阪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</si>
</sst>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;@"/>
    <numFmt numFmtId="177" formatCode="0.0%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0"/>
      <color theme="1"/>
      <name val="Meiryo UI"/>
      <family val="3"/>
      <charset val="128"/>
    </font>
    <font>
      <b/>
      <sz val="10"/>
      <color rgb="FFFF0000"/>
      <name val="Meiryo UI"/>
      <family val="3"/>
      <charset val="128"/>
    </font>
    <font>
      <b/>
      <sz val="14"/>
      <color rgb="FFFF0000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0"/>
      <color rgb="FFFF0000"/>
      <name val="Meiryo UI"/>
      <family val="3"/>
      <charset val="128"/>
    </font>
    <font>
      <b/>
      <sz val="16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0" xfId="0" applyAlignment="1">
      <alignment horizontal="center" vertical="center"/>
    </xf>
    <xf numFmtId="55" fontId="0" fillId="0" borderId="0" xfId="0" applyNumberForma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5" xfId="0" applyFont="1" applyBorder="1">
      <alignment vertical="center"/>
    </xf>
    <xf numFmtId="0" fontId="6" fillId="0" borderId="8" xfId="0" applyFont="1" applyBorder="1">
      <alignment vertical="center"/>
    </xf>
    <xf numFmtId="176" fontId="5" fillId="3" borderId="1" xfId="0" applyNumberFormat="1" applyFont="1" applyFill="1" applyBorder="1">
      <alignment vertical="center"/>
    </xf>
    <xf numFmtId="0" fontId="5" fillId="4" borderId="1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38" fontId="5" fillId="4" borderId="1" xfId="2" applyFont="1" applyFill="1" applyBorder="1" applyAlignment="1">
      <alignment horizontal="center" vertical="center"/>
    </xf>
    <xf numFmtId="38" fontId="5" fillId="3" borderId="1" xfId="2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0" fontId="5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0" fillId="0" borderId="0" xfId="0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38" fontId="5" fillId="3" borderId="1" xfId="2" applyFont="1" applyFill="1" applyBorder="1" applyAlignment="1" applyProtection="1">
      <alignment horizontal="center" vertical="center"/>
      <protection locked="0"/>
    </xf>
    <xf numFmtId="40" fontId="5" fillId="3" borderId="1" xfId="2" applyNumberFormat="1" applyFont="1" applyFill="1" applyBorder="1" applyAlignment="1" applyProtection="1">
      <alignment horizontal="center" vertical="center"/>
      <protection locked="0"/>
    </xf>
    <xf numFmtId="176" fontId="5" fillId="3" borderId="1" xfId="0" applyNumberFormat="1" applyFont="1" applyFill="1" applyBorder="1" applyProtection="1">
      <alignment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5" fillId="0" borderId="0" xfId="0" applyFont="1" applyProtection="1">
      <alignment vertical="center"/>
    </xf>
    <xf numFmtId="0" fontId="6" fillId="0" borderId="0" xfId="0" applyFont="1" applyProtection="1">
      <alignment vertical="center"/>
    </xf>
    <xf numFmtId="0" fontId="6" fillId="0" borderId="8" xfId="0" applyFont="1" applyBorder="1" applyProtection="1">
      <alignment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0" borderId="5" xfId="0" applyFont="1" applyBorder="1" applyProtection="1">
      <alignment vertical="center"/>
    </xf>
    <xf numFmtId="0" fontId="9" fillId="0" borderId="0" xfId="0" applyFont="1" applyProtection="1">
      <alignment vertical="center"/>
    </xf>
    <xf numFmtId="38" fontId="5" fillId="4" borderId="1" xfId="2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40" fontId="5" fillId="0" borderId="0" xfId="0" applyNumberFormat="1" applyFont="1" applyAlignment="1" applyProtection="1">
      <alignment horizontal="center" vertical="center"/>
    </xf>
    <xf numFmtId="0" fontId="0" fillId="0" borderId="2" xfId="0" applyBorder="1" applyProtection="1">
      <alignment vertical="center"/>
    </xf>
    <xf numFmtId="0" fontId="0" fillId="0" borderId="4" xfId="0" applyBorder="1" applyProtection="1">
      <alignment vertical="center"/>
    </xf>
    <xf numFmtId="0" fontId="0" fillId="0" borderId="0" xfId="0" applyProtection="1">
      <alignment vertical="center"/>
    </xf>
    <xf numFmtId="0" fontId="0" fillId="0" borderId="5" xfId="0" applyBorder="1" applyProtection="1">
      <alignment vertical="center"/>
    </xf>
    <xf numFmtId="0" fontId="0" fillId="0" borderId="6" xfId="0" applyBorder="1" applyProtection="1">
      <alignment vertical="center"/>
    </xf>
    <xf numFmtId="0" fontId="12" fillId="0" borderId="0" xfId="0" applyFont="1" applyProtection="1">
      <alignment vertical="center"/>
    </xf>
    <xf numFmtId="0" fontId="13" fillId="0" borderId="0" xfId="0" applyFont="1" applyProtection="1">
      <alignment vertical="center"/>
    </xf>
    <xf numFmtId="0" fontId="0" fillId="0" borderId="0" xfId="0" applyAlignment="1" applyProtection="1">
      <alignment horizontal="center" vertical="center"/>
    </xf>
    <xf numFmtId="0" fontId="2" fillId="0" borderId="0" xfId="1" applyBorder="1" applyProtection="1">
      <alignment vertical="center"/>
    </xf>
    <xf numFmtId="0" fontId="0" fillId="0" borderId="7" xfId="0" applyBorder="1" applyProtection="1">
      <alignment vertical="center"/>
    </xf>
    <xf numFmtId="0" fontId="0" fillId="0" borderId="8" xfId="0" applyBorder="1" applyProtection="1">
      <alignment vertical="center"/>
    </xf>
    <xf numFmtId="0" fontId="0" fillId="0" borderId="9" xfId="0" applyBorder="1" applyProtection="1">
      <alignment vertical="center"/>
    </xf>
    <xf numFmtId="58" fontId="0" fillId="0" borderId="0" xfId="0" applyNumberFormat="1">
      <alignment vertical="center"/>
    </xf>
    <xf numFmtId="14" fontId="0" fillId="3" borderId="8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Alignment="1" applyProtection="1">
      <alignment vertical="center"/>
      <protection locked="0"/>
    </xf>
    <xf numFmtId="0" fontId="0" fillId="3" borderId="11" xfId="0" applyFill="1" applyBorder="1" applyAlignment="1" applyProtection="1">
      <alignment vertical="center"/>
      <protection locked="0"/>
    </xf>
    <xf numFmtId="0" fontId="4" fillId="0" borderId="0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 applyProtection="1">
      <alignment horizontal="center" vertical="center"/>
      <protection locked="0"/>
    </xf>
    <xf numFmtId="177" fontId="0" fillId="0" borderId="1" xfId="3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2" fillId="0" borderId="0" xfId="1" applyBorder="1" applyProtection="1">
      <alignment vertical="center"/>
      <protection locked="0"/>
    </xf>
    <xf numFmtId="0" fontId="5" fillId="0" borderId="5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</xf>
    <xf numFmtId="0" fontId="6" fillId="0" borderId="8" xfId="0" applyFont="1" applyBorder="1" applyAlignment="1" applyProtection="1">
      <alignment vertical="center"/>
    </xf>
    <xf numFmtId="0" fontId="5" fillId="4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 applyProtection="1">
      <alignment horizontal="center" vertical="center"/>
    </xf>
    <xf numFmtId="0" fontId="0" fillId="0" borderId="11" xfId="0" applyBorder="1" applyAlignment="1" applyProtection="1">
      <alignment vertical="center"/>
    </xf>
    <xf numFmtId="0" fontId="0" fillId="3" borderId="11" xfId="0" applyFill="1" applyBorder="1" applyAlignment="1" applyProtection="1">
      <alignment vertical="center"/>
    </xf>
    <xf numFmtId="0" fontId="8" fillId="0" borderId="0" xfId="0" applyFont="1" applyAlignment="1" applyProtection="1">
      <alignment horizontal="center" vertical="center"/>
    </xf>
    <xf numFmtId="0" fontId="0" fillId="0" borderId="8" xfId="0" applyBorder="1" applyAlignment="1" applyProtection="1">
      <alignment vertical="center"/>
    </xf>
    <xf numFmtId="14" fontId="0" fillId="3" borderId="8" xfId="0" applyNumberFormat="1" applyFill="1" applyBorder="1" applyAlignment="1" applyProtection="1">
      <alignment vertical="center"/>
    </xf>
    <xf numFmtId="0" fontId="0" fillId="3" borderId="8" xfId="0" applyFill="1" applyBorder="1" applyAlignment="1" applyProtection="1">
      <alignment vertical="center"/>
    </xf>
    <xf numFmtId="0" fontId="7" fillId="0" borderId="12" xfId="0" applyFont="1" applyBorder="1" applyAlignment="1" applyProtection="1">
      <alignment horizontal="center" vertical="center"/>
    </xf>
    <xf numFmtId="0" fontId="7" fillId="0" borderId="11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center" vertical="center"/>
    </xf>
    <xf numFmtId="0" fontId="0" fillId="2" borderId="3" xfId="0" applyFill="1" applyBorder="1" applyAlignment="1" applyProtection="1">
      <alignment horizontal="center" vertical="center"/>
    </xf>
    <xf numFmtId="0" fontId="0" fillId="2" borderId="7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0" fillId="2" borderId="14" xfId="0" applyFill="1" applyBorder="1" applyAlignment="1" applyProtection="1">
      <alignment horizontal="center" vertical="center"/>
    </xf>
    <xf numFmtId="0" fontId="0" fillId="2" borderId="13" xfId="0" applyFill="1" applyBorder="1" applyAlignment="1" applyProtection="1">
      <alignment horizontal="center" vertical="center"/>
    </xf>
    <xf numFmtId="0" fontId="0" fillId="0" borderId="12" xfId="0" applyBorder="1" applyAlignment="1" applyProtection="1">
      <alignment vertical="center"/>
    </xf>
    <xf numFmtId="0" fontId="0" fillId="0" borderId="10" xfId="0" applyBorder="1" applyAlignment="1" applyProtection="1">
      <alignment vertical="center"/>
    </xf>
    <xf numFmtId="0" fontId="0" fillId="0" borderId="1" xfId="0" applyBorder="1" applyAlignment="1" applyProtection="1">
      <alignment horizontal="center" vertical="center"/>
    </xf>
    <xf numFmtId="9" fontId="0" fillId="0" borderId="1" xfId="3" applyFont="1" applyBorder="1" applyAlignment="1" applyProtection="1">
      <alignment horizontal="center" vertical="center"/>
    </xf>
    <xf numFmtId="0" fontId="0" fillId="3" borderId="12" xfId="0" applyFill="1" applyBorder="1" applyAlignment="1" applyProtection="1">
      <alignment horizontal="center" vertical="center"/>
    </xf>
    <xf numFmtId="0" fontId="0" fillId="3" borderId="11" xfId="0" applyFill="1" applyBorder="1" applyAlignment="1" applyProtection="1">
      <alignment horizontal="center" vertical="center"/>
    </xf>
    <xf numFmtId="0" fontId="0" fillId="3" borderId="10" xfId="0" applyFill="1" applyBorder="1" applyAlignment="1" applyProtection="1">
      <alignment horizontal="center" vertical="center"/>
    </xf>
    <xf numFmtId="0" fontId="5" fillId="3" borderId="1" xfId="0" applyFont="1" applyFill="1" applyBorder="1" applyAlignment="1">
      <alignment horizontal="center" vertical="center"/>
    </xf>
  </cellXfs>
  <cellStyles count="4">
    <cellStyle name="パーセント" xfId="3" builtinId="5"/>
    <cellStyle name="ハイパーリンク" xfId="1" builtinId="8"/>
    <cellStyle name="桁区切り" xfId="2" builtinId="6"/>
    <cellStyle name="標準" xfId="0" builtinId="0"/>
  </cellStyles>
  <dxfs count="13">
    <dxf>
      <font>
        <b/>
        <i val="0"/>
        <color rgb="FFFF0000"/>
      </font>
      <fill>
        <patternFill>
          <bgColor theme="0"/>
        </patternFill>
      </fill>
    </dxf>
    <dxf>
      <fill>
        <patternFill>
          <bgColor rgb="FFFF505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ill>
        <patternFill>
          <bgColor rgb="FFFF505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ill>
        <patternFill>
          <bgColor rgb="FFFF505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ill>
        <patternFill>
          <bgColor rgb="FFFF5050"/>
        </patternFill>
      </fill>
    </dxf>
    <dxf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5050"/>
      <color rgb="FFFFFF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301624</xdr:colOff>
      <xdr:row>4</xdr:row>
      <xdr:rowOff>88900</xdr:rowOff>
    </xdr:from>
    <xdr:to>
      <xdr:col>7</xdr:col>
      <xdr:colOff>132291</xdr:colOff>
      <xdr:row>7</xdr:row>
      <xdr:rowOff>25400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209993A1-23FA-4BDF-ABC5-66D57BD004FC}"/>
            </a:ext>
          </a:extLst>
        </xdr:cNvPr>
        <xdr:cNvSpPr/>
      </xdr:nvSpPr>
      <xdr:spPr>
        <a:xfrm>
          <a:off x="758824" y="1250950"/>
          <a:ext cx="2307167" cy="650875"/>
        </a:xfrm>
        <a:prstGeom prst="wedgeRoundRectCallout">
          <a:avLst>
            <a:gd name="adj1" fmla="val 59317"/>
            <a:gd name="adj2" fmla="val -10227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入力日及び申請者情報を記載してください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endParaRPr kumimoji="1" lang="ja-JP" altLang="en-US" sz="10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353482</xdr:colOff>
      <xdr:row>7</xdr:row>
      <xdr:rowOff>205317</xdr:rowOff>
    </xdr:from>
    <xdr:to>
      <xdr:col>7</xdr:col>
      <xdr:colOff>184149</xdr:colOff>
      <xdr:row>10</xdr:row>
      <xdr:rowOff>141817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987F6022-911C-4DE6-934C-57F4B9AC26C9}"/>
            </a:ext>
          </a:extLst>
        </xdr:cNvPr>
        <xdr:cNvSpPr/>
      </xdr:nvSpPr>
      <xdr:spPr>
        <a:xfrm>
          <a:off x="804332" y="2021417"/>
          <a:ext cx="2307167" cy="622300"/>
        </a:xfrm>
        <a:prstGeom prst="wedgeRoundRectCallout">
          <a:avLst>
            <a:gd name="adj1" fmla="val 15481"/>
            <a:gd name="adj2" fmla="val 75487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対象月①～③にエラーがあれば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エラー文言が表示されます。</a:t>
          </a:r>
        </a:p>
      </xdr:txBody>
    </xdr:sp>
    <xdr:clientData/>
  </xdr:twoCellAnchor>
  <xdr:twoCellAnchor>
    <xdr:from>
      <xdr:col>8</xdr:col>
      <xdr:colOff>275167</xdr:colOff>
      <xdr:row>20</xdr:row>
      <xdr:rowOff>82550</xdr:rowOff>
    </xdr:from>
    <xdr:to>
      <xdr:col>13</xdr:col>
      <xdr:colOff>84668</xdr:colOff>
      <xdr:row>22</xdr:row>
      <xdr:rowOff>0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D8184F5C-9C90-4C65-857D-9439C9F31BE9}"/>
            </a:ext>
          </a:extLst>
        </xdr:cNvPr>
        <xdr:cNvSpPr/>
      </xdr:nvSpPr>
      <xdr:spPr>
        <a:xfrm>
          <a:off x="3725334" y="5278967"/>
          <a:ext cx="2296584" cy="404283"/>
        </a:xfrm>
        <a:prstGeom prst="wedgeRoundRectCallout">
          <a:avLst>
            <a:gd name="adj1" fmla="val 18221"/>
            <a:gd name="adj2" fmla="val 48503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対象月①～③の内容が反映されます。</a:t>
          </a:r>
        </a:p>
      </xdr:txBody>
    </xdr:sp>
    <xdr:clientData/>
  </xdr:twoCellAnchor>
  <xdr:twoCellAnchor>
    <xdr:from>
      <xdr:col>4</xdr:col>
      <xdr:colOff>416983</xdr:colOff>
      <xdr:row>26</xdr:row>
      <xdr:rowOff>129116</xdr:rowOff>
    </xdr:from>
    <xdr:to>
      <xdr:col>11</xdr:col>
      <xdr:colOff>28575</xdr:colOff>
      <xdr:row>30</xdr:row>
      <xdr:rowOff>42334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A1D56E8E-289E-4F6E-B125-AB4418171B29}"/>
            </a:ext>
          </a:extLst>
        </xdr:cNvPr>
        <xdr:cNvSpPr/>
      </xdr:nvSpPr>
      <xdr:spPr>
        <a:xfrm>
          <a:off x="1864783" y="6663266"/>
          <a:ext cx="3078692" cy="865718"/>
        </a:xfrm>
        <a:prstGeom prst="wedgeRoundRectCallout">
          <a:avLst>
            <a:gd name="adj1" fmla="val 18221"/>
            <a:gd name="adj2" fmla="val 48503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賃金台帳における最低賃金の対象となる基本給・手当等の名称を記載してください。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1000">
              <a:solidFill>
                <a:sysClr val="windowText" lastClr="000000"/>
              </a:solidFill>
            </a:rPr>
            <a:t>※</a:t>
          </a:r>
          <a:r>
            <a:rPr kumimoji="1" lang="ja-JP" altLang="en-US" sz="1000">
              <a:solidFill>
                <a:sysClr val="windowText" lastClr="000000"/>
              </a:solidFill>
            </a:rPr>
            <a:t>詳細は下記リンクをご確認ください。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266701</xdr:colOff>
      <xdr:row>2</xdr:row>
      <xdr:rowOff>207432</xdr:rowOff>
    </xdr:from>
    <xdr:to>
      <xdr:col>2</xdr:col>
      <xdr:colOff>1390650</xdr:colOff>
      <xdr:row>5</xdr:row>
      <xdr:rowOff>9525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B99A1A2D-1CCF-4654-9A7F-EAFF8B5A3ADA}"/>
            </a:ext>
          </a:extLst>
        </xdr:cNvPr>
        <xdr:cNvSpPr/>
      </xdr:nvSpPr>
      <xdr:spPr>
        <a:xfrm>
          <a:off x="266701" y="569382"/>
          <a:ext cx="3381374" cy="564093"/>
        </a:xfrm>
        <a:prstGeom prst="wedgeRoundRectCallout">
          <a:avLst>
            <a:gd name="adj1" fmla="val 59317"/>
            <a:gd name="adj2" fmla="val -10227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全従業員数を記載してください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900">
              <a:solidFill>
                <a:sysClr val="windowText" lastClr="000000"/>
              </a:solidFill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</a:rPr>
            <a:t>地域別最低賃金</a:t>
          </a:r>
          <a:r>
            <a:rPr kumimoji="1" lang="en-US" altLang="ja-JP" sz="900">
              <a:solidFill>
                <a:sysClr val="windowText" lastClr="000000"/>
              </a:solidFill>
            </a:rPr>
            <a:t>+50</a:t>
          </a:r>
          <a:r>
            <a:rPr kumimoji="1" lang="ja-JP" altLang="en-US" sz="900">
              <a:solidFill>
                <a:sysClr val="windowText" lastClr="000000"/>
              </a:solidFill>
            </a:rPr>
            <a:t>円以上の従業員も対象です。</a:t>
          </a:r>
        </a:p>
      </xdr:txBody>
    </xdr:sp>
    <xdr:clientData/>
  </xdr:twoCellAnchor>
  <xdr:twoCellAnchor>
    <xdr:from>
      <xdr:col>6</xdr:col>
      <xdr:colOff>268818</xdr:colOff>
      <xdr:row>1</xdr:row>
      <xdr:rowOff>131233</xdr:rowOff>
    </xdr:from>
    <xdr:to>
      <xdr:col>7</xdr:col>
      <xdr:colOff>642937</xdr:colOff>
      <xdr:row>3</xdr:row>
      <xdr:rowOff>238125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6A9158DA-CE52-496F-BE45-BA58CE4D9C83}"/>
            </a:ext>
          </a:extLst>
        </xdr:cNvPr>
        <xdr:cNvSpPr/>
      </xdr:nvSpPr>
      <xdr:spPr>
        <a:xfrm>
          <a:off x="7642756" y="313796"/>
          <a:ext cx="1810806" cy="575204"/>
        </a:xfrm>
        <a:prstGeom prst="wedgeRoundRectCallout">
          <a:avLst>
            <a:gd name="adj1" fmla="val -65032"/>
            <a:gd name="adj2" fmla="val 19500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プルダウンより該当月を選択してください</a:t>
          </a:r>
        </a:p>
      </xdr:txBody>
    </xdr:sp>
    <xdr:clientData/>
  </xdr:twoCellAnchor>
  <xdr:twoCellAnchor>
    <xdr:from>
      <xdr:col>0</xdr:col>
      <xdr:colOff>793750</xdr:colOff>
      <xdr:row>10</xdr:row>
      <xdr:rowOff>173037</xdr:rowOff>
    </xdr:from>
    <xdr:to>
      <xdr:col>1</xdr:col>
      <xdr:colOff>1376363</xdr:colOff>
      <xdr:row>15</xdr:row>
      <xdr:rowOff>85726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C8B20F2B-E067-4D4D-8C8F-06B9D2A505C3}"/>
            </a:ext>
          </a:extLst>
        </xdr:cNvPr>
        <xdr:cNvSpPr/>
      </xdr:nvSpPr>
      <xdr:spPr>
        <a:xfrm>
          <a:off x="793750" y="2308225"/>
          <a:ext cx="1423988" cy="825501"/>
        </a:xfrm>
        <a:prstGeom prst="wedgeRoundRectCallout">
          <a:avLst>
            <a:gd name="adj1" fmla="val -8833"/>
            <a:gd name="adj2" fmla="val -71300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従業員番号を記載してください。</a:t>
          </a:r>
          <a:r>
            <a:rPr kumimoji="1" lang="en-US" altLang="ja-JP" sz="900">
              <a:solidFill>
                <a:sysClr val="windowText" lastClr="000000"/>
              </a:solidFill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</a:rPr>
            <a:t>必須項目ではありません</a:t>
          </a:r>
        </a:p>
      </xdr:txBody>
    </xdr:sp>
    <xdr:clientData/>
  </xdr:twoCellAnchor>
  <xdr:twoCellAnchor>
    <xdr:from>
      <xdr:col>2</xdr:col>
      <xdr:colOff>25400</xdr:colOff>
      <xdr:row>10</xdr:row>
      <xdr:rowOff>150812</xdr:rowOff>
    </xdr:from>
    <xdr:to>
      <xdr:col>3</xdr:col>
      <xdr:colOff>0</xdr:colOff>
      <xdr:row>20</xdr:row>
      <xdr:rowOff>76200</xdr:rowOff>
    </xdr:to>
    <xdr:sp macro="" textlink="">
      <xdr:nvSpPr>
        <xdr:cNvPr id="7" name="吹き出し: 角を丸めた四角形 6">
          <a:extLst>
            <a:ext uri="{FF2B5EF4-FFF2-40B4-BE49-F238E27FC236}">
              <a16:creationId xmlns:a16="http://schemas.microsoft.com/office/drawing/2014/main" id="{E4852764-8BEF-430F-870C-A71405C68FA4}"/>
            </a:ext>
          </a:extLst>
        </xdr:cNvPr>
        <xdr:cNvSpPr/>
      </xdr:nvSpPr>
      <xdr:spPr>
        <a:xfrm>
          <a:off x="2282825" y="2274887"/>
          <a:ext cx="1384300" cy="1735138"/>
        </a:xfrm>
        <a:prstGeom prst="wedgeRoundRectCallout">
          <a:avLst>
            <a:gd name="adj1" fmla="val -8833"/>
            <a:gd name="adj2" fmla="val -71300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対象となる従業員名を記載してください。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対象者については「地域別最低賃金</a:t>
          </a:r>
          <a:r>
            <a:rPr kumimoji="1" lang="en-US" altLang="ja-JP" sz="900">
              <a:solidFill>
                <a:sysClr val="windowText" lastClr="000000"/>
              </a:solidFill>
            </a:rPr>
            <a:t>+50</a:t>
          </a:r>
          <a:r>
            <a:rPr kumimoji="1" lang="ja-JP" altLang="en-US" sz="900">
              <a:solidFill>
                <a:sysClr val="windowText" lastClr="000000"/>
              </a:solidFill>
            </a:rPr>
            <a:t>円以内で雇用している従業員」が対象です。</a:t>
          </a:r>
        </a:p>
      </xdr:txBody>
    </xdr:sp>
    <xdr:clientData/>
  </xdr:twoCellAnchor>
  <xdr:twoCellAnchor>
    <xdr:from>
      <xdr:col>3</xdr:col>
      <xdr:colOff>74613</xdr:colOff>
      <xdr:row>10</xdr:row>
      <xdr:rowOff>176212</xdr:rowOff>
    </xdr:from>
    <xdr:to>
      <xdr:col>3</xdr:col>
      <xdr:colOff>1406526</xdr:colOff>
      <xdr:row>15</xdr:row>
      <xdr:rowOff>88901</xdr:rowOff>
    </xdr:to>
    <xdr:sp macro="" textlink="">
      <xdr:nvSpPr>
        <xdr:cNvPr id="8" name="吹き出し: 角を丸めた四角形 7">
          <a:extLst>
            <a:ext uri="{FF2B5EF4-FFF2-40B4-BE49-F238E27FC236}">
              <a16:creationId xmlns:a16="http://schemas.microsoft.com/office/drawing/2014/main" id="{5737FFCB-8895-4CD1-A170-F259290BFB9F}"/>
            </a:ext>
          </a:extLst>
        </xdr:cNvPr>
        <xdr:cNvSpPr/>
      </xdr:nvSpPr>
      <xdr:spPr>
        <a:xfrm>
          <a:off x="3749676" y="2311400"/>
          <a:ext cx="1331913" cy="825501"/>
        </a:xfrm>
        <a:prstGeom prst="wedgeRoundRectCallout">
          <a:avLst>
            <a:gd name="adj1" fmla="val -8833"/>
            <a:gd name="adj2" fmla="val -71300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プルダウンより該当都道府県を選択してください</a:t>
          </a:r>
        </a:p>
      </xdr:txBody>
    </xdr:sp>
    <xdr:clientData/>
  </xdr:twoCellAnchor>
  <xdr:twoCellAnchor>
    <xdr:from>
      <xdr:col>5</xdr:col>
      <xdr:colOff>87312</xdr:colOff>
      <xdr:row>11</xdr:row>
      <xdr:rowOff>7938</xdr:rowOff>
    </xdr:from>
    <xdr:to>
      <xdr:col>5</xdr:col>
      <xdr:colOff>1524000</xdr:colOff>
      <xdr:row>14</xdr:row>
      <xdr:rowOff>7937</xdr:rowOff>
    </xdr:to>
    <xdr:sp macro="" textlink="">
      <xdr:nvSpPr>
        <xdr:cNvPr id="9" name="吹き出し: 角を丸めた四角形 8">
          <a:extLst>
            <a:ext uri="{FF2B5EF4-FFF2-40B4-BE49-F238E27FC236}">
              <a16:creationId xmlns:a16="http://schemas.microsoft.com/office/drawing/2014/main" id="{B3CCA51F-A39C-4A57-A47E-A13281630071}"/>
            </a:ext>
          </a:extLst>
        </xdr:cNvPr>
        <xdr:cNvSpPr/>
      </xdr:nvSpPr>
      <xdr:spPr>
        <a:xfrm>
          <a:off x="5921375" y="2325688"/>
          <a:ext cx="1436688" cy="547687"/>
        </a:xfrm>
        <a:prstGeom prst="wedgeRoundRectCallout">
          <a:avLst>
            <a:gd name="adj1" fmla="val -9938"/>
            <a:gd name="adj2" fmla="val -95938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プルダウンより給与制度を選択してください</a:t>
          </a:r>
        </a:p>
      </xdr:txBody>
    </xdr:sp>
    <xdr:clientData/>
  </xdr:twoCellAnchor>
  <xdr:twoCellAnchor>
    <xdr:from>
      <xdr:col>6</xdr:col>
      <xdr:colOff>31750</xdr:colOff>
      <xdr:row>11</xdr:row>
      <xdr:rowOff>57150</xdr:rowOff>
    </xdr:from>
    <xdr:to>
      <xdr:col>6</xdr:col>
      <xdr:colOff>1404938</xdr:colOff>
      <xdr:row>14</xdr:row>
      <xdr:rowOff>95249</xdr:rowOff>
    </xdr:to>
    <xdr:sp macro="" textlink="">
      <xdr:nvSpPr>
        <xdr:cNvPr id="10" name="吹き出し: 角を丸めた四角形 9">
          <a:extLst>
            <a:ext uri="{FF2B5EF4-FFF2-40B4-BE49-F238E27FC236}">
              <a16:creationId xmlns:a16="http://schemas.microsoft.com/office/drawing/2014/main" id="{A6C58F60-AE50-4AEF-B1EA-4D64C4A0926E}"/>
            </a:ext>
          </a:extLst>
        </xdr:cNvPr>
        <xdr:cNvSpPr/>
      </xdr:nvSpPr>
      <xdr:spPr>
        <a:xfrm>
          <a:off x="7405688" y="2374900"/>
          <a:ext cx="1373188" cy="585787"/>
        </a:xfrm>
        <a:prstGeom prst="wedgeRoundRectCallout">
          <a:avLst>
            <a:gd name="adj1" fmla="val -9938"/>
            <a:gd name="adj2" fmla="val -95938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円単位で金額を入力してください</a:t>
          </a:r>
        </a:p>
      </xdr:txBody>
    </xdr:sp>
    <xdr:clientData/>
  </xdr:twoCellAnchor>
  <xdr:twoCellAnchor>
    <xdr:from>
      <xdr:col>7</xdr:col>
      <xdr:colOff>73026</xdr:colOff>
      <xdr:row>11</xdr:row>
      <xdr:rowOff>106362</xdr:rowOff>
    </xdr:from>
    <xdr:to>
      <xdr:col>7</xdr:col>
      <xdr:colOff>1571626</xdr:colOff>
      <xdr:row>22</xdr:row>
      <xdr:rowOff>63499</xdr:rowOff>
    </xdr:to>
    <xdr:sp macro="" textlink="">
      <xdr:nvSpPr>
        <xdr:cNvPr id="11" name="吹き出し: 角を丸めた四角形 10">
          <a:extLst>
            <a:ext uri="{FF2B5EF4-FFF2-40B4-BE49-F238E27FC236}">
              <a16:creationId xmlns:a16="http://schemas.microsoft.com/office/drawing/2014/main" id="{6573D237-114E-4226-A045-4546D1A750D5}"/>
            </a:ext>
          </a:extLst>
        </xdr:cNvPr>
        <xdr:cNvSpPr/>
      </xdr:nvSpPr>
      <xdr:spPr>
        <a:xfrm>
          <a:off x="8883651" y="2424112"/>
          <a:ext cx="1498600" cy="1965325"/>
        </a:xfrm>
        <a:prstGeom prst="wedgeRoundRectCallout">
          <a:avLst>
            <a:gd name="adj1" fmla="val -16824"/>
            <a:gd name="adj2" fmla="val -65422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所定労働時間を入力してください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900">
              <a:solidFill>
                <a:sysClr val="windowText" lastClr="000000"/>
              </a:solidFill>
            </a:rPr>
            <a:t>1</a:t>
          </a:r>
          <a:r>
            <a:rPr kumimoji="1" lang="ja-JP" altLang="en-US" sz="900">
              <a:solidFill>
                <a:sysClr val="windowText" lastClr="000000"/>
              </a:solidFill>
            </a:rPr>
            <a:t>時間を</a:t>
          </a:r>
          <a:r>
            <a:rPr kumimoji="1" lang="en-US" altLang="ja-JP" sz="900">
              <a:solidFill>
                <a:sysClr val="windowText" lastClr="000000"/>
              </a:solidFill>
            </a:rPr>
            <a:t>1</a:t>
          </a:r>
          <a:r>
            <a:rPr kumimoji="1" lang="ja-JP" altLang="en-US" sz="900">
              <a:solidFill>
                <a:sysClr val="windowText" lastClr="000000"/>
              </a:solidFill>
            </a:rPr>
            <a:t>，</a:t>
          </a:r>
          <a:r>
            <a:rPr kumimoji="1" lang="en-US" altLang="ja-JP" sz="900">
              <a:solidFill>
                <a:sysClr val="windowText" lastClr="000000"/>
              </a:solidFill>
            </a:rPr>
            <a:t>15</a:t>
          </a:r>
          <a:r>
            <a:rPr kumimoji="1" lang="ja-JP" altLang="en-US" sz="900">
              <a:solidFill>
                <a:sysClr val="windowText" lastClr="000000"/>
              </a:solidFill>
            </a:rPr>
            <a:t>分は</a:t>
          </a:r>
          <a:r>
            <a:rPr kumimoji="1" lang="en-US" altLang="ja-JP" sz="900">
              <a:solidFill>
                <a:sysClr val="windowText" lastClr="000000"/>
              </a:solidFill>
            </a:rPr>
            <a:t>0.25</a:t>
          </a:r>
          <a:r>
            <a:rPr kumimoji="1" lang="ja-JP" altLang="en-US" sz="900">
              <a:solidFill>
                <a:sysClr val="windowText" lastClr="000000"/>
              </a:solidFill>
            </a:rPr>
            <a:t>とし、</a:t>
          </a:r>
          <a:r>
            <a:rPr kumimoji="1" lang="en-US" altLang="ja-JP" sz="900">
              <a:solidFill>
                <a:sysClr val="windowText" lastClr="000000"/>
              </a:solidFill>
            </a:rPr>
            <a:t>15</a:t>
          </a:r>
          <a:r>
            <a:rPr kumimoji="1" lang="ja-JP" altLang="en-US" sz="900">
              <a:solidFill>
                <a:sysClr val="windowText" lastClr="000000"/>
              </a:solidFill>
            </a:rPr>
            <a:t>分刻みで入力してください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例）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900">
              <a:solidFill>
                <a:sysClr val="windowText" lastClr="000000"/>
              </a:solidFill>
            </a:rPr>
            <a:t>6</a:t>
          </a:r>
          <a:r>
            <a:rPr kumimoji="1" lang="ja-JP" altLang="en-US" sz="900">
              <a:solidFill>
                <a:sysClr val="windowText" lastClr="000000"/>
              </a:solidFill>
            </a:rPr>
            <a:t>時間⇒</a:t>
          </a:r>
          <a:r>
            <a:rPr kumimoji="1" lang="en-US" altLang="ja-JP" sz="900">
              <a:solidFill>
                <a:sysClr val="windowText" lastClr="000000"/>
              </a:solidFill>
            </a:rPr>
            <a:t>6</a:t>
          </a:r>
        </a:p>
        <a:p>
          <a:pPr algn="l"/>
          <a:r>
            <a:rPr kumimoji="1" lang="en-US" altLang="ja-JP" sz="900">
              <a:solidFill>
                <a:sysClr val="windowText" lastClr="000000"/>
              </a:solidFill>
            </a:rPr>
            <a:t>7</a:t>
          </a:r>
          <a:r>
            <a:rPr kumimoji="1" lang="ja-JP" altLang="en-US" sz="900">
              <a:solidFill>
                <a:sysClr val="windowText" lastClr="000000"/>
              </a:solidFill>
            </a:rPr>
            <a:t>時間</a:t>
          </a:r>
          <a:r>
            <a:rPr kumimoji="1" lang="en-US" altLang="ja-JP" sz="900">
              <a:solidFill>
                <a:sysClr val="windowText" lastClr="000000"/>
              </a:solidFill>
            </a:rPr>
            <a:t>30</a:t>
          </a:r>
          <a:r>
            <a:rPr kumimoji="1" lang="ja-JP" altLang="en-US" sz="900">
              <a:solidFill>
                <a:sysClr val="windowText" lastClr="000000"/>
              </a:solidFill>
            </a:rPr>
            <a:t>分⇒</a:t>
          </a:r>
          <a:r>
            <a:rPr kumimoji="1" lang="en-US" altLang="ja-JP" sz="900">
              <a:solidFill>
                <a:sysClr val="windowText" lastClr="000000"/>
              </a:solidFill>
            </a:rPr>
            <a:t>7.50</a:t>
          </a:r>
        </a:p>
      </xdr:txBody>
    </xdr:sp>
    <xdr:clientData/>
  </xdr:twoCellAnchor>
  <xdr:twoCellAnchor>
    <xdr:from>
      <xdr:col>8</xdr:col>
      <xdr:colOff>301625</xdr:colOff>
      <xdr:row>11</xdr:row>
      <xdr:rowOff>171450</xdr:rowOff>
    </xdr:from>
    <xdr:to>
      <xdr:col>9</xdr:col>
      <xdr:colOff>1960562</xdr:colOff>
      <xdr:row>18</xdr:row>
      <xdr:rowOff>15875</xdr:rowOff>
    </xdr:to>
    <xdr:sp macro="" textlink="">
      <xdr:nvSpPr>
        <xdr:cNvPr id="12" name="吹き出し: 角を丸めた四角形 11">
          <a:extLst>
            <a:ext uri="{FF2B5EF4-FFF2-40B4-BE49-F238E27FC236}">
              <a16:creationId xmlns:a16="http://schemas.microsoft.com/office/drawing/2014/main" id="{8311AF9E-2798-4035-9AA4-E969D7500F2C}"/>
            </a:ext>
          </a:extLst>
        </xdr:cNvPr>
        <xdr:cNvSpPr/>
      </xdr:nvSpPr>
      <xdr:spPr>
        <a:xfrm>
          <a:off x="10731500" y="2489200"/>
          <a:ext cx="3095625" cy="1122363"/>
        </a:xfrm>
        <a:prstGeom prst="wedgeRoundRectCallout">
          <a:avLst>
            <a:gd name="adj1" fmla="val -6824"/>
            <a:gd name="adj2" fmla="val -80980"/>
            <a:gd name="adj3" fmla="val 16667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入力の内容に基づき判定が表示されます。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〇：従業員の賃金が最低賃金＋</a:t>
          </a:r>
          <a:r>
            <a:rPr kumimoji="1" lang="en-US" altLang="ja-JP" sz="900">
              <a:solidFill>
                <a:sysClr val="windowText" lastClr="000000"/>
              </a:solidFill>
            </a:rPr>
            <a:t>50</a:t>
          </a:r>
          <a:r>
            <a:rPr kumimoji="1" lang="ja-JP" altLang="en-US" sz="900">
              <a:solidFill>
                <a:sysClr val="windowText" lastClr="000000"/>
              </a:solidFill>
            </a:rPr>
            <a:t>円以内です。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ー：従業員の賃金が最低賃金＋</a:t>
          </a:r>
          <a:r>
            <a:rPr kumimoji="1" lang="en-US" altLang="ja-JP" sz="900">
              <a:solidFill>
                <a:sysClr val="windowText" lastClr="000000"/>
              </a:solidFill>
            </a:rPr>
            <a:t>50</a:t>
          </a:r>
          <a:r>
            <a:rPr kumimoji="1" lang="ja-JP" altLang="en-US" sz="900">
              <a:solidFill>
                <a:sysClr val="windowText" lastClr="000000"/>
              </a:solidFill>
            </a:rPr>
            <a:t>円を超えています。</a:t>
          </a:r>
        </a:p>
        <a:p>
          <a:pPr algn="l"/>
          <a:r>
            <a:rPr kumimoji="1" lang="en-US" altLang="ja-JP" sz="900">
              <a:solidFill>
                <a:sysClr val="windowText" lastClr="000000"/>
              </a:solidFill>
            </a:rPr>
            <a:t>×</a:t>
          </a:r>
          <a:r>
            <a:rPr kumimoji="1" lang="ja-JP" altLang="en-US" sz="900">
              <a:solidFill>
                <a:sysClr val="windowText" lastClr="000000"/>
              </a:solidFill>
            </a:rPr>
            <a:t>：従業員の賃金が最低賃金以下です。</a:t>
          </a:r>
        </a:p>
        <a:p>
          <a:pPr algn="l"/>
          <a:endParaRPr kumimoji="1" lang="en-US" altLang="ja-JP" sz="9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aiteichingin.mhlw.go.jp/point/page_point_targetwages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saiteichingin.mhlw.go.jp/point/page_point_targetwages.html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A999C-93FC-407E-897F-CD5AFF68989E}">
  <dimension ref="B1:P35"/>
  <sheetViews>
    <sheetView showGridLines="0" tabSelected="1" view="pageBreakPreview" zoomScaleNormal="100" zoomScaleSheetLayoutView="100" workbookViewId="0">
      <selection activeCell="C27" sqref="C27:F27"/>
    </sheetView>
  </sheetViews>
  <sheetFormatPr defaultColWidth="6.25" defaultRowHeight="18.75" x14ac:dyDescent="0.4"/>
  <cols>
    <col min="1" max="1" width="1.875" customWidth="1"/>
    <col min="2" max="2" width="4.125" customWidth="1"/>
    <col min="3" max="14" width="6.5" customWidth="1"/>
    <col min="15" max="15" width="5.25" customWidth="1"/>
    <col min="16" max="16" width="2.75" customWidth="1"/>
  </cols>
  <sheetData>
    <row r="1" spans="2:15" ht="15.75" customHeight="1" x14ac:dyDescent="0.4"/>
    <row r="2" spans="2:15" ht="15.75" customHeight="1" x14ac:dyDescent="0.4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24" customHeight="1" x14ac:dyDescent="0.4">
      <c r="B3" s="5"/>
      <c r="C3" s="26"/>
      <c r="D3" s="60" t="s">
        <v>0</v>
      </c>
      <c r="E3" s="60"/>
      <c r="F3" s="60"/>
      <c r="G3" s="60"/>
      <c r="H3" s="60"/>
      <c r="I3" s="60"/>
      <c r="J3" s="60"/>
      <c r="K3" s="60"/>
      <c r="L3" s="60"/>
      <c r="M3" s="60"/>
      <c r="N3" s="26"/>
      <c r="O3" s="6"/>
    </row>
    <row r="4" spans="2:15" ht="32.25" customHeight="1" x14ac:dyDescent="0.4">
      <c r="B4" s="5"/>
      <c r="C4" s="26"/>
      <c r="D4" s="63" t="s">
        <v>1</v>
      </c>
      <c r="E4" s="63"/>
      <c r="F4" s="63"/>
      <c r="G4" s="63"/>
      <c r="H4" s="63"/>
      <c r="I4" s="63"/>
      <c r="J4" s="63"/>
      <c r="K4" s="63"/>
      <c r="L4" s="63"/>
      <c r="M4" s="63"/>
      <c r="N4" s="26"/>
      <c r="O4" s="6"/>
    </row>
    <row r="5" spans="2:15" x14ac:dyDescent="0.4">
      <c r="B5" s="5"/>
      <c r="O5" s="6"/>
    </row>
    <row r="6" spans="2:15" x14ac:dyDescent="0.4">
      <c r="B6" s="5"/>
      <c r="I6" s="61" t="s">
        <v>2</v>
      </c>
      <c r="J6" s="61"/>
      <c r="K6" s="57"/>
      <c r="L6" s="58"/>
      <c r="M6" s="58"/>
      <c r="N6" s="58"/>
      <c r="O6" s="6"/>
    </row>
    <row r="7" spans="2:15" x14ac:dyDescent="0.4">
      <c r="B7" s="5"/>
      <c r="I7" s="62" t="s">
        <v>3</v>
      </c>
      <c r="J7" s="62"/>
      <c r="K7" s="59"/>
      <c r="L7" s="59"/>
      <c r="M7" s="59"/>
      <c r="N7" s="59"/>
      <c r="O7" s="6"/>
    </row>
    <row r="8" spans="2:15" x14ac:dyDescent="0.4">
      <c r="B8" s="5"/>
      <c r="I8" s="62" t="s">
        <v>87</v>
      </c>
      <c r="J8" s="62"/>
      <c r="K8" s="59"/>
      <c r="L8" s="59"/>
      <c r="M8" s="59"/>
      <c r="N8" s="59"/>
      <c r="O8" s="6"/>
    </row>
    <row r="9" spans="2:15" x14ac:dyDescent="0.4">
      <c r="B9" s="5"/>
      <c r="I9" s="62" t="s">
        <v>5</v>
      </c>
      <c r="J9" s="62"/>
      <c r="K9" s="59"/>
      <c r="L9" s="59"/>
      <c r="M9" s="59"/>
      <c r="N9" s="59"/>
      <c r="O9" s="6"/>
    </row>
    <row r="10" spans="2:15" x14ac:dyDescent="0.4">
      <c r="B10" s="5"/>
      <c r="I10" s="62" t="s">
        <v>6</v>
      </c>
      <c r="J10" s="62"/>
      <c r="K10" s="59"/>
      <c r="L10" s="59"/>
      <c r="M10" s="59"/>
      <c r="N10" s="59"/>
      <c r="O10" s="6"/>
    </row>
    <row r="11" spans="2:15" x14ac:dyDescent="0.4">
      <c r="B11" s="5"/>
      <c r="O11" s="6"/>
    </row>
    <row r="12" spans="2:15" ht="38.25" customHeight="1" x14ac:dyDescent="0.4">
      <c r="B12" s="5"/>
      <c r="C12" s="68" t="str" cm="1">
        <f t="array" ref="C12">IFERROR(_xlfn.IFS(対象月①!A2&lt;&gt;"","対象月①に未入力箇所があります。",対象月②!A2&lt;&gt;"","対象月②に未入力箇所があります。",対象月③!A2&lt;&gt;"","対象月③に未入力箇所があります。"),"")</f>
        <v/>
      </c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  <c r="O12" s="6"/>
    </row>
    <row r="13" spans="2:15" x14ac:dyDescent="0.4">
      <c r="B13" s="5"/>
      <c r="O13" s="6"/>
    </row>
    <row r="14" spans="2:15" x14ac:dyDescent="0.4">
      <c r="B14" s="5"/>
      <c r="C14" t="s">
        <v>7</v>
      </c>
      <c r="O14" s="6"/>
    </row>
    <row r="15" spans="2:15" x14ac:dyDescent="0.4">
      <c r="B15" s="5"/>
      <c r="C15" s="24" t="s">
        <v>8</v>
      </c>
      <c r="O15" s="6"/>
    </row>
    <row r="16" spans="2:15" x14ac:dyDescent="0.4">
      <c r="B16" s="5"/>
      <c r="C16" s="25" t="s">
        <v>9</v>
      </c>
      <c r="O16" s="6"/>
    </row>
    <row r="17" spans="2:16" ht="10.5" customHeight="1" x14ac:dyDescent="0.4">
      <c r="B17" s="5"/>
      <c r="O17" s="6"/>
    </row>
    <row r="18" spans="2:16" x14ac:dyDescent="0.4">
      <c r="B18" s="5"/>
      <c r="C18" s="77"/>
      <c r="D18" s="78"/>
      <c r="E18" s="78"/>
      <c r="F18" s="78"/>
      <c r="G18" s="78"/>
      <c r="H18" s="78"/>
      <c r="I18" s="81"/>
      <c r="J18" s="81"/>
      <c r="K18" s="81"/>
      <c r="L18" s="81"/>
      <c r="M18" s="81"/>
      <c r="N18" s="81"/>
      <c r="P18" s="5"/>
    </row>
    <row r="19" spans="2:16" x14ac:dyDescent="0.4">
      <c r="B19" s="5"/>
      <c r="C19" s="79"/>
      <c r="D19" s="80"/>
      <c r="E19" s="80"/>
      <c r="F19" s="80"/>
      <c r="G19" s="80"/>
      <c r="H19" s="80"/>
      <c r="I19" s="67" t="s">
        <v>10</v>
      </c>
      <c r="J19" s="67"/>
      <c r="K19" s="67" t="s">
        <v>11</v>
      </c>
      <c r="L19" s="67"/>
      <c r="M19" s="67" t="s">
        <v>12</v>
      </c>
      <c r="N19" s="67"/>
      <c r="P19" s="5"/>
    </row>
    <row r="20" spans="2:16" x14ac:dyDescent="0.4">
      <c r="B20" s="5"/>
      <c r="C20" s="71" t="s">
        <v>13</v>
      </c>
      <c r="D20" s="62"/>
      <c r="E20" s="62"/>
      <c r="F20" s="62"/>
      <c r="G20" s="62"/>
      <c r="H20" s="72"/>
      <c r="I20" s="66">
        <f>対象月①!D4</f>
        <v>0</v>
      </c>
      <c r="J20" s="66"/>
      <c r="K20" s="66">
        <f>対象月②!D4</f>
        <v>0</v>
      </c>
      <c r="L20" s="66"/>
      <c r="M20" s="66">
        <f>対象月③!D4</f>
        <v>0</v>
      </c>
      <c r="N20" s="66"/>
      <c r="P20" s="5"/>
    </row>
    <row r="21" spans="2:16" x14ac:dyDescent="0.4">
      <c r="B21" s="5"/>
      <c r="C21" s="71" t="s">
        <v>14</v>
      </c>
      <c r="D21" s="62"/>
      <c r="E21" s="62"/>
      <c r="F21" s="62"/>
      <c r="G21" s="62"/>
      <c r="H21" s="72"/>
      <c r="I21" s="66">
        <f>対象月①!J4</f>
        <v>0</v>
      </c>
      <c r="J21" s="66"/>
      <c r="K21" s="66">
        <f>対象月②!J4</f>
        <v>0</v>
      </c>
      <c r="L21" s="66"/>
      <c r="M21" s="66">
        <f>対象月③!J4</f>
        <v>0</v>
      </c>
      <c r="N21" s="66"/>
      <c r="P21" s="5"/>
    </row>
    <row r="22" spans="2:16" x14ac:dyDescent="0.4">
      <c r="B22" s="5"/>
      <c r="C22" s="71" t="s">
        <v>15</v>
      </c>
      <c r="D22" s="62"/>
      <c r="E22" s="62"/>
      <c r="F22" s="62"/>
      <c r="G22" s="62"/>
      <c r="H22" s="72"/>
      <c r="I22" s="76" t="str">
        <f>IFERROR(I21/I20,"ー")</f>
        <v>ー</v>
      </c>
      <c r="J22" s="76"/>
      <c r="K22" s="76" t="str">
        <f t="shared" ref="K22" si="0">IFERROR(K21/K20,"ー")</f>
        <v>ー</v>
      </c>
      <c r="L22" s="76"/>
      <c r="M22" s="76" t="str">
        <f t="shared" ref="M22" si="1">IFERROR(M21/M20,"ー")</f>
        <v>ー</v>
      </c>
      <c r="N22" s="76"/>
      <c r="P22" s="5"/>
    </row>
    <row r="23" spans="2:16" x14ac:dyDescent="0.4">
      <c r="B23" s="5"/>
      <c r="C23" s="71" t="s">
        <v>16</v>
      </c>
      <c r="D23" s="62"/>
      <c r="E23" s="62"/>
      <c r="F23" s="62"/>
      <c r="G23" s="62"/>
      <c r="H23" s="72"/>
      <c r="I23" s="64" t="str" cm="1">
        <f t="array" ref="I23">IFERROR(_xlfn.IFS(I22="ー","ー",I22&lt;0.3,"✕",I22&gt;=0.3,"〇"),"ー")</f>
        <v>ー</v>
      </c>
      <c r="J23" s="65"/>
      <c r="K23" s="64" t="str" cm="1">
        <f t="array" ref="K23">IFERROR(_xlfn.IFS(K22="ー","ー",K22&lt;0.3,"✕",K22&gt;=0.3,"〇"),"ー")</f>
        <v>ー</v>
      </c>
      <c r="L23" s="65"/>
      <c r="M23" s="64" t="str" cm="1">
        <f t="array" ref="M23">IFERROR(_xlfn.IFS(M22="ー","ー",M22&lt;0.3,"✕",M22&gt;=0.3,"〇"),"ー")</f>
        <v>ー</v>
      </c>
      <c r="N23" s="65"/>
      <c r="P23" s="5"/>
    </row>
    <row r="24" spans="2:16" x14ac:dyDescent="0.4">
      <c r="B24" s="5"/>
      <c r="I24" s="10"/>
      <c r="J24" s="10"/>
      <c r="K24" s="10"/>
      <c r="L24" s="10"/>
      <c r="M24" s="10"/>
      <c r="N24" s="10"/>
      <c r="P24" s="5"/>
    </row>
    <row r="25" spans="2:16" x14ac:dyDescent="0.4">
      <c r="B25" s="5"/>
      <c r="P25" s="5"/>
    </row>
    <row r="26" spans="2:16" x14ac:dyDescent="0.4">
      <c r="B26" s="5"/>
      <c r="C26" t="s">
        <v>17</v>
      </c>
      <c r="O26" s="6"/>
    </row>
    <row r="27" spans="2:16" x14ac:dyDescent="0.4">
      <c r="B27" s="5"/>
      <c r="C27" s="73"/>
      <c r="D27" s="74"/>
      <c r="E27" s="74"/>
      <c r="F27" s="75"/>
      <c r="G27" s="73"/>
      <c r="H27" s="74"/>
      <c r="I27" s="74"/>
      <c r="J27" s="75"/>
      <c r="K27" s="73"/>
      <c r="L27" s="74"/>
      <c r="M27" s="74"/>
      <c r="N27" s="75"/>
      <c r="O27" s="6"/>
    </row>
    <row r="28" spans="2:16" x14ac:dyDescent="0.4">
      <c r="B28" s="5"/>
      <c r="C28" s="73"/>
      <c r="D28" s="74"/>
      <c r="E28" s="74"/>
      <c r="F28" s="75"/>
      <c r="G28" s="73"/>
      <c r="H28" s="74"/>
      <c r="I28" s="74"/>
      <c r="J28" s="75"/>
      <c r="K28" s="73"/>
      <c r="L28" s="74"/>
      <c r="M28" s="74"/>
      <c r="N28" s="75"/>
      <c r="O28" s="6"/>
    </row>
    <row r="29" spans="2:16" x14ac:dyDescent="0.4">
      <c r="B29" s="5"/>
      <c r="C29" s="73"/>
      <c r="D29" s="74"/>
      <c r="E29" s="74"/>
      <c r="F29" s="75"/>
      <c r="G29" s="73"/>
      <c r="H29" s="74"/>
      <c r="I29" s="74"/>
      <c r="J29" s="75"/>
      <c r="K29" s="73"/>
      <c r="L29" s="74"/>
      <c r="M29" s="74"/>
      <c r="N29" s="75"/>
      <c r="O29" s="6"/>
    </row>
    <row r="30" spans="2:16" x14ac:dyDescent="0.4">
      <c r="B30" s="5"/>
      <c r="C30" s="73"/>
      <c r="D30" s="74"/>
      <c r="E30" s="74"/>
      <c r="F30" s="75"/>
      <c r="G30" s="73"/>
      <c r="H30" s="74"/>
      <c r="I30" s="74"/>
      <c r="J30" s="75"/>
      <c r="K30" s="73"/>
      <c r="L30" s="74"/>
      <c r="M30" s="74"/>
      <c r="N30" s="75"/>
      <c r="O30" s="6"/>
    </row>
    <row r="31" spans="2:16" x14ac:dyDescent="0.4">
      <c r="B31" s="5"/>
      <c r="C31" s="73"/>
      <c r="D31" s="74"/>
      <c r="E31" s="74"/>
      <c r="F31" s="75"/>
      <c r="G31" s="73"/>
      <c r="H31" s="74"/>
      <c r="I31" s="74"/>
      <c r="J31" s="75"/>
      <c r="K31" s="73"/>
      <c r="L31" s="74"/>
      <c r="M31" s="74"/>
      <c r="N31" s="75"/>
      <c r="O31" s="6"/>
    </row>
    <row r="32" spans="2:16" x14ac:dyDescent="0.4">
      <c r="B32" s="5"/>
      <c r="O32" s="6"/>
    </row>
    <row r="33" spans="2:15" x14ac:dyDescent="0.4">
      <c r="B33" s="5"/>
      <c r="C33" t="s">
        <v>18</v>
      </c>
      <c r="O33" s="6"/>
    </row>
    <row r="34" spans="2:15" x14ac:dyDescent="0.4">
      <c r="B34" s="5"/>
      <c r="C34" s="82" t="s">
        <v>19</v>
      </c>
      <c r="D34" s="82"/>
      <c r="E34" s="82"/>
      <c r="F34" s="82"/>
      <c r="G34" s="82"/>
      <c r="H34" s="82"/>
      <c r="I34" s="82"/>
      <c r="J34" s="82"/>
      <c r="K34" s="82"/>
      <c r="L34" s="82"/>
      <c r="O34" s="6"/>
    </row>
    <row r="35" spans="2:15" x14ac:dyDescent="0.4"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9"/>
    </row>
  </sheetData>
  <sheetProtection algorithmName="SHA-512" hashValue="A7i/XKQuJNA/NozrmFhhvK4mJYeGRIowZcKknb7qVlYqBzIjcXiI5r374NofZCK0dZZSs6jgB64UQm3G7o9nlg==" saltValue="o1kWHnjdvhpwNFr+WIYQrg==" spinCount="100000" sheet="1" objects="1" scenarios="1" selectLockedCells="1"/>
  <mergeCells count="52">
    <mergeCell ref="C34:L34"/>
    <mergeCell ref="C27:F27"/>
    <mergeCell ref="G27:J27"/>
    <mergeCell ref="K27:N27"/>
    <mergeCell ref="C28:F28"/>
    <mergeCell ref="K28:N28"/>
    <mergeCell ref="C29:F29"/>
    <mergeCell ref="K29:N29"/>
    <mergeCell ref="G28:J28"/>
    <mergeCell ref="G29:J29"/>
    <mergeCell ref="M22:N22"/>
    <mergeCell ref="K23:L23"/>
    <mergeCell ref="K9:N9"/>
    <mergeCell ref="K10:N10"/>
    <mergeCell ref="C20:H20"/>
    <mergeCell ref="C21:H21"/>
    <mergeCell ref="C22:H22"/>
    <mergeCell ref="C18:H19"/>
    <mergeCell ref="I18:J18"/>
    <mergeCell ref="K18:L18"/>
    <mergeCell ref="M18:N18"/>
    <mergeCell ref="M19:N19"/>
    <mergeCell ref="G30:J30"/>
    <mergeCell ref="G31:J31"/>
    <mergeCell ref="C30:F30"/>
    <mergeCell ref="K30:N30"/>
    <mergeCell ref="C31:F31"/>
    <mergeCell ref="K31:N31"/>
    <mergeCell ref="M23:N23"/>
    <mergeCell ref="K20:L20"/>
    <mergeCell ref="K19:L19"/>
    <mergeCell ref="C12:N12"/>
    <mergeCell ref="I9:J9"/>
    <mergeCell ref="I10:J10"/>
    <mergeCell ref="I19:J19"/>
    <mergeCell ref="I20:J20"/>
    <mergeCell ref="C23:H23"/>
    <mergeCell ref="M20:N20"/>
    <mergeCell ref="I21:J21"/>
    <mergeCell ref="I22:J22"/>
    <mergeCell ref="I23:J23"/>
    <mergeCell ref="K21:L21"/>
    <mergeCell ref="M21:N21"/>
    <mergeCell ref="K22:L22"/>
    <mergeCell ref="K6:N6"/>
    <mergeCell ref="K7:N7"/>
    <mergeCell ref="K8:N8"/>
    <mergeCell ref="D3:M3"/>
    <mergeCell ref="I6:J6"/>
    <mergeCell ref="I7:J7"/>
    <mergeCell ref="I8:J8"/>
    <mergeCell ref="D4:M4"/>
  </mergeCells>
  <phoneticPr fontId="1"/>
  <conditionalFormatting sqref="C12:N12">
    <cfRule type="notContainsBlanks" dxfId="12" priority="1">
      <formula>LEN(TRIM(C12))&gt;0</formula>
    </cfRule>
  </conditionalFormatting>
  <hyperlinks>
    <hyperlink ref="C34" r:id="rId1" xr:uid="{2C1CEDFC-507C-4E78-9A54-DD9045D87619}"/>
  </hyperlinks>
  <pageMargins left="0.7" right="0.7" top="0.75" bottom="0.75" header="0.3" footer="0.3"/>
  <pageSetup paperSize="9" scale="84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4F6F0-B4C7-4F04-93B4-79941024D12A}">
  <dimension ref="A1:K1009"/>
  <sheetViews>
    <sheetView showGridLines="0" zoomScale="90" zoomScaleNormal="90" workbookViewId="0">
      <pane ySplit="9" topLeftCell="A10" activePane="bottomLeft" state="frozen"/>
      <selection activeCell="C12" sqref="C12:N12"/>
      <selection pane="bottomLeft" activeCell="D4" sqref="D4:E4"/>
    </sheetView>
  </sheetViews>
  <sheetFormatPr defaultColWidth="9" defaultRowHeight="14.25" x14ac:dyDescent="0.4"/>
  <cols>
    <col min="1" max="1" width="11" style="35" bestFit="1" customWidth="1"/>
    <col min="2" max="3" width="13" style="42" bestFit="1" customWidth="1"/>
    <col min="4" max="4" width="11.375" style="42" bestFit="1" customWidth="1"/>
    <col min="5" max="5" width="9.625" style="42" bestFit="1" customWidth="1"/>
    <col min="6" max="6" width="25" style="42" customWidth="1"/>
    <col min="7" max="7" width="17.125" style="42" bestFit="1" customWidth="1"/>
    <col min="8" max="8" width="21.25" style="43" bestFit="1" customWidth="1"/>
    <col min="9" max="9" width="33" style="42" bestFit="1" customWidth="1"/>
    <col min="10" max="10" width="26.875" style="42" bestFit="1" customWidth="1"/>
    <col min="11" max="11" width="32.625" style="35" bestFit="1" customWidth="1"/>
    <col min="12" max="16384" width="9" style="35"/>
  </cols>
  <sheetData>
    <row r="1" spans="1:11" x14ac:dyDescent="0.4">
      <c r="B1" s="35"/>
      <c r="C1" s="35"/>
      <c r="D1" s="35"/>
      <c r="E1" s="35"/>
      <c r="F1" s="35"/>
      <c r="G1" s="35"/>
      <c r="H1" s="35"/>
      <c r="I1" s="35"/>
      <c r="J1" s="35"/>
    </row>
    <row r="2" spans="1:11" x14ac:dyDescent="0.4">
      <c r="A2" s="36" t="str" cm="1">
        <f t="array" ref="A2">IFERROR(_xlfn.IFS(COUNTA(D4:F4,B10:D1009,F10:H1009)=0,"",SUMPRODUCT((K10:K1009&lt;&gt;"")*1)&lt;&gt;0,"未入力箇所があります。K列をご確認ください",D2&lt;&gt;"","未入力箇所があります。",F2&lt;&gt;"","未入力箇所があります。"),"")</f>
        <v/>
      </c>
      <c r="B2" s="35"/>
      <c r="C2" s="35"/>
      <c r="D2" s="87" t="str">
        <f>IF(D4="","従業員数をご記載ください","")</f>
        <v>従業員数をご記載ください</v>
      </c>
      <c r="E2" s="87"/>
      <c r="F2" s="37" t="str">
        <f>IF(F4="","対象年月を入力してください","")</f>
        <v>対象年月を入力してください</v>
      </c>
      <c r="G2" s="35"/>
      <c r="H2" s="35"/>
      <c r="I2" s="35"/>
      <c r="J2" s="35"/>
    </row>
    <row r="3" spans="1:11" ht="22.5" customHeight="1" x14ac:dyDescent="0.4">
      <c r="A3" s="84" t="s">
        <v>87</v>
      </c>
      <c r="B3" s="84"/>
      <c r="C3" s="84"/>
      <c r="D3" s="84" t="s">
        <v>20</v>
      </c>
      <c r="E3" s="84"/>
      <c r="F3" s="38" t="s">
        <v>21</v>
      </c>
      <c r="G3" s="39"/>
      <c r="H3" s="35"/>
      <c r="I3" s="35"/>
      <c r="J3" s="38" t="s">
        <v>22</v>
      </c>
    </row>
    <row r="4" spans="1:11" ht="23.25" customHeight="1" x14ac:dyDescent="0.4">
      <c r="A4" s="88">
        <f>確認書!$K$8</f>
        <v>0</v>
      </c>
      <c r="B4" s="88"/>
      <c r="C4" s="88"/>
      <c r="D4" s="85"/>
      <c r="E4" s="85"/>
      <c r="F4" s="33"/>
      <c r="G4" s="35"/>
      <c r="H4" s="35"/>
      <c r="I4" s="35"/>
      <c r="J4" s="34">
        <f>COUNTIF(J10:J1009,"〇")</f>
        <v>0</v>
      </c>
    </row>
    <row r="5" spans="1:11" x14ac:dyDescent="0.4">
      <c r="B5" s="35"/>
      <c r="C5" s="35"/>
      <c r="D5" s="35"/>
      <c r="E5" s="35"/>
      <c r="F5" s="35"/>
      <c r="G5" s="35"/>
      <c r="H5" s="35"/>
      <c r="I5" s="35"/>
      <c r="J5" s="35"/>
    </row>
    <row r="6" spans="1:11" x14ac:dyDescent="0.4">
      <c r="A6" s="40" t="s">
        <v>23</v>
      </c>
      <c r="B6" s="35"/>
      <c r="C6" s="35"/>
      <c r="D6" s="35"/>
      <c r="E6" s="35"/>
      <c r="F6" s="35"/>
      <c r="G6" s="35"/>
      <c r="H6" s="35"/>
      <c r="I6" s="35"/>
      <c r="J6" s="35"/>
    </row>
    <row r="7" spans="1:11" x14ac:dyDescent="0.4">
      <c r="A7" s="40" t="s">
        <v>24</v>
      </c>
      <c r="B7" s="35"/>
      <c r="C7" s="35"/>
      <c r="D7" s="35"/>
      <c r="E7" s="35"/>
      <c r="F7" s="35"/>
      <c r="G7" s="35"/>
      <c r="H7" s="35"/>
      <c r="I7" s="35"/>
      <c r="J7" s="35"/>
    </row>
    <row r="8" spans="1:11" ht="18" customHeight="1" x14ac:dyDescent="0.4">
      <c r="A8" s="84" t="s">
        <v>25</v>
      </c>
      <c r="B8" s="84" t="s">
        <v>26</v>
      </c>
      <c r="C8" s="84" t="s">
        <v>27</v>
      </c>
      <c r="D8" s="86" t="s">
        <v>28</v>
      </c>
      <c r="E8" s="84" t="s">
        <v>29</v>
      </c>
      <c r="F8" s="38" t="s">
        <v>30</v>
      </c>
      <c r="G8" s="38" t="s">
        <v>31</v>
      </c>
      <c r="H8" s="38" t="s">
        <v>86</v>
      </c>
      <c r="I8" s="84" t="s">
        <v>32</v>
      </c>
      <c r="J8" s="84" t="s">
        <v>33</v>
      </c>
      <c r="K8" s="83"/>
    </row>
    <row r="9" spans="1:11" ht="18" customHeight="1" x14ac:dyDescent="0.4">
      <c r="A9" s="84"/>
      <c r="B9" s="84"/>
      <c r="C9" s="84"/>
      <c r="D9" s="84"/>
      <c r="E9" s="84"/>
      <c r="F9" s="38" t="s">
        <v>34</v>
      </c>
      <c r="G9" s="38" t="s">
        <v>35</v>
      </c>
      <c r="H9" s="38" t="s">
        <v>36</v>
      </c>
      <c r="I9" s="84"/>
      <c r="J9" s="84"/>
      <c r="K9" s="83"/>
    </row>
    <row r="10" spans="1:11" x14ac:dyDescent="0.4">
      <c r="A10" s="34">
        <v>1</v>
      </c>
      <c r="B10" s="30"/>
      <c r="C10" s="30"/>
      <c r="D10" s="30"/>
      <c r="E10" s="41" t="str">
        <f>IFERROR(VLOOKUP(D10,最低賃金!$A$2:$B$48,2,FALSE),"")</f>
        <v/>
      </c>
      <c r="F10" s="30"/>
      <c r="G10" s="31"/>
      <c r="H10" s="32"/>
      <c r="I10" s="41" t="str" cm="1">
        <f t="array" ref="I10">IFERROR(_xlfn.IFS(F10=3,G10,F10=1,G10/H10,F10=2,G10/H10),"")</f>
        <v/>
      </c>
      <c r="J10" s="34" t="str" cm="1">
        <f t="array" ref="J10">IFERROR(_xlfn.IFS(I10&lt;E10,"×（法定外・特例等対象外です）",I10&lt;=E10+50,"〇",I10&gt;E10+50,"ー"),"")</f>
        <v/>
      </c>
      <c r="K10" s="39" t="str" cm="1">
        <f t="array" ref="K10">IFERROR(_xlfn.IFS(COUNTBLANK(C10:I10)=7,"",C10="","←C列に従業員名を姓名（フルネーム）で入力してください。誤変換にお気を付け下さい。",D10="","←D列に都道府県を入力してください。",F10="","←F列に1～3の選択肢を入力してください",G10="","←G列に金額を入力してください",F10=3,"",H10="","←H列に所定労働時間を入力してください"),"")</f>
        <v/>
      </c>
    </row>
    <row r="11" spans="1:11" x14ac:dyDescent="0.4">
      <c r="A11" s="34" t="str">
        <f>IF(C11="","",A10+1)</f>
        <v/>
      </c>
      <c r="B11" s="30"/>
      <c r="C11" s="30"/>
      <c r="D11" s="30"/>
      <c r="E11" s="41" t="str">
        <f>IFERROR(VLOOKUP(D11,最低賃金!$A$2:$B$48,2,FALSE),"")</f>
        <v/>
      </c>
      <c r="F11" s="30"/>
      <c r="G11" s="31"/>
      <c r="H11" s="32"/>
      <c r="I11" s="41" t="str" cm="1">
        <f t="array" ref="I11">IFERROR(_xlfn.IFS(COUNTBLANK(F11:H11)=3,"",G11="","G列に金額を入力してください",F11=3,G11,H11="","H列に労働時間を入力してください",F11=1,G11/H11,F11=2,G11/H11),"")</f>
        <v/>
      </c>
      <c r="J11" s="34" t="str" cm="1">
        <f t="array" ref="J11">IFERROR(_xlfn.IFS(I11&lt;E11,"×（法定外・特例等対象外です）",I11&lt;=E11+50,"〇",I11&gt;E11+50,"ー"),"")</f>
        <v/>
      </c>
      <c r="K11" s="39" t="str" cm="1">
        <f t="array" ref="K11">IFERROR(_xlfn.IFS(COUNTBLANK(C11:I11)=7,"",C11="","←C列に従業員名を姓名（フルネーム）で入力してください。誤変換にお気を付け下さい。",D11="","←D列に都道府県を入力してください。",F11="","←F列に1～3の選択肢を入力してください",G11="","←G列に金額を入力してください",F11=3,"",H11="","←H列に所定労働時間を入力してください"),"")</f>
        <v/>
      </c>
    </row>
    <row r="12" spans="1:11" x14ac:dyDescent="0.4">
      <c r="A12" s="34" t="str">
        <f t="shared" ref="A12:A75" si="0">IF(C12="","",A11+1)</f>
        <v/>
      </c>
      <c r="B12" s="30"/>
      <c r="C12" s="30"/>
      <c r="D12" s="30"/>
      <c r="E12" s="41" t="str">
        <f>IFERROR(VLOOKUP(D12,最低賃金!$A$2:$B$48,2,FALSE),"")</f>
        <v/>
      </c>
      <c r="F12" s="30"/>
      <c r="G12" s="31"/>
      <c r="H12" s="32"/>
      <c r="I12" s="41" t="str" cm="1">
        <f t="array" ref="I12">IFERROR(_xlfn.IFS(COUNTBLANK(F12:H12)=3,"",G12="","G列に金額を入力してください",F12=3,G12,H12="","H列に労働時間を入力してください",F12=1,G12/H12,F12=2,G12/H12),"")</f>
        <v/>
      </c>
      <c r="J12" s="34" t="str" cm="1">
        <f t="array" ref="J12">IFERROR(_xlfn.IFS(I12&lt;E12,"×（法定外・特例等対象外です）",I12&lt;=E12+50,"〇",I12&gt;E12+50,"ー"),"")</f>
        <v/>
      </c>
      <c r="K12" s="39" t="str" cm="1">
        <f t="array" ref="K12">IFERROR(_xlfn.IFS(COUNTBLANK(C12:I12)=7,"",C12="","←C列に従業員名を姓名（フルネーム）で入力してください。誤変換にお気を付け下さい。",D12="","←D列に都道府県を入力してください。",F12="","←F列に1～3の選択肢を入力してください",G12="","←G列に金額を入力してください",F12=3,"",H12="","←H列に所定労働時間を入力してください"),"")</f>
        <v/>
      </c>
    </row>
    <row r="13" spans="1:11" x14ac:dyDescent="0.4">
      <c r="A13" s="34" t="str">
        <f t="shared" si="0"/>
        <v/>
      </c>
      <c r="B13" s="30"/>
      <c r="C13" s="30"/>
      <c r="D13" s="30"/>
      <c r="E13" s="41" t="str">
        <f>IFERROR(VLOOKUP(D13,最低賃金!$A$2:$B$48,2,FALSE),"")</f>
        <v/>
      </c>
      <c r="F13" s="30"/>
      <c r="G13" s="31"/>
      <c r="H13" s="32"/>
      <c r="I13" s="41" t="str" cm="1">
        <f t="array" ref="I13">IFERROR(_xlfn.IFS(COUNTBLANK(F13:H13)=3,"",G13="","G列に金額を入力してください",F13=3,G13,H13="","H列に労働時間を入力してください",F13=1,G13/H13,F13=2,G13/H13),"")</f>
        <v/>
      </c>
      <c r="J13" s="34" t="str" cm="1">
        <f t="array" ref="J13">IFERROR(_xlfn.IFS(I13&lt;E13,"×（法定外・特例等対象外です）",I13&lt;=E13+50,"〇",I13&gt;E13+50,"ー"),"")</f>
        <v/>
      </c>
      <c r="K13" s="39" t="str" cm="1">
        <f t="array" ref="K13">IFERROR(_xlfn.IFS(COUNTBLANK(C13:I13)=7,"",C13="","←C列に従業員名を姓名（フルネーム）で入力してください。誤変換にお気を付け下さい。",D13="","←D列に都道府県を入力してください。",F13="","←F列に1～3の選択肢を入力してください",G13="","←G列に金額を入力してください",F13=3,"",H13="","←H列に所定労働時間を入力してください"),"")</f>
        <v/>
      </c>
    </row>
    <row r="14" spans="1:11" x14ac:dyDescent="0.4">
      <c r="A14" s="34" t="str">
        <f t="shared" si="0"/>
        <v/>
      </c>
      <c r="B14" s="30"/>
      <c r="C14" s="30"/>
      <c r="D14" s="30"/>
      <c r="E14" s="41" t="str">
        <f>IFERROR(VLOOKUP(D14,最低賃金!$A$2:$B$48,2,FALSE),"")</f>
        <v/>
      </c>
      <c r="F14" s="30"/>
      <c r="G14" s="31"/>
      <c r="H14" s="32"/>
      <c r="I14" s="41" t="str" cm="1">
        <f t="array" ref="I14">IFERROR(_xlfn.IFS(COUNTBLANK(F14:H14)=3,"",G14="","G列に金額を入力してください",F14=3,G14,H14="","H列に労働時間を入力してください",F14=1,G14/H14,F14=2,G14/H14),"")</f>
        <v/>
      </c>
      <c r="J14" s="34" t="str" cm="1">
        <f t="array" ref="J14">IFERROR(_xlfn.IFS(I14&lt;E14,"×（法定外・特例等対象外です）",I14&lt;=E14+50,"〇",I14&gt;E14+50,"ー"),"")</f>
        <v/>
      </c>
      <c r="K14" s="39" t="str" cm="1">
        <f t="array" ref="K14">IFERROR(_xlfn.IFS(COUNTBLANK(C14:I14)=7,"",C14="","←C列に従業員名を姓名（フルネーム）で入力してください。誤変換にお気を付け下さい。",D14="","←D列に都道府県を入力してください。",F14="","←F列に1～3の選択肢を入力してください",G14="","←G列に金額を入力してください",F14=3,"",H14="","←H列に所定労働時間を入力してください"),"")</f>
        <v/>
      </c>
    </row>
    <row r="15" spans="1:11" x14ac:dyDescent="0.4">
      <c r="A15" s="34" t="str">
        <f t="shared" si="0"/>
        <v/>
      </c>
      <c r="B15" s="30"/>
      <c r="C15" s="30"/>
      <c r="D15" s="30"/>
      <c r="E15" s="41" t="str">
        <f>IFERROR(VLOOKUP(D15,最低賃金!$A$2:$B$48,2,FALSE),"")</f>
        <v/>
      </c>
      <c r="F15" s="30"/>
      <c r="G15" s="31"/>
      <c r="H15" s="32"/>
      <c r="I15" s="41" t="str" cm="1">
        <f t="array" ref="I15">IFERROR(_xlfn.IFS(COUNTBLANK(F15:H15)=3,"",G15="","G列に金額を入力してください",F15=3,G15,H15="","H列に労働時間を入力してください",F15=1,G15/H15,F15=2,G15/H15),"")</f>
        <v/>
      </c>
      <c r="J15" s="34" t="str" cm="1">
        <f t="array" ref="J15">IFERROR(_xlfn.IFS(I15&lt;E15,"×（法定外・特例等対象外です）",I15&lt;=E15+50,"〇",I15&gt;E15+50,"ー"),"")</f>
        <v/>
      </c>
      <c r="K15" s="39" t="str" cm="1">
        <f t="array" ref="K15">IFERROR(_xlfn.IFS(COUNTBLANK(C15:I15)=7,"",C15="","←C列に従業員名を姓名（フルネーム）で入力してください。誤変換にお気を付け下さい。",D15="","←D列に都道府県を入力してください。",F15="","←F列に1～3の選択肢を入力してください",G15="","←G列に金額を入力してください",F15=3,"",H15="","←H列に所定労働時間を入力してください"),"")</f>
        <v/>
      </c>
    </row>
    <row r="16" spans="1:11" x14ac:dyDescent="0.4">
      <c r="A16" s="34" t="str">
        <f t="shared" si="0"/>
        <v/>
      </c>
      <c r="B16" s="30"/>
      <c r="C16" s="30"/>
      <c r="D16" s="30"/>
      <c r="E16" s="41" t="str">
        <f>IFERROR(VLOOKUP(D16,最低賃金!$A$2:$B$48,2,FALSE),"")</f>
        <v/>
      </c>
      <c r="F16" s="30"/>
      <c r="G16" s="31"/>
      <c r="H16" s="32"/>
      <c r="I16" s="41" t="str" cm="1">
        <f t="array" ref="I16">IFERROR(_xlfn.IFS(COUNTBLANK(F16:H16)=3,"",G16="","G列に金額を入力してください",F16=3,G16,H16="","H列に労働時間を入力してください",F16=1,G16/H16,F16=2,G16/H16),"")</f>
        <v/>
      </c>
      <c r="J16" s="34" t="str" cm="1">
        <f t="array" ref="J16">IFERROR(_xlfn.IFS(I16&lt;E16,"×（法定外・特例等対象外です）",I16&lt;=E16+50,"〇",I16&gt;E16+50,"ー"),"")</f>
        <v/>
      </c>
      <c r="K16" s="39" t="str" cm="1">
        <f t="array" ref="K16">IFERROR(_xlfn.IFS(COUNTBLANK(C16:I16)=7,"",C16="","←C列に従業員名を姓名（フルネーム）で入力してください。誤変換にお気を付け下さい。",D16="","←D列に都道府県を入力してください。",F16="","←F列に1～3の選択肢を入力してください",G16="","←G列に金額を入力してください",F16=3,"",H16="","←H列に所定労働時間を入力してください"),"")</f>
        <v/>
      </c>
    </row>
    <row r="17" spans="1:11" x14ac:dyDescent="0.4">
      <c r="A17" s="34" t="str">
        <f t="shared" si="0"/>
        <v/>
      </c>
      <c r="B17" s="30"/>
      <c r="C17" s="30"/>
      <c r="D17" s="30"/>
      <c r="E17" s="41" t="str">
        <f>IFERROR(VLOOKUP(D17,最低賃金!$A$2:$B$48,2,FALSE),"")</f>
        <v/>
      </c>
      <c r="F17" s="30"/>
      <c r="G17" s="31"/>
      <c r="H17" s="32"/>
      <c r="I17" s="41" t="str" cm="1">
        <f t="array" ref="I17">IFERROR(_xlfn.IFS(COUNTBLANK(F17:H17)=3,"",G17="","G列に金額を入力してください",F17=3,G17,H17="","H列に労働時間を入力してください",F17=1,G17/H17,F17=2,G17/H17),"")</f>
        <v/>
      </c>
      <c r="J17" s="34" t="str" cm="1">
        <f t="array" ref="J17">IFERROR(_xlfn.IFS(I17&lt;E17,"×（法定外・特例等対象外です）",I17&lt;=E17+50,"〇",I17&gt;E17+50,"ー"),"")</f>
        <v/>
      </c>
      <c r="K17" s="39" t="str" cm="1">
        <f t="array" ref="K17">IFERROR(_xlfn.IFS(COUNTBLANK(C17:I17)=7,"",C17="","←C列に従業員名を姓名（フルネーム）で入力してください。誤変換にお気を付け下さい。",D17="","←D列に都道府県を入力してください。",F17="","←F列に1～3の選択肢を入力してください",G17="","←G列に金額を入力してください",F17=3,"",H17="","←H列に所定労働時間を入力してください"),"")</f>
        <v/>
      </c>
    </row>
    <row r="18" spans="1:11" x14ac:dyDescent="0.4">
      <c r="A18" s="34" t="str">
        <f t="shared" si="0"/>
        <v/>
      </c>
      <c r="B18" s="30"/>
      <c r="C18" s="30"/>
      <c r="D18" s="30"/>
      <c r="E18" s="41" t="str">
        <f>IFERROR(VLOOKUP(D18,最低賃金!$A$2:$B$48,2,FALSE),"")</f>
        <v/>
      </c>
      <c r="F18" s="30"/>
      <c r="G18" s="31"/>
      <c r="H18" s="32"/>
      <c r="I18" s="41" t="str" cm="1">
        <f t="array" ref="I18">IFERROR(_xlfn.IFS(COUNTBLANK(F18:H18)=3,"",G18="","G列に金額を入力してください",F18=3,G18,H18="","H列に労働時間を入力してください",F18=1,G18/H18,F18=2,G18/H18),"")</f>
        <v/>
      </c>
      <c r="J18" s="34" t="str" cm="1">
        <f t="array" ref="J18">IFERROR(_xlfn.IFS(I18&lt;E18,"×（法定外・特例等対象外です）",I18&lt;=E18+50,"〇",I18&gt;E18+50,"ー"),"")</f>
        <v/>
      </c>
      <c r="K18" s="39" t="str" cm="1">
        <f t="array" ref="K18">IFERROR(_xlfn.IFS(COUNTBLANK(C18:I18)=7,"",C18="","←C列に従業員名を姓名（フルネーム）で入力してください。誤変換にお気を付け下さい。",D18="","←D列に都道府県を入力してください。",F18="","←F列に1～3の選択肢を入力してください",G18="","←G列に金額を入力してください",F18=3,"",H18="","←H列に所定労働時間を入力してください"),"")</f>
        <v/>
      </c>
    </row>
    <row r="19" spans="1:11" x14ac:dyDescent="0.4">
      <c r="A19" s="34" t="str">
        <f t="shared" si="0"/>
        <v/>
      </c>
      <c r="B19" s="30"/>
      <c r="C19" s="30"/>
      <c r="D19" s="30"/>
      <c r="E19" s="41" t="str">
        <f>IFERROR(VLOOKUP(D19,最低賃金!$A$2:$B$48,2,FALSE),"")</f>
        <v/>
      </c>
      <c r="F19" s="30"/>
      <c r="G19" s="31"/>
      <c r="H19" s="32"/>
      <c r="I19" s="41" t="str" cm="1">
        <f t="array" ref="I19">IFERROR(_xlfn.IFS(COUNTBLANK(F19:H19)=3,"",G19="","G列に金額を入力してください",F19=3,G19,H19="","H列に労働時間を入力してください",F19=1,G19/H19,F19=2,G19/H19),"")</f>
        <v/>
      </c>
      <c r="J19" s="34" t="str" cm="1">
        <f t="array" ref="J19">IFERROR(_xlfn.IFS(I19&lt;E19,"×（法定外・特例等対象外です）",I19&lt;=E19+50,"〇",I19&gt;E19+50,"ー"),"")</f>
        <v/>
      </c>
      <c r="K19" s="39" t="str" cm="1">
        <f t="array" ref="K19">IFERROR(_xlfn.IFS(COUNTBLANK(C19:I19)=7,"",C19="","←C列に従業員名を姓名（フルネーム）で入力してください。誤変換にお気を付け下さい。",D19="","←D列に都道府県を入力してください。",F19="","←F列に1～3の選択肢を入力してください",G19="","←G列に金額を入力してください",F19=3,"",H19="","←H列に所定労働時間を入力してください"),"")</f>
        <v/>
      </c>
    </row>
    <row r="20" spans="1:11" x14ac:dyDescent="0.4">
      <c r="A20" s="34" t="str">
        <f t="shared" si="0"/>
        <v/>
      </c>
      <c r="B20" s="30"/>
      <c r="C20" s="30"/>
      <c r="D20" s="30"/>
      <c r="E20" s="41" t="str">
        <f>IFERROR(VLOOKUP(D20,最低賃金!$A$2:$B$48,2,FALSE),"")</f>
        <v/>
      </c>
      <c r="F20" s="30"/>
      <c r="G20" s="31"/>
      <c r="H20" s="32"/>
      <c r="I20" s="41" t="str" cm="1">
        <f t="array" ref="I20">IFERROR(_xlfn.IFS(COUNTBLANK(F20:H20)=3,"",G20="","G列に金額を入力してください",F20=3,G20,H20="","H列に労働時間を入力してください",F20=1,G20/H20,F20=2,G20/H20),"")</f>
        <v/>
      </c>
      <c r="J20" s="34" t="str" cm="1">
        <f t="array" ref="J20">IFERROR(_xlfn.IFS(I20&lt;E20,"×（法定外・特例等対象外です）",I20&lt;=E20+50,"〇",I20&gt;E20+50,"ー"),"")</f>
        <v/>
      </c>
      <c r="K20" s="39" t="str" cm="1">
        <f t="array" ref="K20">IFERROR(_xlfn.IFS(COUNTBLANK(C20:I20)=7,"",C20="","←C列に従業員名を姓名（フルネーム）で入力してください。誤変換にお気を付け下さい。",D20="","←D列に都道府県を入力してください。",F20="","←F列に1～3の選択肢を入力してください",G20="","←G列に金額を入力してください",F20=3,"",H20="","←H列に所定労働時間を入力してください"),"")</f>
        <v/>
      </c>
    </row>
    <row r="21" spans="1:11" x14ac:dyDescent="0.4">
      <c r="A21" s="34" t="str">
        <f t="shared" si="0"/>
        <v/>
      </c>
      <c r="B21" s="30"/>
      <c r="C21" s="30"/>
      <c r="D21" s="30"/>
      <c r="E21" s="41" t="str">
        <f>IFERROR(VLOOKUP(D21,最低賃金!$A$2:$B$48,2,FALSE),"")</f>
        <v/>
      </c>
      <c r="F21" s="30"/>
      <c r="G21" s="31"/>
      <c r="H21" s="32"/>
      <c r="I21" s="41" t="str" cm="1">
        <f t="array" ref="I21">IFERROR(_xlfn.IFS(COUNTBLANK(F21:H21)=3,"",G21="","G列に金額を入力してください",F21=3,G21,H21="","H列に労働時間を入力してください",F21=1,G21/H21,F21=2,G21/H21),"")</f>
        <v/>
      </c>
      <c r="J21" s="34" t="str" cm="1">
        <f t="array" ref="J21">IFERROR(_xlfn.IFS(I21&lt;E21,"×（法定外・特例等対象外です）",I21&lt;=E21+50,"〇",I21&gt;E21+50,"ー"),"")</f>
        <v/>
      </c>
      <c r="K21" s="39" t="str" cm="1">
        <f t="array" ref="K21">IFERROR(_xlfn.IFS(COUNTBLANK(C21:I21)=7,"",C21="","←C列に従業員名を姓名（フルネーム）で入力してください。誤変換にお気を付け下さい。",D21="","←D列に都道府県を入力してください。",F21="","←F列に1～3の選択肢を入力してください",G21="","←G列に金額を入力してください",F21=3,"",H21="","←H列に所定労働時間を入力してください"),"")</f>
        <v/>
      </c>
    </row>
    <row r="22" spans="1:11" x14ac:dyDescent="0.4">
      <c r="A22" s="34" t="str">
        <f t="shared" si="0"/>
        <v/>
      </c>
      <c r="B22" s="30"/>
      <c r="C22" s="30"/>
      <c r="D22" s="30"/>
      <c r="E22" s="41" t="str">
        <f>IFERROR(VLOOKUP(D22,最低賃金!$A$2:$B$48,2,FALSE),"")</f>
        <v/>
      </c>
      <c r="F22" s="30"/>
      <c r="G22" s="31"/>
      <c r="H22" s="32"/>
      <c r="I22" s="41" t="str" cm="1">
        <f t="array" ref="I22">IFERROR(_xlfn.IFS(COUNTBLANK(F22:H22)=3,"",G22="","G列に金額を入力してください",F22=3,G22,H22="","H列に労働時間を入力してください",F22=1,G22/H22,F22=2,G22/H22),"")</f>
        <v/>
      </c>
      <c r="J22" s="34" t="str" cm="1">
        <f t="array" ref="J22">IFERROR(_xlfn.IFS(I22&lt;E22,"×（法定外・特例等対象外です）",I22&lt;=E22+50,"〇",I22&gt;E22+50,"ー"),"")</f>
        <v/>
      </c>
      <c r="K22" s="39" t="str" cm="1">
        <f t="array" ref="K22">IFERROR(_xlfn.IFS(COUNTBLANK(C22:I22)=7,"",C22="","←C列に従業員名を姓名（フルネーム）で入力してください。誤変換にお気を付け下さい。",D22="","←D列に都道府県を入力してください。",F22="","←F列に1～3の選択肢を入力してください",G22="","←G列に金額を入力してください",F22=3,"",H22="","←H列に所定労働時間を入力してください"),"")</f>
        <v/>
      </c>
    </row>
    <row r="23" spans="1:11" x14ac:dyDescent="0.4">
      <c r="A23" s="34" t="str">
        <f t="shared" si="0"/>
        <v/>
      </c>
      <c r="B23" s="30"/>
      <c r="C23" s="30"/>
      <c r="D23" s="30"/>
      <c r="E23" s="41" t="str">
        <f>IFERROR(VLOOKUP(D23,最低賃金!$A$2:$B$48,2,FALSE),"")</f>
        <v/>
      </c>
      <c r="F23" s="30"/>
      <c r="G23" s="31"/>
      <c r="H23" s="32"/>
      <c r="I23" s="41" t="str" cm="1">
        <f t="array" ref="I23">IFERROR(_xlfn.IFS(COUNTBLANK(F23:H23)=3,"",G23="","G列に金額を入力してください",F23=3,G23,H23="","H列に労働時間を入力してください",F23=1,G23/H23,F23=2,G23/H23),"")</f>
        <v/>
      </c>
      <c r="J23" s="34" t="str" cm="1">
        <f t="array" ref="J23">IFERROR(_xlfn.IFS(I23&lt;E23,"×（法定外・特例等対象外です）",I23&lt;=E23+50,"〇",I23&gt;E23+50,"ー"),"")</f>
        <v/>
      </c>
      <c r="K23" s="39" t="str" cm="1">
        <f t="array" ref="K23">IFERROR(_xlfn.IFS(COUNTBLANK(C23:I23)=7,"",C23="","←C列に従業員名を姓名（フルネーム）で入力してください。誤変換にお気を付け下さい。",D23="","←D列に都道府県を入力してください。",F23="","←F列に1～3の選択肢を入力してください",G23="","←G列に金額を入力してください",F23=3,"",H23="","←H列に所定労働時間を入力してください"),"")</f>
        <v/>
      </c>
    </row>
    <row r="24" spans="1:11" x14ac:dyDescent="0.4">
      <c r="A24" s="34" t="str">
        <f t="shared" si="0"/>
        <v/>
      </c>
      <c r="B24" s="30"/>
      <c r="C24" s="30"/>
      <c r="D24" s="30"/>
      <c r="E24" s="41" t="str">
        <f>IFERROR(VLOOKUP(D24,最低賃金!$A$2:$B$48,2,FALSE),"")</f>
        <v/>
      </c>
      <c r="F24" s="30"/>
      <c r="G24" s="31"/>
      <c r="H24" s="32"/>
      <c r="I24" s="41" t="str" cm="1">
        <f t="array" ref="I24">IFERROR(_xlfn.IFS(COUNTBLANK(F24:H24)=3,"",G24="","G列に金額を入力してください",F24=3,G24,H24="","H列に労働時間を入力してください",F24=1,G24/H24,F24=2,G24/H24),"")</f>
        <v/>
      </c>
      <c r="J24" s="34" t="str" cm="1">
        <f t="array" ref="J24">IFERROR(_xlfn.IFS(I24&lt;E24,"×（法定外・特例等対象外です）",I24&lt;=E24+50,"〇",I24&gt;E24+50,"ー"),"")</f>
        <v/>
      </c>
      <c r="K24" s="39" t="str" cm="1">
        <f t="array" ref="K24">IFERROR(_xlfn.IFS(COUNTBLANK(C24:I24)=7,"",C24="","←C列に従業員名を姓名（フルネーム）で入力してください。誤変換にお気を付け下さい。",D24="","←D列に都道府県を入力してください。",F24="","←F列に1～3の選択肢を入力してください",G24="","←G列に金額を入力してください",F24=3,"",H24="","←H列に所定労働時間を入力してください"),"")</f>
        <v/>
      </c>
    </row>
    <row r="25" spans="1:11" x14ac:dyDescent="0.4">
      <c r="A25" s="34" t="str">
        <f t="shared" si="0"/>
        <v/>
      </c>
      <c r="B25" s="30"/>
      <c r="C25" s="30"/>
      <c r="D25" s="30"/>
      <c r="E25" s="41" t="str">
        <f>IFERROR(VLOOKUP(D25,最低賃金!$A$2:$B$48,2,FALSE),"")</f>
        <v/>
      </c>
      <c r="F25" s="30"/>
      <c r="G25" s="31"/>
      <c r="H25" s="32"/>
      <c r="I25" s="41" t="str" cm="1">
        <f t="array" ref="I25">IFERROR(_xlfn.IFS(COUNTBLANK(F25:H25)=3,"",G25="","G列に金額を入力してください",F25=3,G25,H25="","H列に労働時間を入力してください",F25=1,G25/H25,F25=2,G25/H25),"")</f>
        <v/>
      </c>
      <c r="J25" s="34" t="str" cm="1">
        <f t="array" ref="J25">IFERROR(_xlfn.IFS(I25&lt;E25,"×（法定外・特例等対象外です）",I25&lt;=E25+50,"〇",I25&gt;E25+50,"ー"),"")</f>
        <v/>
      </c>
      <c r="K25" s="39" t="str" cm="1">
        <f t="array" ref="K25">IFERROR(_xlfn.IFS(COUNTBLANK(C25:I25)=7,"",C25="","←C列に従業員名を姓名（フルネーム）で入力してください。誤変換にお気を付け下さい。",D25="","←D列に都道府県を入力してください。",F25="","←F列に1～3の選択肢を入力してください",G25="","←G列に金額を入力してください",F25=3,"",H25="","←H列に所定労働時間を入力してください"),"")</f>
        <v/>
      </c>
    </row>
    <row r="26" spans="1:11" x14ac:dyDescent="0.4">
      <c r="A26" s="34" t="str">
        <f t="shared" si="0"/>
        <v/>
      </c>
      <c r="B26" s="30"/>
      <c r="C26" s="30"/>
      <c r="D26" s="30"/>
      <c r="E26" s="41" t="str">
        <f>IFERROR(VLOOKUP(D26,最低賃金!$A$2:$B$48,2,FALSE),"")</f>
        <v/>
      </c>
      <c r="F26" s="30"/>
      <c r="G26" s="31"/>
      <c r="H26" s="32"/>
      <c r="I26" s="41" t="str" cm="1">
        <f t="array" ref="I26">IFERROR(_xlfn.IFS(COUNTBLANK(F26:H26)=3,"",G26="","G列に金額を入力してください",F26=3,G26,H26="","H列に労働時間を入力してください",F26=1,G26/H26,F26=2,G26/H26),"")</f>
        <v/>
      </c>
      <c r="J26" s="34" t="str" cm="1">
        <f t="array" ref="J26">IFERROR(_xlfn.IFS(I26&lt;E26,"×（法定外・特例等対象外です）",I26&lt;=E26+50,"〇",I26&gt;E26+50,"ー"),"")</f>
        <v/>
      </c>
      <c r="K26" s="39" t="str" cm="1">
        <f t="array" ref="K26">IFERROR(_xlfn.IFS(COUNTBLANK(C26:I26)=7,"",C26="","←C列に従業員名を姓名（フルネーム）で入力してください。誤変換にお気を付け下さい。",D26="","←D列に都道府県を入力してください。",F26="","←F列に1～3の選択肢を入力してください",G26="","←G列に金額を入力してください",F26=3,"",H26="","←H列に所定労働時間を入力してください"),"")</f>
        <v/>
      </c>
    </row>
    <row r="27" spans="1:11" x14ac:dyDescent="0.4">
      <c r="A27" s="34" t="str">
        <f t="shared" si="0"/>
        <v/>
      </c>
      <c r="B27" s="30"/>
      <c r="C27" s="30"/>
      <c r="D27" s="30"/>
      <c r="E27" s="41" t="str">
        <f>IFERROR(VLOOKUP(D27,最低賃金!$A$2:$B$48,2,FALSE),"")</f>
        <v/>
      </c>
      <c r="F27" s="30"/>
      <c r="G27" s="31"/>
      <c r="H27" s="32"/>
      <c r="I27" s="41" t="str" cm="1">
        <f t="array" ref="I27">IFERROR(_xlfn.IFS(COUNTBLANK(F27:H27)=3,"",G27="","G列に金額を入力してください",F27=3,G27,H27="","H列に労働時間を入力してください",F27=1,G27/H27,F27=2,G27/H27),"")</f>
        <v/>
      </c>
      <c r="J27" s="34" t="str" cm="1">
        <f t="array" ref="J27">IFERROR(_xlfn.IFS(I27&lt;E27,"×（法定外・特例等対象外です）",I27&lt;=E27+50,"〇",I27&gt;E27+50,"ー"),"")</f>
        <v/>
      </c>
      <c r="K27" s="39" t="str" cm="1">
        <f t="array" ref="K27">IFERROR(_xlfn.IFS(COUNTBLANK(C27:I27)=7,"",C27="","←C列に従業員名を姓名（フルネーム）で入力してください。誤変換にお気を付け下さい。",D27="","←D列に都道府県を入力してください。",F27="","←F列に1～3の選択肢を入力してください",G27="","←G列に金額を入力してください",F27=3,"",H27="","←H列に所定労働時間を入力してください"),"")</f>
        <v/>
      </c>
    </row>
    <row r="28" spans="1:11" x14ac:dyDescent="0.4">
      <c r="A28" s="34" t="str">
        <f t="shared" si="0"/>
        <v/>
      </c>
      <c r="B28" s="30"/>
      <c r="C28" s="30"/>
      <c r="D28" s="30"/>
      <c r="E28" s="41" t="str">
        <f>IFERROR(VLOOKUP(D28,最低賃金!$A$2:$B$48,2,FALSE),"")</f>
        <v/>
      </c>
      <c r="F28" s="30"/>
      <c r="G28" s="31"/>
      <c r="H28" s="32"/>
      <c r="I28" s="41" t="str" cm="1">
        <f t="array" ref="I28">IFERROR(_xlfn.IFS(COUNTBLANK(F28:H28)=3,"",G28="","G列に金額を入力してください",F28=3,G28,H28="","H列に労働時間を入力してください",F28=1,G28/H28,F28=2,G28/H28),"")</f>
        <v/>
      </c>
      <c r="J28" s="34" t="str" cm="1">
        <f t="array" ref="J28">IFERROR(_xlfn.IFS(I28&lt;E28,"×（法定外・特例等対象外です）",I28&lt;=E28+50,"〇",I28&gt;E28+50,"ー"),"")</f>
        <v/>
      </c>
      <c r="K28" s="39" t="str" cm="1">
        <f t="array" ref="K28">IFERROR(_xlfn.IFS(COUNTBLANK(C28:I28)=7,"",C28="","←C列に従業員名を姓名（フルネーム）で入力してください。誤変換にお気を付け下さい。",D28="","←D列に都道府県を入力してください。",F28="","←F列に1～3の選択肢を入力してください",G28="","←G列に金額を入力してください",F28=3,"",H28="","←H列に所定労働時間を入力してください"),"")</f>
        <v/>
      </c>
    </row>
    <row r="29" spans="1:11" x14ac:dyDescent="0.4">
      <c r="A29" s="34" t="str">
        <f t="shared" si="0"/>
        <v/>
      </c>
      <c r="B29" s="30"/>
      <c r="C29" s="30"/>
      <c r="D29" s="30"/>
      <c r="E29" s="41" t="str">
        <f>IFERROR(VLOOKUP(D29,最低賃金!$A$2:$B$48,2,FALSE),"")</f>
        <v/>
      </c>
      <c r="F29" s="30"/>
      <c r="G29" s="31"/>
      <c r="H29" s="32"/>
      <c r="I29" s="41" t="str" cm="1">
        <f t="array" ref="I29">IFERROR(_xlfn.IFS(COUNTBLANK(F29:H29)=3,"",G29="","G列に金額を入力してください",F29=3,G29,H29="","H列に労働時間を入力してください",F29=1,G29/H29,F29=2,G29/H29),"")</f>
        <v/>
      </c>
      <c r="J29" s="34" t="str" cm="1">
        <f t="array" ref="J29">IFERROR(_xlfn.IFS(I29&lt;E29,"×（法定外・特例等対象外です）",I29&lt;=E29+50,"〇",I29&gt;E29+50,"ー"),"")</f>
        <v/>
      </c>
      <c r="K29" s="39" t="str" cm="1">
        <f t="array" ref="K29">IFERROR(_xlfn.IFS(COUNTBLANK(C29:I29)=7,"",C29="","←C列に従業員名を姓名（フルネーム）で入力してください。誤変換にお気を付け下さい。",D29="","←D列に都道府県を入力してください。",F29="","←F列に1～3の選択肢を入力してください",G29="","←G列に金額を入力してください",F29=3,"",H29="","←H列に所定労働時間を入力してください"),"")</f>
        <v/>
      </c>
    </row>
    <row r="30" spans="1:11" x14ac:dyDescent="0.4">
      <c r="A30" s="34" t="str">
        <f t="shared" si="0"/>
        <v/>
      </c>
      <c r="B30" s="30"/>
      <c r="C30" s="30"/>
      <c r="D30" s="30"/>
      <c r="E30" s="41" t="str">
        <f>IFERROR(VLOOKUP(D30,最低賃金!$A$2:$B$48,2,FALSE),"")</f>
        <v/>
      </c>
      <c r="F30" s="30"/>
      <c r="G30" s="31"/>
      <c r="H30" s="32"/>
      <c r="I30" s="41" t="str" cm="1">
        <f t="array" ref="I30">IFERROR(_xlfn.IFS(COUNTBLANK(F30:H30)=3,"",G30="","G列に金額を入力してください",F30=3,G30,H30="","H列に労働時間を入力してください",F30=1,G30/H30,F30=2,G30/H30),"")</f>
        <v/>
      </c>
      <c r="J30" s="34" t="str" cm="1">
        <f t="array" ref="J30">IFERROR(_xlfn.IFS(I30&lt;E30,"×（法定外・特例等対象外です）",I30&lt;=E30+50,"〇",I30&gt;E30+50,"ー"),"")</f>
        <v/>
      </c>
      <c r="K30" s="39" t="str" cm="1">
        <f t="array" ref="K30">IFERROR(_xlfn.IFS(COUNTBLANK(C30:I30)=7,"",C30="","←C列に従業員名を姓名（フルネーム）で入力してください。誤変換にお気を付け下さい。",D30="","←D列に都道府県を入力してください。",F30="","←F列に1～3の選択肢を入力してください",G30="","←G列に金額を入力してください",F30=3,"",H30="","←H列に所定労働時間を入力してください"),"")</f>
        <v/>
      </c>
    </row>
    <row r="31" spans="1:11" x14ac:dyDescent="0.4">
      <c r="A31" s="34" t="str">
        <f t="shared" si="0"/>
        <v/>
      </c>
      <c r="B31" s="30"/>
      <c r="C31" s="30"/>
      <c r="D31" s="30"/>
      <c r="E31" s="41" t="str">
        <f>IFERROR(VLOOKUP(D31,最低賃金!$A$2:$B$48,2,FALSE),"")</f>
        <v/>
      </c>
      <c r="F31" s="30"/>
      <c r="G31" s="31"/>
      <c r="H31" s="32"/>
      <c r="I31" s="41" t="str" cm="1">
        <f t="array" ref="I31">IFERROR(_xlfn.IFS(COUNTBLANK(F31:H31)=3,"",G31="","G列に金額を入力してください",F31=3,G31,H31="","H列に労働時間を入力してください",F31=1,G31/H31,F31=2,G31/H31),"")</f>
        <v/>
      </c>
      <c r="J31" s="34" t="str" cm="1">
        <f t="array" ref="J31">IFERROR(_xlfn.IFS(I31&lt;E31,"×（法定外・特例等対象外です）",I31&lt;=E31+50,"〇",I31&gt;E31+50,"ー"),"")</f>
        <v/>
      </c>
      <c r="K31" s="39" t="str" cm="1">
        <f t="array" ref="K31">IFERROR(_xlfn.IFS(COUNTBLANK(C31:I31)=7,"",C31="","←C列に従業員名を姓名（フルネーム）で入力してください。誤変換にお気を付け下さい。",D31="","←D列に都道府県を入力してください。",F31="","←F列に1～3の選択肢を入力してください",G31="","←G列に金額を入力してください",F31=3,"",H31="","←H列に所定労働時間を入力してください"),"")</f>
        <v/>
      </c>
    </row>
    <row r="32" spans="1:11" x14ac:dyDescent="0.4">
      <c r="A32" s="34" t="str">
        <f t="shared" si="0"/>
        <v/>
      </c>
      <c r="B32" s="30"/>
      <c r="C32" s="30"/>
      <c r="D32" s="30"/>
      <c r="E32" s="41" t="str">
        <f>IFERROR(VLOOKUP(D32,最低賃金!$A$2:$B$48,2,FALSE),"")</f>
        <v/>
      </c>
      <c r="F32" s="30"/>
      <c r="G32" s="31"/>
      <c r="H32" s="32"/>
      <c r="I32" s="41" t="str" cm="1">
        <f t="array" ref="I32">IFERROR(_xlfn.IFS(COUNTBLANK(F32:H32)=3,"",G32="","G列に金額を入力してください",F32=3,G32,H32="","H列に労働時間を入力してください",F32=1,G32/H32,F32=2,G32/H32),"")</f>
        <v/>
      </c>
      <c r="J32" s="34" t="str" cm="1">
        <f t="array" ref="J32">IFERROR(_xlfn.IFS(I32&lt;E32,"×（法定外・特例等対象外です）",I32&lt;=E32+50,"〇",I32&gt;E32+50,"ー"),"")</f>
        <v/>
      </c>
      <c r="K32" s="39" t="str" cm="1">
        <f t="array" ref="K32">IFERROR(_xlfn.IFS(COUNTBLANK(C32:I32)=7,"",C32="","←C列に従業員名を姓名（フルネーム）で入力してください。誤変換にお気を付け下さい。",D32="","←D列に都道府県を入力してください。",F32="","←F列に1～3の選択肢を入力してください",G32="","←G列に金額を入力してください",F32=3,"",H32="","←H列に所定労働時間を入力してください"),"")</f>
        <v/>
      </c>
    </row>
    <row r="33" spans="1:11" x14ac:dyDescent="0.4">
      <c r="A33" s="34" t="str">
        <f t="shared" si="0"/>
        <v/>
      </c>
      <c r="B33" s="30"/>
      <c r="C33" s="30"/>
      <c r="D33" s="30"/>
      <c r="E33" s="41" t="str">
        <f>IFERROR(VLOOKUP(D33,最低賃金!$A$2:$B$48,2,FALSE),"")</f>
        <v/>
      </c>
      <c r="F33" s="30"/>
      <c r="G33" s="31"/>
      <c r="H33" s="32"/>
      <c r="I33" s="41" t="str" cm="1">
        <f t="array" ref="I33">IFERROR(_xlfn.IFS(COUNTBLANK(F33:H33)=3,"",G33="","G列に金額を入力してください",F33=3,G33,H33="","H列に労働時間を入力してください",F33=1,G33/H33,F33=2,G33/H33),"")</f>
        <v/>
      </c>
      <c r="J33" s="34" t="str" cm="1">
        <f t="array" ref="J33">IFERROR(_xlfn.IFS(I33&lt;E33,"×（法定外・特例等対象外です）",I33&lt;=E33+50,"〇",I33&gt;E33+50,"ー"),"")</f>
        <v/>
      </c>
      <c r="K33" s="39" t="str" cm="1">
        <f t="array" ref="K33">IFERROR(_xlfn.IFS(COUNTBLANK(C33:I33)=7,"",C33="","←C列に従業員名を姓名（フルネーム）で入力してください。誤変換にお気を付け下さい。",D33="","←D列に都道府県を入力してください。",F33="","←F列に1～3の選択肢を入力してください",G33="","←G列に金額を入力してください",F33=3,"",H33="","←H列に所定労働時間を入力してください"),"")</f>
        <v/>
      </c>
    </row>
    <row r="34" spans="1:11" x14ac:dyDescent="0.4">
      <c r="A34" s="34" t="str">
        <f t="shared" si="0"/>
        <v/>
      </c>
      <c r="B34" s="30"/>
      <c r="C34" s="30"/>
      <c r="D34" s="30"/>
      <c r="E34" s="41" t="str">
        <f>IFERROR(VLOOKUP(D34,最低賃金!$A$2:$B$48,2,FALSE),"")</f>
        <v/>
      </c>
      <c r="F34" s="30"/>
      <c r="G34" s="31"/>
      <c r="H34" s="32"/>
      <c r="I34" s="41" t="str" cm="1">
        <f t="array" ref="I34">IFERROR(_xlfn.IFS(COUNTBLANK(F34:H34)=3,"",G34="","G列に金額を入力してください",F34=3,G34,H34="","H列に労働時間を入力してください",F34=1,G34/H34,F34=2,G34/H34),"")</f>
        <v/>
      </c>
      <c r="J34" s="34" t="str" cm="1">
        <f t="array" ref="J34">IFERROR(_xlfn.IFS(I34&lt;E34,"×（法定外・特例等対象外です）",I34&lt;=E34+50,"〇",I34&gt;E34+50,"ー"),"")</f>
        <v/>
      </c>
      <c r="K34" s="39" t="str" cm="1">
        <f t="array" ref="K34">IFERROR(_xlfn.IFS(COUNTBLANK(C34:I34)=7,"",C34="","←C列に従業員名を姓名（フルネーム）で入力してください。誤変換にお気を付け下さい。",D34="","←D列に都道府県を入力してください。",F34="","←F列に1～3の選択肢を入力してください",G34="","←G列に金額を入力してください",F34=3,"",H34="","←H列に所定労働時間を入力してください"),"")</f>
        <v/>
      </c>
    </row>
    <row r="35" spans="1:11" x14ac:dyDescent="0.4">
      <c r="A35" s="34" t="str">
        <f t="shared" si="0"/>
        <v/>
      </c>
      <c r="B35" s="30"/>
      <c r="C35" s="30"/>
      <c r="D35" s="30"/>
      <c r="E35" s="41" t="str">
        <f>IFERROR(VLOOKUP(D35,最低賃金!$A$2:$B$48,2,FALSE),"")</f>
        <v/>
      </c>
      <c r="F35" s="30"/>
      <c r="G35" s="31"/>
      <c r="H35" s="32"/>
      <c r="I35" s="41" t="str" cm="1">
        <f t="array" ref="I35">IFERROR(_xlfn.IFS(COUNTBLANK(F35:H35)=3,"",G35="","G列に金額を入力してください",F35=3,G35,H35="","H列に労働時間を入力してください",F35=1,G35/H35,F35=2,G35/H35),"")</f>
        <v/>
      </c>
      <c r="J35" s="34" t="str" cm="1">
        <f t="array" ref="J35">IFERROR(_xlfn.IFS(I35&lt;E35,"×（法定外・特例等対象外です）",I35&lt;=E35+50,"〇",I35&gt;E35+50,"ー"),"")</f>
        <v/>
      </c>
      <c r="K35" s="39" t="str" cm="1">
        <f t="array" ref="K35">IFERROR(_xlfn.IFS(COUNTBLANK(C35:I35)=7,"",C35="","←C列に従業員名を姓名（フルネーム）で入力してください。誤変換にお気を付け下さい。",D35="","←D列に都道府県を入力してください。",F35="","←F列に1～3の選択肢を入力してください",G35="","←G列に金額を入力してください",F35=3,"",H35="","←H列に所定労働時間を入力してください"),"")</f>
        <v/>
      </c>
    </row>
    <row r="36" spans="1:11" x14ac:dyDescent="0.4">
      <c r="A36" s="34" t="str">
        <f t="shared" si="0"/>
        <v/>
      </c>
      <c r="B36" s="30"/>
      <c r="C36" s="30"/>
      <c r="D36" s="30"/>
      <c r="E36" s="41" t="str">
        <f>IFERROR(VLOOKUP(D36,最低賃金!$A$2:$B$48,2,FALSE),"")</f>
        <v/>
      </c>
      <c r="F36" s="30"/>
      <c r="G36" s="31"/>
      <c r="H36" s="32"/>
      <c r="I36" s="41" t="str" cm="1">
        <f t="array" ref="I36">IFERROR(_xlfn.IFS(COUNTBLANK(F36:H36)=3,"",G36="","G列に金額を入力してください",F36=3,G36,H36="","H列に労働時間を入力してください",F36=1,G36/H36,F36=2,G36/H36),"")</f>
        <v/>
      </c>
      <c r="J36" s="34" t="str" cm="1">
        <f t="array" ref="J36">IFERROR(_xlfn.IFS(I36&lt;E36,"×（法定外・特例等対象外です）",I36&lt;=E36+50,"〇",I36&gt;E36+50,"ー"),"")</f>
        <v/>
      </c>
      <c r="K36" s="39" t="str" cm="1">
        <f t="array" ref="K36">IFERROR(_xlfn.IFS(COUNTBLANK(C36:I36)=7,"",C36="","←C列に従業員名を姓名（フルネーム）で入力してください。誤変換にお気を付け下さい。",D36="","←D列に都道府県を入力してください。",F36="","←F列に1～3の選択肢を入力してください",G36="","←G列に金額を入力してください",F36=3,"",H36="","←H列に所定労働時間を入力してください"),"")</f>
        <v/>
      </c>
    </row>
    <row r="37" spans="1:11" x14ac:dyDescent="0.4">
      <c r="A37" s="34" t="str">
        <f t="shared" si="0"/>
        <v/>
      </c>
      <c r="B37" s="30"/>
      <c r="C37" s="30"/>
      <c r="D37" s="30"/>
      <c r="E37" s="41" t="str">
        <f>IFERROR(VLOOKUP(D37,最低賃金!$A$2:$B$48,2,FALSE),"")</f>
        <v/>
      </c>
      <c r="F37" s="30"/>
      <c r="G37" s="31"/>
      <c r="H37" s="32"/>
      <c r="I37" s="41" t="str" cm="1">
        <f t="array" ref="I37">IFERROR(_xlfn.IFS(COUNTBLANK(F37:H37)=3,"",G37="","G列に金額を入力してください",F37=3,G37,H37="","H列に労働時間を入力してください",F37=1,G37/H37,F37=2,G37/H37),"")</f>
        <v/>
      </c>
      <c r="J37" s="34" t="str" cm="1">
        <f t="array" ref="J37">IFERROR(_xlfn.IFS(I37&lt;E37,"×（法定外・特例等対象外です）",I37&lt;=E37+50,"〇",I37&gt;E37+50,"ー"),"")</f>
        <v/>
      </c>
      <c r="K37" s="39" t="str" cm="1">
        <f t="array" ref="K37">IFERROR(_xlfn.IFS(COUNTBLANK(C37:I37)=7,"",C37="","←C列に従業員名を姓名（フルネーム）で入力してください。誤変換にお気を付け下さい。",D37="","←D列に都道府県を入力してください。",F37="","←F列に1～3の選択肢を入力してください",G37="","←G列に金額を入力してください",F37=3,"",H37="","←H列に所定労働時間を入力してください"),"")</f>
        <v/>
      </c>
    </row>
    <row r="38" spans="1:11" x14ac:dyDescent="0.4">
      <c r="A38" s="34" t="str">
        <f t="shared" si="0"/>
        <v/>
      </c>
      <c r="B38" s="30"/>
      <c r="C38" s="30"/>
      <c r="D38" s="30"/>
      <c r="E38" s="41" t="str">
        <f>IFERROR(VLOOKUP(D38,最低賃金!$A$2:$B$48,2,FALSE),"")</f>
        <v/>
      </c>
      <c r="F38" s="30"/>
      <c r="G38" s="31"/>
      <c r="H38" s="32"/>
      <c r="I38" s="41" t="str" cm="1">
        <f t="array" ref="I38">IFERROR(_xlfn.IFS(COUNTBLANK(F38:H38)=3,"",G38="","G列に金額を入力してください",F38=3,G38,H38="","H列に労働時間を入力してください",F38=1,G38/H38,F38=2,G38/H38),"")</f>
        <v/>
      </c>
      <c r="J38" s="34" t="str" cm="1">
        <f t="array" ref="J38">IFERROR(_xlfn.IFS(I38&lt;E38,"×（法定外・特例等対象外です）",I38&lt;=E38+50,"〇",I38&gt;E38+50,"ー"),"")</f>
        <v/>
      </c>
      <c r="K38" s="39" t="str" cm="1">
        <f t="array" ref="K38">IFERROR(_xlfn.IFS(COUNTBLANK(C38:I38)=7,"",C38="","←C列に従業員名を姓名（フルネーム）で入力してください。誤変換にお気を付け下さい。",D38="","←D列に都道府県を入力してください。",F38="","←F列に1～3の選択肢を入力してください",G38="","←G列に金額を入力してください",F38=3,"",H38="","←H列に所定労働時間を入力してください"),"")</f>
        <v/>
      </c>
    </row>
    <row r="39" spans="1:11" x14ac:dyDescent="0.4">
      <c r="A39" s="34" t="str">
        <f t="shared" si="0"/>
        <v/>
      </c>
      <c r="B39" s="30"/>
      <c r="C39" s="30"/>
      <c r="D39" s="30"/>
      <c r="E39" s="41" t="str">
        <f>IFERROR(VLOOKUP(D39,最低賃金!$A$2:$B$48,2,FALSE),"")</f>
        <v/>
      </c>
      <c r="F39" s="30"/>
      <c r="G39" s="31"/>
      <c r="H39" s="32"/>
      <c r="I39" s="41" t="str" cm="1">
        <f t="array" ref="I39">IFERROR(_xlfn.IFS(COUNTBLANK(F39:H39)=3,"",G39="","G列に金額を入力してください",F39=3,G39,H39="","H列に労働時間を入力してください",F39=1,G39/H39,F39=2,G39/H39),"")</f>
        <v/>
      </c>
      <c r="J39" s="34" t="str" cm="1">
        <f t="array" ref="J39">IFERROR(_xlfn.IFS(I39&lt;E39,"×（法定外・特例等対象外です）",I39&lt;=E39+50,"〇",I39&gt;E39+50,"ー"),"")</f>
        <v/>
      </c>
      <c r="K39" s="39" t="str" cm="1">
        <f t="array" ref="K39">IFERROR(_xlfn.IFS(COUNTBLANK(C39:I39)=7,"",C39="","←C列に従業員名を姓名（フルネーム）で入力してください。誤変換にお気を付け下さい。",D39="","←D列に都道府県を入力してください。",F39="","←F列に1～3の選択肢を入力してください",G39="","←G列に金額を入力してください",F39=3,"",H39="","←H列に所定労働時間を入力してください"),"")</f>
        <v/>
      </c>
    </row>
    <row r="40" spans="1:11" x14ac:dyDescent="0.4">
      <c r="A40" s="34" t="str">
        <f t="shared" si="0"/>
        <v/>
      </c>
      <c r="B40" s="30"/>
      <c r="C40" s="30"/>
      <c r="D40" s="30"/>
      <c r="E40" s="41" t="str">
        <f>IFERROR(VLOOKUP(D40,最低賃金!$A$2:$B$48,2,FALSE),"")</f>
        <v/>
      </c>
      <c r="F40" s="30"/>
      <c r="G40" s="31"/>
      <c r="H40" s="32"/>
      <c r="I40" s="41" t="str" cm="1">
        <f t="array" ref="I40">IFERROR(_xlfn.IFS(COUNTBLANK(F40:H40)=3,"",G40="","G列に金額を入力してください",F40=3,G40,H40="","H列に労働時間を入力してください",F40=1,G40/H40,F40=2,G40/H40),"")</f>
        <v/>
      </c>
      <c r="J40" s="34" t="str" cm="1">
        <f t="array" ref="J40">IFERROR(_xlfn.IFS(I40&lt;E40,"×（法定外・特例等対象外です）",I40&lt;=E40+50,"〇",I40&gt;E40+50,"ー"),"")</f>
        <v/>
      </c>
      <c r="K40" s="39" t="str" cm="1">
        <f t="array" ref="K40">IFERROR(_xlfn.IFS(COUNTBLANK(C40:I40)=7,"",C40="","←C列に従業員名を姓名（フルネーム）で入力してください。誤変換にお気を付け下さい。",D40="","←D列に都道府県を入力してください。",F40="","←F列に1～3の選択肢を入力してください",G40="","←G列に金額を入力してください",F40=3,"",H40="","←H列に所定労働時間を入力してください"),"")</f>
        <v/>
      </c>
    </row>
    <row r="41" spans="1:11" x14ac:dyDescent="0.4">
      <c r="A41" s="34" t="str">
        <f t="shared" si="0"/>
        <v/>
      </c>
      <c r="B41" s="30"/>
      <c r="C41" s="30"/>
      <c r="D41" s="30"/>
      <c r="E41" s="41" t="str">
        <f>IFERROR(VLOOKUP(D41,最低賃金!$A$2:$B$48,2,FALSE),"")</f>
        <v/>
      </c>
      <c r="F41" s="30"/>
      <c r="G41" s="31"/>
      <c r="H41" s="32"/>
      <c r="I41" s="41" t="str" cm="1">
        <f t="array" ref="I41">IFERROR(_xlfn.IFS(COUNTBLANK(F41:H41)=3,"",G41="","G列に金額を入力してください",F41=3,G41,H41="","H列に労働時間を入力してください",F41=1,G41/H41,F41=2,G41/H41),"")</f>
        <v/>
      </c>
      <c r="J41" s="34" t="str" cm="1">
        <f t="array" ref="J41">IFERROR(_xlfn.IFS(I41&lt;E41,"×（法定外・特例等対象外です）",I41&lt;=E41+50,"〇",I41&gt;E41+50,"ー"),"")</f>
        <v/>
      </c>
      <c r="K41" s="39" t="str" cm="1">
        <f t="array" ref="K41">IFERROR(_xlfn.IFS(COUNTBLANK(C41:I41)=7,"",C41="","←C列に従業員名を姓名（フルネーム）で入力してください。誤変換にお気を付け下さい。",D41="","←D列に都道府県を入力してください。",F41="","←F列に1～3の選択肢を入力してください",G41="","←G列に金額を入力してください",F41=3,"",H41="","←H列に所定労働時間を入力してください"),"")</f>
        <v/>
      </c>
    </row>
    <row r="42" spans="1:11" x14ac:dyDescent="0.4">
      <c r="A42" s="34" t="str">
        <f t="shared" si="0"/>
        <v/>
      </c>
      <c r="B42" s="30"/>
      <c r="C42" s="30"/>
      <c r="D42" s="30"/>
      <c r="E42" s="41" t="str">
        <f>IFERROR(VLOOKUP(D42,最低賃金!$A$2:$B$48,2,FALSE),"")</f>
        <v/>
      </c>
      <c r="F42" s="30"/>
      <c r="G42" s="31"/>
      <c r="H42" s="32"/>
      <c r="I42" s="41" t="str" cm="1">
        <f t="array" ref="I42">IFERROR(_xlfn.IFS(COUNTBLANK(F42:H42)=3,"",G42="","G列に金額を入力してください",F42=3,G42,H42="","H列に労働時間を入力してください",F42=1,G42/H42,F42=2,G42/H42),"")</f>
        <v/>
      </c>
      <c r="J42" s="34" t="str" cm="1">
        <f t="array" ref="J42">IFERROR(_xlfn.IFS(I42&lt;E42,"×（法定外・特例等対象外です）",I42&lt;=E42+50,"〇",I42&gt;E42+50,"ー"),"")</f>
        <v/>
      </c>
      <c r="K42" s="39" t="str" cm="1">
        <f t="array" ref="K42">IFERROR(_xlfn.IFS(COUNTBLANK(C42:I42)=7,"",C42="","←C列に従業員名を姓名（フルネーム）で入力してください。誤変換にお気を付け下さい。",D42="","←D列に都道府県を入力してください。",F42="","←F列に1～3の選択肢を入力してください",G42="","←G列に金額を入力してください",F42=3,"",H42="","←H列に所定労働時間を入力してください"),"")</f>
        <v/>
      </c>
    </row>
    <row r="43" spans="1:11" x14ac:dyDescent="0.4">
      <c r="A43" s="34" t="str">
        <f t="shared" si="0"/>
        <v/>
      </c>
      <c r="B43" s="30"/>
      <c r="C43" s="30"/>
      <c r="D43" s="30"/>
      <c r="E43" s="41" t="str">
        <f>IFERROR(VLOOKUP(D43,最低賃金!$A$2:$B$48,2,FALSE),"")</f>
        <v/>
      </c>
      <c r="F43" s="30"/>
      <c r="G43" s="31"/>
      <c r="H43" s="32"/>
      <c r="I43" s="41" t="str" cm="1">
        <f t="array" ref="I43">IFERROR(_xlfn.IFS(COUNTBLANK(F43:H43)=3,"",G43="","G列に金額を入力してください",F43=3,G43,H43="","H列に労働時間を入力してください",F43=1,G43/H43,F43=2,G43/H43),"")</f>
        <v/>
      </c>
      <c r="J43" s="34" t="str" cm="1">
        <f t="array" ref="J43">IFERROR(_xlfn.IFS(I43&lt;E43,"×（法定外・特例等対象外です）",I43&lt;=E43+50,"〇",I43&gt;E43+50,"ー"),"")</f>
        <v/>
      </c>
      <c r="K43" s="39" t="str" cm="1">
        <f t="array" ref="K43">IFERROR(_xlfn.IFS(COUNTBLANK(C43:I43)=7,"",C43="","←C列に従業員名を姓名（フルネーム）で入力してください。誤変換にお気を付け下さい。",D43="","←D列に都道府県を入力してください。",F43="","←F列に1～3の選択肢を入力してください",G43="","←G列に金額を入力してください",F43=3,"",H43="","←H列に所定労働時間を入力してください"),"")</f>
        <v/>
      </c>
    </row>
    <row r="44" spans="1:11" x14ac:dyDescent="0.4">
      <c r="A44" s="34" t="str">
        <f t="shared" si="0"/>
        <v/>
      </c>
      <c r="B44" s="30"/>
      <c r="C44" s="30"/>
      <c r="D44" s="30"/>
      <c r="E44" s="41" t="str">
        <f>IFERROR(VLOOKUP(D44,最低賃金!$A$2:$B$48,2,FALSE),"")</f>
        <v/>
      </c>
      <c r="F44" s="30"/>
      <c r="G44" s="31"/>
      <c r="H44" s="32"/>
      <c r="I44" s="41" t="str" cm="1">
        <f t="array" ref="I44">IFERROR(_xlfn.IFS(COUNTBLANK(F44:H44)=3,"",G44="","G列に金額を入力してください",F44=3,G44,H44="","H列に労働時間を入力してください",F44=1,G44/H44,F44=2,G44/H44),"")</f>
        <v/>
      </c>
      <c r="J44" s="34" t="str" cm="1">
        <f t="array" ref="J44">IFERROR(_xlfn.IFS(I44&lt;E44,"×（法定外・特例等対象外です）",I44&lt;=E44+50,"〇",I44&gt;E44+50,"ー"),"")</f>
        <v/>
      </c>
      <c r="K44" s="39" t="str" cm="1">
        <f t="array" ref="K44">IFERROR(_xlfn.IFS(COUNTBLANK(C44:I44)=7,"",C44="","←C列に従業員名を姓名（フルネーム）で入力してください。誤変換にお気を付け下さい。",D44="","←D列に都道府県を入力してください。",F44="","←F列に1～3の選択肢を入力してください",G44="","←G列に金額を入力してください",F44=3,"",H44="","←H列に所定労働時間を入力してください"),"")</f>
        <v/>
      </c>
    </row>
    <row r="45" spans="1:11" x14ac:dyDescent="0.4">
      <c r="A45" s="34" t="str">
        <f t="shared" si="0"/>
        <v/>
      </c>
      <c r="B45" s="30"/>
      <c r="C45" s="30"/>
      <c r="D45" s="30"/>
      <c r="E45" s="41" t="str">
        <f>IFERROR(VLOOKUP(D45,最低賃金!$A$2:$B$48,2,FALSE),"")</f>
        <v/>
      </c>
      <c r="F45" s="30"/>
      <c r="G45" s="31"/>
      <c r="H45" s="32"/>
      <c r="I45" s="41" t="str" cm="1">
        <f t="array" ref="I45">IFERROR(_xlfn.IFS(COUNTBLANK(F45:H45)=3,"",G45="","G列に金額を入力してください",F45=3,G45,H45="","H列に労働時間を入力してください",F45=1,G45/H45,F45=2,G45/H45),"")</f>
        <v/>
      </c>
      <c r="J45" s="34" t="str" cm="1">
        <f t="array" ref="J45">IFERROR(_xlfn.IFS(I45&lt;E45,"×（法定外・特例等対象外です）",I45&lt;=E45+50,"〇",I45&gt;E45+50,"ー"),"")</f>
        <v/>
      </c>
      <c r="K45" s="39" t="str" cm="1">
        <f t="array" ref="K45">IFERROR(_xlfn.IFS(COUNTBLANK(C45:I45)=7,"",C45="","←C列に従業員名を姓名（フルネーム）で入力してください。誤変換にお気を付け下さい。",D45="","←D列に都道府県を入力してください。",F45="","←F列に1～3の選択肢を入力してください",G45="","←G列に金額を入力してください",F45=3,"",H45="","←H列に所定労働時間を入力してください"),"")</f>
        <v/>
      </c>
    </row>
    <row r="46" spans="1:11" x14ac:dyDescent="0.4">
      <c r="A46" s="34" t="str">
        <f t="shared" si="0"/>
        <v/>
      </c>
      <c r="B46" s="30"/>
      <c r="C46" s="30"/>
      <c r="D46" s="30"/>
      <c r="E46" s="41" t="str">
        <f>IFERROR(VLOOKUP(D46,最低賃金!$A$2:$B$48,2,FALSE),"")</f>
        <v/>
      </c>
      <c r="F46" s="30"/>
      <c r="G46" s="31"/>
      <c r="H46" s="32"/>
      <c r="I46" s="41" t="str" cm="1">
        <f t="array" ref="I46">IFERROR(_xlfn.IFS(COUNTBLANK(F46:H46)=3,"",G46="","G列に金額を入力してください",F46=3,G46,H46="","H列に労働時間を入力してください",F46=1,G46/H46,F46=2,G46/H46),"")</f>
        <v/>
      </c>
      <c r="J46" s="34" t="str" cm="1">
        <f t="array" ref="J46">IFERROR(_xlfn.IFS(I46&lt;E46,"×（法定外・特例等対象外です）",I46&lt;=E46+50,"〇",I46&gt;E46+50,"ー"),"")</f>
        <v/>
      </c>
      <c r="K46" s="39" t="str" cm="1">
        <f t="array" ref="K46">IFERROR(_xlfn.IFS(COUNTBLANK(C46:I46)=7,"",C46="","←C列に従業員名を姓名（フルネーム）で入力してください。誤変換にお気を付け下さい。",D46="","←D列に都道府県を入力してください。",F46="","←F列に1～3の選択肢を入力してください",G46="","←G列に金額を入力してください",F46=3,"",H46="","←H列に所定労働時間を入力してください"),"")</f>
        <v/>
      </c>
    </row>
    <row r="47" spans="1:11" x14ac:dyDescent="0.4">
      <c r="A47" s="34" t="str">
        <f t="shared" si="0"/>
        <v/>
      </c>
      <c r="B47" s="30"/>
      <c r="C47" s="30"/>
      <c r="D47" s="30"/>
      <c r="E47" s="41" t="str">
        <f>IFERROR(VLOOKUP(D47,最低賃金!$A$2:$B$48,2,FALSE),"")</f>
        <v/>
      </c>
      <c r="F47" s="30"/>
      <c r="G47" s="31"/>
      <c r="H47" s="32"/>
      <c r="I47" s="41" t="str" cm="1">
        <f t="array" ref="I47">IFERROR(_xlfn.IFS(COUNTBLANK(F47:H47)=3,"",G47="","G列に金額を入力してください",F47=3,G47,H47="","H列に労働時間を入力してください",F47=1,G47/H47,F47=2,G47/H47),"")</f>
        <v/>
      </c>
      <c r="J47" s="34" t="str" cm="1">
        <f t="array" ref="J47">IFERROR(_xlfn.IFS(I47&lt;E47,"×（法定外・特例等対象外です）",I47&lt;=E47+50,"〇",I47&gt;E47+50,"ー"),"")</f>
        <v/>
      </c>
      <c r="K47" s="39" t="str" cm="1">
        <f t="array" ref="K47">IFERROR(_xlfn.IFS(COUNTBLANK(C47:I47)=7,"",C47="","←C列に従業員名を姓名（フルネーム）で入力してください。誤変換にお気を付け下さい。",D47="","←D列に都道府県を入力してください。",F47="","←F列に1～3の選択肢を入力してください",G47="","←G列に金額を入力してください",F47=3,"",H47="","←H列に所定労働時間を入力してください"),"")</f>
        <v/>
      </c>
    </row>
    <row r="48" spans="1:11" x14ac:dyDescent="0.4">
      <c r="A48" s="34" t="str">
        <f t="shared" si="0"/>
        <v/>
      </c>
      <c r="B48" s="30"/>
      <c r="C48" s="30"/>
      <c r="D48" s="30"/>
      <c r="E48" s="41" t="str">
        <f>IFERROR(VLOOKUP(D48,最低賃金!$A$2:$B$48,2,FALSE),"")</f>
        <v/>
      </c>
      <c r="F48" s="30"/>
      <c r="G48" s="31"/>
      <c r="H48" s="32"/>
      <c r="I48" s="41" t="str" cm="1">
        <f t="array" ref="I48">IFERROR(_xlfn.IFS(COUNTBLANK(F48:H48)=3,"",G48="","G列に金額を入力してください",F48=3,G48,H48="","H列に労働時間を入力してください",F48=1,G48/H48,F48=2,G48/H48),"")</f>
        <v/>
      </c>
      <c r="J48" s="34" t="str" cm="1">
        <f t="array" ref="J48">IFERROR(_xlfn.IFS(I48&lt;E48,"×（法定外・特例等対象外です）",I48&lt;=E48+50,"〇",I48&gt;E48+50,"ー"),"")</f>
        <v/>
      </c>
      <c r="K48" s="39" t="str" cm="1">
        <f t="array" ref="K48">IFERROR(_xlfn.IFS(COUNTBLANK(C48:I48)=7,"",C48="","←C列に従業員名を姓名（フルネーム）で入力してください。誤変換にお気を付け下さい。",D48="","←D列に都道府県を入力してください。",F48="","←F列に1～3の選択肢を入力してください",G48="","←G列に金額を入力してください",F48=3,"",H48="","←H列に所定労働時間を入力してください"),"")</f>
        <v/>
      </c>
    </row>
    <row r="49" spans="1:11" x14ac:dyDescent="0.4">
      <c r="A49" s="34" t="str">
        <f t="shared" si="0"/>
        <v/>
      </c>
      <c r="B49" s="30"/>
      <c r="C49" s="30"/>
      <c r="D49" s="30"/>
      <c r="E49" s="41" t="str">
        <f>IFERROR(VLOOKUP(D49,最低賃金!$A$2:$B$48,2,FALSE),"")</f>
        <v/>
      </c>
      <c r="F49" s="30"/>
      <c r="G49" s="31"/>
      <c r="H49" s="32"/>
      <c r="I49" s="41" t="str" cm="1">
        <f t="array" ref="I49">IFERROR(_xlfn.IFS(COUNTBLANK(F49:H49)=3,"",G49="","G列に金額を入力してください",F49=3,G49,H49="","H列に労働時間を入力してください",F49=1,G49/H49,F49=2,G49/H49),"")</f>
        <v/>
      </c>
      <c r="J49" s="34" t="str" cm="1">
        <f t="array" ref="J49">IFERROR(_xlfn.IFS(I49&lt;E49,"×（法定外・特例等対象外です）",I49&lt;=E49+50,"〇",I49&gt;E49+50,"ー"),"")</f>
        <v/>
      </c>
      <c r="K49" s="39" t="str" cm="1">
        <f t="array" ref="K49">IFERROR(_xlfn.IFS(COUNTBLANK(C49:I49)=7,"",C49="","←C列に従業員名を姓名（フルネーム）で入力してください。誤変換にお気を付け下さい。",D49="","←D列に都道府県を入力してください。",F49="","←F列に1～3の選択肢を入力してください",G49="","←G列に金額を入力してください",F49=3,"",H49="","←H列に所定労働時間を入力してください"),"")</f>
        <v/>
      </c>
    </row>
    <row r="50" spans="1:11" x14ac:dyDescent="0.4">
      <c r="A50" s="34" t="str">
        <f t="shared" si="0"/>
        <v/>
      </c>
      <c r="B50" s="30"/>
      <c r="C50" s="30"/>
      <c r="D50" s="30"/>
      <c r="E50" s="41" t="str">
        <f>IFERROR(VLOOKUP(D50,最低賃金!$A$2:$B$48,2,FALSE),"")</f>
        <v/>
      </c>
      <c r="F50" s="30"/>
      <c r="G50" s="31"/>
      <c r="H50" s="32"/>
      <c r="I50" s="41" t="str" cm="1">
        <f t="array" ref="I50">IFERROR(_xlfn.IFS(COUNTBLANK(F50:H50)=3,"",G50="","G列に金額を入力してください",F50=3,G50,H50="","H列に労働時間を入力してください",F50=1,G50/H50,F50=2,G50/H50),"")</f>
        <v/>
      </c>
      <c r="J50" s="34" t="str" cm="1">
        <f t="array" ref="J50">IFERROR(_xlfn.IFS(I50&lt;E50,"×（法定外・特例等対象外です）",I50&lt;=E50+50,"〇",I50&gt;E50+50,"ー"),"")</f>
        <v/>
      </c>
      <c r="K50" s="39" t="str" cm="1">
        <f t="array" ref="K50">IFERROR(_xlfn.IFS(COUNTBLANK(C50:I50)=7,"",C50="","←C列に従業員名を姓名（フルネーム）で入力してください。誤変換にお気を付け下さい。",D50="","←D列に都道府県を入力してください。",F50="","←F列に1～3の選択肢を入力してください",G50="","←G列に金額を入力してください",F50=3,"",H50="","←H列に所定労働時間を入力してください"),"")</f>
        <v/>
      </c>
    </row>
    <row r="51" spans="1:11" x14ac:dyDescent="0.4">
      <c r="A51" s="34" t="str">
        <f t="shared" si="0"/>
        <v/>
      </c>
      <c r="B51" s="30"/>
      <c r="C51" s="30"/>
      <c r="D51" s="30"/>
      <c r="E51" s="41" t="str">
        <f>IFERROR(VLOOKUP(D51,最低賃金!$A$2:$B$48,2,FALSE),"")</f>
        <v/>
      </c>
      <c r="F51" s="30"/>
      <c r="G51" s="31"/>
      <c r="H51" s="32"/>
      <c r="I51" s="41" t="str" cm="1">
        <f t="array" ref="I51">IFERROR(_xlfn.IFS(COUNTBLANK(F51:H51)=3,"",G51="","G列に金額を入力してください",F51=3,G51,H51="","H列に労働時間を入力してください",F51=1,G51/H51,F51=2,G51/H51),"")</f>
        <v/>
      </c>
      <c r="J51" s="34" t="str" cm="1">
        <f t="array" ref="J51">IFERROR(_xlfn.IFS(I51&lt;E51,"×（法定外・特例等対象外です）",I51&lt;=E51+50,"〇",I51&gt;E51+50,"ー"),"")</f>
        <v/>
      </c>
      <c r="K51" s="39" t="str" cm="1">
        <f t="array" ref="K51">IFERROR(_xlfn.IFS(COUNTBLANK(C51:I51)=7,"",C51="","←C列に従業員名を姓名（フルネーム）で入力してください。誤変換にお気を付け下さい。",D51="","←D列に都道府県を入力してください。",F51="","←F列に1～3の選択肢を入力してください",G51="","←G列に金額を入力してください",F51=3,"",H51="","←H列に所定労働時間を入力してください"),"")</f>
        <v/>
      </c>
    </row>
    <row r="52" spans="1:11" x14ac:dyDescent="0.4">
      <c r="A52" s="34" t="str">
        <f t="shared" si="0"/>
        <v/>
      </c>
      <c r="B52" s="30"/>
      <c r="C52" s="30"/>
      <c r="D52" s="30"/>
      <c r="E52" s="41" t="str">
        <f>IFERROR(VLOOKUP(D52,最低賃金!$A$2:$B$48,2,FALSE),"")</f>
        <v/>
      </c>
      <c r="F52" s="30"/>
      <c r="G52" s="31"/>
      <c r="H52" s="32"/>
      <c r="I52" s="41" t="str" cm="1">
        <f t="array" ref="I52">IFERROR(_xlfn.IFS(COUNTBLANK(F52:H52)=3,"",G52="","G列に金額を入力してください",F52=3,G52,H52="","H列に労働時間を入力してください",F52=1,G52/H52,F52=2,G52/H52),"")</f>
        <v/>
      </c>
      <c r="J52" s="34" t="str" cm="1">
        <f t="array" ref="J52">IFERROR(_xlfn.IFS(I52&lt;E52,"×（法定外・特例等対象外です）",I52&lt;=E52+50,"〇",I52&gt;E52+50,"ー"),"")</f>
        <v/>
      </c>
      <c r="K52" s="39" t="str" cm="1">
        <f t="array" ref="K52">IFERROR(_xlfn.IFS(COUNTBLANK(C52:I52)=7,"",C52="","←C列に従業員名を姓名（フルネーム）で入力してください。誤変換にお気を付け下さい。",D52="","←D列に都道府県を入力してください。",F52="","←F列に1～3の選択肢を入力してください",G52="","←G列に金額を入力してください",F52=3,"",H52="","←H列に所定労働時間を入力してください"),"")</f>
        <v/>
      </c>
    </row>
    <row r="53" spans="1:11" x14ac:dyDescent="0.4">
      <c r="A53" s="34" t="str">
        <f t="shared" si="0"/>
        <v/>
      </c>
      <c r="B53" s="30"/>
      <c r="C53" s="30"/>
      <c r="D53" s="30"/>
      <c r="E53" s="41" t="str">
        <f>IFERROR(VLOOKUP(D53,最低賃金!$A$2:$B$48,2,FALSE),"")</f>
        <v/>
      </c>
      <c r="F53" s="30"/>
      <c r="G53" s="31"/>
      <c r="H53" s="32"/>
      <c r="I53" s="41" t="str" cm="1">
        <f t="array" ref="I53">IFERROR(_xlfn.IFS(COUNTBLANK(F53:H53)=3,"",G53="","G列に金額を入力してください",F53=3,G53,H53="","H列に労働時間を入力してください",F53=1,G53/H53,F53=2,G53/H53),"")</f>
        <v/>
      </c>
      <c r="J53" s="34" t="str" cm="1">
        <f t="array" ref="J53">IFERROR(_xlfn.IFS(I53&lt;E53,"×（法定外・特例等対象外です）",I53&lt;=E53+50,"〇",I53&gt;E53+50,"ー"),"")</f>
        <v/>
      </c>
      <c r="K53" s="39" t="str" cm="1">
        <f t="array" ref="K53">IFERROR(_xlfn.IFS(COUNTBLANK(C53:I53)=7,"",C53="","←C列に従業員名を姓名（フルネーム）で入力してください。誤変換にお気を付け下さい。",D53="","←D列に都道府県を入力してください。",F53="","←F列に1～3の選択肢を入力してください",G53="","←G列に金額を入力してください",F53=3,"",H53="","←H列に所定労働時間を入力してください"),"")</f>
        <v/>
      </c>
    </row>
    <row r="54" spans="1:11" x14ac:dyDescent="0.4">
      <c r="A54" s="34" t="str">
        <f t="shared" si="0"/>
        <v/>
      </c>
      <c r="B54" s="30"/>
      <c r="C54" s="30"/>
      <c r="D54" s="30"/>
      <c r="E54" s="41" t="str">
        <f>IFERROR(VLOOKUP(D54,最低賃金!$A$2:$B$48,2,FALSE),"")</f>
        <v/>
      </c>
      <c r="F54" s="30"/>
      <c r="G54" s="31"/>
      <c r="H54" s="32"/>
      <c r="I54" s="41" t="str" cm="1">
        <f t="array" ref="I54">IFERROR(_xlfn.IFS(COUNTBLANK(F54:H54)=3,"",G54="","G列に金額を入力してください",F54=3,G54,H54="","H列に労働時間を入力してください",F54=1,G54/H54,F54=2,G54/H54),"")</f>
        <v/>
      </c>
      <c r="J54" s="34" t="str" cm="1">
        <f t="array" ref="J54">IFERROR(_xlfn.IFS(I54&lt;E54,"×（法定外・特例等対象外です）",I54&lt;=E54+50,"〇",I54&gt;E54+50,"ー"),"")</f>
        <v/>
      </c>
      <c r="K54" s="39" t="str" cm="1">
        <f t="array" ref="K54">IFERROR(_xlfn.IFS(COUNTBLANK(C54:I54)=7,"",C54="","←C列に従業員名を姓名（フルネーム）で入力してください。誤変換にお気を付け下さい。",D54="","←D列に都道府県を入力してください。",F54="","←F列に1～3の選択肢を入力してください",G54="","←G列に金額を入力してください",F54=3,"",H54="","←H列に所定労働時間を入力してください"),"")</f>
        <v/>
      </c>
    </row>
    <row r="55" spans="1:11" x14ac:dyDescent="0.4">
      <c r="A55" s="34" t="str">
        <f t="shared" si="0"/>
        <v/>
      </c>
      <c r="B55" s="30"/>
      <c r="C55" s="30"/>
      <c r="D55" s="30"/>
      <c r="E55" s="41" t="str">
        <f>IFERROR(VLOOKUP(D55,最低賃金!$A$2:$B$48,2,FALSE),"")</f>
        <v/>
      </c>
      <c r="F55" s="30"/>
      <c r="G55" s="31"/>
      <c r="H55" s="32"/>
      <c r="I55" s="41" t="str" cm="1">
        <f t="array" ref="I55">IFERROR(_xlfn.IFS(COUNTBLANK(F55:H55)=3,"",G55="","G列に金額を入力してください",F55=3,G55,H55="","H列に労働時間を入力してください",F55=1,G55/H55,F55=2,G55/H55),"")</f>
        <v/>
      </c>
      <c r="J55" s="34" t="str" cm="1">
        <f t="array" ref="J55">IFERROR(_xlfn.IFS(I55&lt;E55,"×（法定外・特例等対象外です）",I55&lt;=E55+50,"〇",I55&gt;E55+50,"ー"),"")</f>
        <v/>
      </c>
      <c r="K55" s="39" t="str" cm="1">
        <f t="array" ref="K55">IFERROR(_xlfn.IFS(COUNTBLANK(C55:I55)=7,"",C55="","←C列に従業員名を姓名（フルネーム）で入力してください。誤変換にお気を付け下さい。",D55="","←D列に都道府県を入力してください。",F55="","←F列に1～3の選択肢を入力してください",G55="","←G列に金額を入力してください",F55=3,"",H55="","←H列に所定労働時間を入力してください"),"")</f>
        <v/>
      </c>
    </row>
    <row r="56" spans="1:11" x14ac:dyDescent="0.4">
      <c r="A56" s="34" t="str">
        <f t="shared" si="0"/>
        <v/>
      </c>
      <c r="B56" s="30"/>
      <c r="C56" s="30"/>
      <c r="D56" s="30"/>
      <c r="E56" s="41" t="str">
        <f>IFERROR(VLOOKUP(D56,最低賃金!$A$2:$B$48,2,FALSE),"")</f>
        <v/>
      </c>
      <c r="F56" s="30"/>
      <c r="G56" s="31"/>
      <c r="H56" s="32"/>
      <c r="I56" s="41" t="str" cm="1">
        <f t="array" ref="I56">IFERROR(_xlfn.IFS(COUNTBLANK(F56:H56)=3,"",G56="","G列に金額を入力してください",F56=3,G56,H56="","H列に労働時間を入力してください",F56=1,G56/H56,F56=2,G56/H56),"")</f>
        <v/>
      </c>
      <c r="J56" s="34" t="str" cm="1">
        <f t="array" ref="J56">IFERROR(_xlfn.IFS(I56&lt;E56,"×（法定外・特例等対象外です）",I56&lt;=E56+50,"〇",I56&gt;E56+50,"ー"),"")</f>
        <v/>
      </c>
      <c r="K56" s="39" t="str" cm="1">
        <f t="array" ref="K56">IFERROR(_xlfn.IFS(COUNTBLANK(C56:I56)=7,"",C56="","←C列に従業員名を姓名（フルネーム）で入力してください。誤変換にお気を付け下さい。",D56="","←D列に都道府県を入力してください。",F56="","←F列に1～3の選択肢を入力してください",G56="","←G列に金額を入力してください",F56=3,"",H56="","←H列に所定労働時間を入力してください"),"")</f>
        <v/>
      </c>
    </row>
    <row r="57" spans="1:11" x14ac:dyDescent="0.4">
      <c r="A57" s="34" t="str">
        <f t="shared" si="0"/>
        <v/>
      </c>
      <c r="B57" s="30"/>
      <c r="C57" s="30"/>
      <c r="D57" s="30"/>
      <c r="E57" s="41" t="str">
        <f>IFERROR(VLOOKUP(D57,最低賃金!$A$2:$B$48,2,FALSE),"")</f>
        <v/>
      </c>
      <c r="F57" s="30"/>
      <c r="G57" s="31"/>
      <c r="H57" s="32"/>
      <c r="I57" s="41" t="str" cm="1">
        <f t="array" ref="I57">IFERROR(_xlfn.IFS(COUNTBLANK(F57:H57)=3,"",G57="","G列に金額を入力してください",F57=3,G57,H57="","H列に労働時間を入力してください",F57=1,G57/H57,F57=2,G57/H57),"")</f>
        <v/>
      </c>
      <c r="J57" s="34" t="str" cm="1">
        <f t="array" ref="J57">IFERROR(_xlfn.IFS(I57&lt;E57,"×（法定外・特例等対象外です）",I57&lt;=E57+50,"〇",I57&gt;E57+50,"ー"),"")</f>
        <v/>
      </c>
      <c r="K57" s="39" t="str" cm="1">
        <f t="array" ref="K57">IFERROR(_xlfn.IFS(COUNTBLANK(C57:I57)=7,"",C57="","←C列に従業員名を姓名（フルネーム）で入力してください。誤変換にお気を付け下さい。",D57="","←D列に都道府県を入力してください。",F57="","←F列に1～3の選択肢を入力してください",G57="","←G列に金額を入力してください",F57=3,"",H57="","←H列に所定労働時間を入力してください"),"")</f>
        <v/>
      </c>
    </row>
    <row r="58" spans="1:11" x14ac:dyDescent="0.4">
      <c r="A58" s="34" t="str">
        <f t="shared" si="0"/>
        <v/>
      </c>
      <c r="B58" s="30"/>
      <c r="C58" s="30"/>
      <c r="D58" s="30"/>
      <c r="E58" s="41" t="str">
        <f>IFERROR(VLOOKUP(D58,最低賃金!$A$2:$B$48,2,FALSE),"")</f>
        <v/>
      </c>
      <c r="F58" s="30"/>
      <c r="G58" s="31"/>
      <c r="H58" s="32"/>
      <c r="I58" s="41" t="str" cm="1">
        <f t="array" ref="I58">IFERROR(_xlfn.IFS(COUNTBLANK(F58:H58)=3,"",G58="","G列に金額を入力してください",F58=3,G58,H58="","H列に労働時間を入力してください",F58=1,G58/H58,F58=2,G58/H58),"")</f>
        <v/>
      </c>
      <c r="J58" s="34" t="str" cm="1">
        <f t="array" ref="J58">IFERROR(_xlfn.IFS(I58&lt;E58,"×（法定外・特例等対象外です）",I58&lt;=E58+50,"〇",I58&gt;E58+50,"ー"),"")</f>
        <v/>
      </c>
      <c r="K58" s="39" t="str" cm="1">
        <f t="array" ref="K58">IFERROR(_xlfn.IFS(COUNTBLANK(C58:I58)=7,"",C58="","←C列に従業員名を姓名（フルネーム）で入力してください。誤変換にお気を付け下さい。",D58="","←D列に都道府県を入力してください。",F58="","←F列に1～3の選択肢を入力してください",G58="","←G列に金額を入力してください",F58=3,"",H58="","←H列に所定労働時間を入力してください"),"")</f>
        <v/>
      </c>
    </row>
    <row r="59" spans="1:11" x14ac:dyDescent="0.4">
      <c r="A59" s="34" t="str">
        <f t="shared" si="0"/>
        <v/>
      </c>
      <c r="B59" s="30"/>
      <c r="C59" s="30"/>
      <c r="D59" s="30"/>
      <c r="E59" s="41" t="str">
        <f>IFERROR(VLOOKUP(D59,最低賃金!$A$2:$B$48,2,FALSE),"")</f>
        <v/>
      </c>
      <c r="F59" s="30"/>
      <c r="G59" s="31"/>
      <c r="H59" s="32"/>
      <c r="I59" s="41" t="str" cm="1">
        <f t="array" ref="I59">IFERROR(_xlfn.IFS(COUNTBLANK(F59:H59)=3,"",G59="","G列に金額を入力してください",F59=3,G59,H59="","H列に労働時間を入力してください",F59=1,G59/H59,F59=2,G59/H59),"")</f>
        <v/>
      </c>
      <c r="J59" s="34" t="str" cm="1">
        <f t="array" ref="J59">IFERROR(_xlfn.IFS(I59&lt;E59,"×（法定外・特例等対象外です）",I59&lt;=E59+50,"〇",I59&gt;E59+50,"ー"),"")</f>
        <v/>
      </c>
      <c r="K59" s="39" t="str" cm="1">
        <f t="array" ref="K59">IFERROR(_xlfn.IFS(COUNTBLANK(C59:I59)=7,"",C59="","←C列に従業員名を姓名（フルネーム）で入力してください。誤変換にお気を付け下さい。",D59="","←D列に都道府県を入力してください。",F59="","←F列に1～3の選択肢を入力してください",G59="","←G列に金額を入力してください",F59=3,"",H59="","←H列に所定労働時間を入力してください"),"")</f>
        <v/>
      </c>
    </row>
    <row r="60" spans="1:11" x14ac:dyDescent="0.4">
      <c r="A60" s="34" t="str">
        <f t="shared" si="0"/>
        <v/>
      </c>
      <c r="B60" s="30"/>
      <c r="C60" s="30"/>
      <c r="D60" s="30"/>
      <c r="E60" s="41" t="str">
        <f>IFERROR(VLOOKUP(D60,最低賃金!$A$2:$B$48,2,FALSE),"")</f>
        <v/>
      </c>
      <c r="F60" s="30"/>
      <c r="G60" s="31"/>
      <c r="H60" s="32"/>
      <c r="I60" s="41" t="str" cm="1">
        <f t="array" ref="I60">IFERROR(_xlfn.IFS(COUNTBLANK(F60:H60)=3,"",G60="","G列に金額を入力してください",F60=3,G60,H60="","H列に労働時間を入力してください",F60=1,G60/H60,F60=2,G60/H60),"")</f>
        <v/>
      </c>
      <c r="J60" s="34" t="str" cm="1">
        <f t="array" ref="J60">IFERROR(_xlfn.IFS(I60&lt;E60,"×（法定外・特例等対象外です）",I60&lt;=E60+50,"〇",I60&gt;E60+50,"ー"),"")</f>
        <v/>
      </c>
      <c r="K60" s="39" t="str" cm="1">
        <f t="array" ref="K60">IFERROR(_xlfn.IFS(COUNTBLANK(C60:I60)=7,"",C60="","←C列に従業員名を姓名（フルネーム）で入力してください。誤変換にお気を付け下さい。",D60="","←D列に都道府県を入力してください。",F60="","←F列に1～3の選択肢を入力してください",G60="","←G列に金額を入力してください",F60=3,"",H60="","←H列に所定労働時間を入力してください"),"")</f>
        <v/>
      </c>
    </row>
    <row r="61" spans="1:11" x14ac:dyDescent="0.4">
      <c r="A61" s="34" t="str">
        <f t="shared" si="0"/>
        <v/>
      </c>
      <c r="B61" s="30"/>
      <c r="C61" s="30"/>
      <c r="D61" s="30"/>
      <c r="E61" s="41" t="str">
        <f>IFERROR(VLOOKUP(D61,最低賃金!$A$2:$B$48,2,FALSE),"")</f>
        <v/>
      </c>
      <c r="F61" s="30"/>
      <c r="G61" s="31"/>
      <c r="H61" s="32"/>
      <c r="I61" s="41" t="str" cm="1">
        <f t="array" ref="I61">IFERROR(_xlfn.IFS(COUNTBLANK(F61:H61)=3,"",G61="","G列に金額を入力してください",F61=3,G61,H61="","H列に労働時間を入力してください",F61=1,G61/H61,F61=2,G61/H61),"")</f>
        <v/>
      </c>
      <c r="J61" s="34" t="str" cm="1">
        <f t="array" ref="J61">IFERROR(_xlfn.IFS(I61&lt;E61,"×（法定外・特例等対象外です）",I61&lt;=E61+50,"〇",I61&gt;E61+50,"ー"),"")</f>
        <v/>
      </c>
      <c r="K61" s="39" t="str" cm="1">
        <f t="array" ref="K61">IFERROR(_xlfn.IFS(COUNTBLANK(C61:I61)=7,"",C61="","←C列に従業員名を姓名（フルネーム）で入力してください。誤変換にお気を付け下さい。",D61="","←D列に都道府県を入力してください。",F61="","←F列に1～3の選択肢を入力してください",G61="","←G列に金額を入力してください",F61=3,"",H61="","←H列に所定労働時間を入力してください"),"")</f>
        <v/>
      </c>
    </row>
    <row r="62" spans="1:11" x14ac:dyDescent="0.4">
      <c r="A62" s="34" t="str">
        <f t="shared" si="0"/>
        <v/>
      </c>
      <c r="B62" s="30"/>
      <c r="C62" s="30"/>
      <c r="D62" s="30"/>
      <c r="E62" s="41" t="str">
        <f>IFERROR(VLOOKUP(D62,最低賃金!$A$2:$B$48,2,FALSE),"")</f>
        <v/>
      </c>
      <c r="F62" s="30"/>
      <c r="G62" s="31"/>
      <c r="H62" s="32"/>
      <c r="I62" s="41" t="str" cm="1">
        <f t="array" ref="I62">IFERROR(_xlfn.IFS(COUNTBLANK(F62:H62)=3,"",G62="","G列に金額を入力してください",F62=3,G62,H62="","H列に労働時間を入力してください",F62=1,G62/H62,F62=2,G62/H62),"")</f>
        <v/>
      </c>
      <c r="J62" s="34" t="str" cm="1">
        <f t="array" ref="J62">IFERROR(_xlfn.IFS(I62&lt;E62,"×（法定外・特例等対象外です）",I62&lt;=E62+50,"〇",I62&gt;E62+50,"ー"),"")</f>
        <v/>
      </c>
      <c r="K62" s="39" t="str" cm="1">
        <f t="array" ref="K62">IFERROR(_xlfn.IFS(COUNTBLANK(C62:I62)=7,"",C62="","←C列に従業員名を姓名（フルネーム）で入力してください。誤変換にお気を付け下さい。",D62="","←D列に都道府県を入力してください。",F62="","←F列に1～3の選択肢を入力してください",G62="","←G列に金額を入力してください",F62=3,"",H62="","←H列に所定労働時間を入力してください"),"")</f>
        <v/>
      </c>
    </row>
    <row r="63" spans="1:11" x14ac:dyDescent="0.4">
      <c r="A63" s="34" t="str">
        <f t="shared" si="0"/>
        <v/>
      </c>
      <c r="B63" s="30"/>
      <c r="C63" s="30"/>
      <c r="D63" s="30"/>
      <c r="E63" s="41" t="str">
        <f>IFERROR(VLOOKUP(D63,最低賃金!$A$2:$B$48,2,FALSE),"")</f>
        <v/>
      </c>
      <c r="F63" s="30"/>
      <c r="G63" s="31"/>
      <c r="H63" s="32"/>
      <c r="I63" s="41" t="str" cm="1">
        <f t="array" ref="I63">IFERROR(_xlfn.IFS(COUNTBLANK(F63:H63)=3,"",G63="","G列に金額を入力してください",F63=3,G63,H63="","H列に労働時間を入力してください",F63=1,G63/H63,F63=2,G63/H63),"")</f>
        <v/>
      </c>
      <c r="J63" s="34" t="str" cm="1">
        <f t="array" ref="J63">IFERROR(_xlfn.IFS(I63&lt;E63,"×（法定外・特例等対象外です）",I63&lt;=E63+50,"〇",I63&gt;E63+50,"ー"),"")</f>
        <v/>
      </c>
      <c r="K63" s="39" t="str" cm="1">
        <f t="array" ref="K63">IFERROR(_xlfn.IFS(COUNTBLANK(C63:I63)=7,"",C63="","←C列に従業員名を姓名（フルネーム）で入力してください。誤変換にお気を付け下さい。",D63="","←D列に都道府県を入力してください。",F63="","←F列に1～3の選択肢を入力してください",G63="","←G列に金額を入力してください",F63=3,"",H63="","←H列に所定労働時間を入力してください"),"")</f>
        <v/>
      </c>
    </row>
    <row r="64" spans="1:11" x14ac:dyDescent="0.4">
      <c r="A64" s="34" t="str">
        <f t="shared" si="0"/>
        <v/>
      </c>
      <c r="B64" s="30"/>
      <c r="C64" s="30"/>
      <c r="D64" s="30"/>
      <c r="E64" s="41" t="str">
        <f>IFERROR(VLOOKUP(D64,最低賃金!$A$2:$B$48,2,FALSE),"")</f>
        <v/>
      </c>
      <c r="F64" s="30"/>
      <c r="G64" s="31"/>
      <c r="H64" s="32"/>
      <c r="I64" s="41" t="str" cm="1">
        <f t="array" ref="I64">IFERROR(_xlfn.IFS(COUNTBLANK(F64:H64)=3,"",G64="","G列に金額を入力してください",F64=3,G64,H64="","H列に労働時間を入力してください",F64=1,G64/H64,F64=2,G64/H64),"")</f>
        <v/>
      </c>
      <c r="J64" s="34" t="str" cm="1">
        <f t="array" ref="J64">IFERROR(_xlfn.IFS(I64&lt;E64,"×（法定外・特例等対象外です）",I64&lt;=E64+50,"〇",I64&gt;E64+50,"ー"),"")</f>
        <v/>
      </c>
      <c r="K64" s="39" t="str" cm="1">
        <f t="array" ref="K64">IFERROR(_xlfn.IFS(COUNTBLANK(C64:I64)=7,"",C64="","←C列に従業員名を姓名（フルネーム）で入力してください。誤変換にお気を付け下さい。",D64="","←D列に都道府県を入力してください。",F64="","←F列に1～3の選択肢を入力してください",G64="","←G列に金額を入力してください",F64=3,"",H64="","←H列に所定労働時間を入力してください"),"")</f>
        <v/>
      </c>
    </row>
    <row r="65" spans="1:11" x14ac:dyDescent="0.4">
      <c r="A65" s="34" t="str">
        <f t="shared" si="0"/>
        <v/>
      </c>
      <c r="B65" s="30"/>
      <c r="C65" s="30"/>
      <c r="D65" s="30"/>
      <c r="E65" s="41" t="str">
        <f>IFERROR(VLOOKUP(D65,最低賃金!$A$2:$B$48,2,FALSE),"")</f>
        <v/>
      </c>
      <c r="F65" s="30"/>
      <c r="G65" s="31"/>
      <c r="H65" s="32"/>
      <c r="I65" s="41" t="str" cm="1">
        <f t="array" ref="I65">IFERROR(_xlfn.IFS(COUNTBLANK(F65:H65)=3,"",G65="","G列に金額を入力してください",F65=3,G65,H65="","H列に労働時間を入力してください",F65=1,G65/H65,F65=2,G65/H65),"")</f>
        <v/>
      </c>
      <c r="J65" s="34" t="str" cm="1">
        <f t="array" ref="J65">IFERROR(_xlfn.IFS(I65&lt;E65,"×（法定外・特例等対象外です）",I65&lt;=E65+50,"〇",I65&gt;E65+50,"ー"),"")</f>
        <v/>
      </c>
      <c r="K65" s="39" t="str" cm="1">
        <f t="array" ref="K65">IFERROR(_xlfn.IFS(COUNTBLANK(C65:I65)=7,"",C65="","←C列に従業員名を姓名（フルネーム）で入力してください。誤変換にお気を付け下さい。",D65="","←D列に都道府県を入力してください。",F65="","←F列に1～3の選択肢を入力してください",G65="","←G列に金額を入力してください",F65=3,"",H65="","←H列に所定労働時間を入力してください"),"")</f>
        <v/>
      </c>
    </row>
    <row r="66" spans="1:11" x14ac:dyDescent="0.4">
      <c r="A66" s="34" t="str">
        <f t="shared" si="0"/>
        <v/>
      </c>
      <c r="B66" s="30"/>
      <c r="C66" s="30"/>
      <c r="D66" s="30"/>
      <c r="E66" s="41" t="str">
        <f>IFERROR(VLOOKUP(D66,最低賃金!$A$2:$B$48,2,FALSE),"")</f>
        <v/>
      </c>
      <c r="F66" s="30"/>
      <c r="G66" s="31"/>
      <c r="H66" s="32"/>
      <c r="I66" s="41" t="str" cm="1">
        <f t="array" ref="I66">IFERROR(_xlfn.IFS(COUNTBLANK(F66:H66)=3,"",G66="","G列に金額を入力してください",F66=3,G66,H66="","H列に労働時間を入力してください",F66=1,G66/H66,F66=2,G66/H66),"")</f>
        <v/>
      </c>
      <c r="J66" s="34" t="str" cm="1">
        <f t="array" ref="J66">IFERROR(_xlfn.IFS(I66&lt;E66,"×（法定外・特例等対象外です）",I66&lt;=E66+50,"〇",I66&gt;E66+50,"ー"),"")</f>
        <v/>
      </c>
      <c r="K66" s="39" t="str" cm="1">
        <f t="array" ref="K66">IFERROR(_xlfn.IFS(COUNTBLANK(C66:I66)=7,"",C66="","←C列に従業員名を姓名（フルネーム）で入力してください。誤変換にお気を付け下さい。",D66="","←D列に都道府県を入力してください。",F66="","←F列に1～3の選択肢を入力してください",G66="","←G列に金額を入力してください",F66=3,"",H66="","←H列に所定労働時間を入力してください"),"")</f>
        <v/>
      </c>
    </row>
    <row r="67" spans="1:11" x14ac:dyDescent="0.4">
      <c r="A67" s="34" t="str">
        <f t="shared" si="0"/>
        <v/>
      </c>
      <c r="B67" s="30"/>
      <c r="C67" s="30"/>
      <c r="D67" s="30"/>
      <c r="E67" s="41" t="str">
        <f>IFERROR(VLOOKUP(D67,最低賃金!$A$2:$B$48,2,FALSE),"")</f>
        <v/>
      </c>
      <c r="F67" s="30"/>
      <c r="G67" s="31"/>
      <c r="H67" s="32"/>
      <c r="I67" s="41" t="str" cm="1">
        <f t="array" ref="I67">IFERROR(_xlfn.IFS(COUNTBLANK(F67:H67)=3,"",G67="","G列に金額を入力してください",F67=3,G67,H67="","H列に労働時間を入力してください",F67=1,G67/H67,F67=2,G67/H67),"")</f>
        <v/>
      </c>
      <c r="J67" s="34" t="str" cm="1">
        <f t="array" ref="J67">IFERROR(_xlfn.IFS(I67&lt;E67,"×（法定外・特例等対象外です）",I67&lt;=E67+50,"〇",I67&gt;E67+50,"ー"),"")</f>
        <v/>
      </c>
      <c r="K67" s="39" t="str" cm="1">
        <f t="array" ref="K67">IFERROR(_xlfn.IFS(COUNTBLANK(C67:I67)=7,"",C67="","←C列に従業員名を姓名（フルネーム）で入力してください。誤変換にお気を付け下さい。",D67="","←D列に都道府県を入力してください。",F67="","←F列に1～3の選択肢を入力してください",G67="","←G列に金額を入力してください",F67=3,"",H67="","←H列に所定労働時間を入力してください"),"")</f>
        <v/>
      </c>
    </row>
    <row r="68" spans="1:11" x14ac:dyDescent="0.4">
      <c r="A68" s="34" t="str">
        <f t="shared" si="0"/>
        <v/>
      </c>
      <c r="B68" s="30"/>
      <c r="C68" s="30"/>
      <c r="D68" s="30"/>
      <c r="E68" s="41" t="str">
        <f>IFERROR(VLOOKUP(D68,最低賃金!$A$2:$B$48,2,FALSE),"")</f>
        <v/>
      </c>
      <c r="F68" s="30"/>
      <c r="G68" s="31"/>
      <c r="H68" s="32"/>
      <c r="I68" s="41" t="str" cm="1">
        <f t="array" ref="I68">IFERROR(_xlfn.IFS(COUNTBLANK(F68:H68)=3,"",G68="","G列に金額を入力してください",F68=3,G68,H68="","H列に労働時間を入力してください",F68=1,G68/H68,F68=2,G68/H68),"")</f>
        <v/>
      </c>
      <c r="J68" s="34" t="str" cm="1">
        <f t="array" ref="J68">IFERROR(_xlfn.IFS(I68&lt;E68,"×（法定外・特例等対象外です）",I68&lt;=E68+50,"〇",I68&gt;E68+50,"ー"),"")</f>
        <v/>
      </c>
      <c r="K68" s="39" t="str" cm="1">
        <f t="array" ref="K68">IFERROR(_xlfn.IFS(COUNTBLANK(C68:I68)=7,"",C68="","←C列に従業員名を姓名（フルネーム）で入力してください。誤変換にお気を付け下さい。",D68="","←D列に都道府県を入力してください。",F68="","←F列に1～3の選択肢を入力してください",G68="","←G列に金額を入力してください",F68=3,"",H68="","←H列に所定労働時間を入力してください"),"")</f>
        <v/>
      </c>
    </row>
    <row r="69" spans="1:11" x14ac:dyDescent="0.4">
      <c r="A69" s="34" t="str">
        <f t="shared" si="0"/>
        <v/>
      </c>
      <c r="B69" s="30"/>
      <c r="C69" s="30"/>
      <c r="D69" s="30"/>
      <c r="E69" s="41" t="str">
        <f>IFERROR(VLOOKUP(D69,最低賃金!$A$2:$B$48,2,FALSE),"")</f>
        <v/>
      </c>
      <c r="F69" s="30"/>
      <c r="G69" s="31"/>
      <c r="H69" s="32"/>
      <c r="I69" s="41" t="str" cm="1">
        <f t="array" ref="I69">IFERROR(_xlfn.IFS(COUNTBLANK(F69:H69)=3,"",G69="","G列に金額を入力してください",F69=3,G69,H69="","H列に労働時間を入力してください",F69=1,G69/H69,F69=2,G69/H69),"")</f>
        <v/>
      </c>
      <c r="J69" s="34" t="str" cm="1">
        <f t="array" ref="J69">IFERROR(_xlfn.IFS(I69&lt;E69,"×（法定外・特例等対象外です）",I69&lt;=E69+50,"〇",I69&gt;E69+50,"ー"),"")</f>
        <v/>
      </c>
      <c r="K69" s="39" t="str" cm="1">
        <f t="array" ref="K69">IFERROR(_xlfn.IFS(COUNTBLANK(C69:I69)=7,"",C69="","←C列に従業員名を姓名（フルネーム）で入力してください。誤変換にお気を付け下さい。",D69="","←D列に都道府県を入力してください。",F69="","←F列に1～3の選択肢を入力してください",G69="","←G列に金額を入力してください",F69=3,"",H69="","←H列に所定労働時間を入力してください"),"")</f>
        <v/>
      </c>
    </row>
    <row r="70" spans="1:11" x14ac:dyDescent="0.4">
      <c r="A70" s="34" t="str">
        <f t="shared" si="0"/>
        <v/>
      </c>
      <c r="B70" s="30"/>
      <c r="C70" s="30"/>
      <c r="D70" s="30"/>
      <c r="E70" s="41" t="str">
        <f>IFERROR(VLOOKUP(D70,最低賃金!$A$2:$B$48,2,FALSE),"")</f>
        <v/>
      </c>
      <c r="F70" s="30"/>
      <c r="G70" s="31"/>
      <c r="H70" s="32"/>
      <c r="I70" s="41" t="str" cm="1">
        <f t="array" ref="I70">IFERROR(_xlfn.IFS(COUNTBLANK(F70:H70)=3,"",G70="","G列に金額を入力してください",F70=3,G70,H70="","H列に労働時間を入力してください",F70=1,G70/H70,F70=2,G70/H70),"")</f>
        <v/>
      </c>
      <c r="J70" s="34" t="str" cm="1">
        <f t="array" ref="J70">IFERROR(_xlfn.IFS(I70&lt;E70,"×（法定外・特例等対象外です）",I70&lt;=E70+50,"〇",I70&gt;E70+50,"ー"),"")</f>
        <v/>
      </c>
      <c r="K70" s="39" t="str" cm="1">
        <f t="array" ref="K70">IFERROR(_xlfn.IFS(COUNTBLANK(C70:I70)=7,"",C70="","←C列に従業員名を姓名（フルネーム）で入力してください。誤変換にお気を付け下さい。",D70="","←D列に都道府県を入力してください。",F70="","←F列に1～3の選択肢を入力してください",G70="","←G列に金額を入力してください",F70=3,"",H70="","←H列に所定労働時間を入力してください"),"")</f>
        <v/>
      </c>
    </row>
    <row r="71" spans="1:11" x14ac:dyDescent="0.4">
      <c r="A71" s="34" t="str">
        <f t="shared" si="0"/>
        <v/>
      </c>
      <c r="B71" s="30"/>
      <c r="C71" s="30"/>
      <c r="D71" s="30"/>
      <c r="E71" s="41" t="str">
        <f>IFERROR(VLOOKUP(D71,最低賃金!$A$2:$B$48,2,FALSE),"")</f>
        <v/>
      </c>
      <c r="F71" s="30"/>
      <c r="G71" s="31"/>
      <c r="H71" s="32"/>
      <c r="I71" s="41" t="str" cm="1">
        <f t="array" ref="I71">IFERROR(_xlfn.IFS(COUNTBLANK(F71:H71)=3,"",G71="","G列に金額を入力してください",F71=3,G71,H71="","H列に労働時間を入力してください",F71=1,G71/H71,F71=2,G71/H71),"")</f>
        <v/>
      </c>
      <c r="J71" s="34" t="str" cm="1">
        <f t="array" ref="J71">IFERROR(_xlfn.IFS(I71&lt;E71,"×（法定外・特例等対象外です）",I71&lt;=E71+50,"〇",I71&gt;E71+50,"ー"),"")</f>
        <v/>
      </c>
      <c r="K71" s="39" t="str" cm="1">
        <f t="array" ref="K71">IFERROR(_xlfn.IFS(COUNTBLANK(C71:I71)=7,"",C71="","←C列に従業員名を姓名（フルネーム）で入力してください。誤変換にお気を付け下さい。",D71="","←D列に都道府県を入力してください。",F71="","←F列に1～3の選択肢を入力してください",G71="","←G列に金額を入力してください",F71=3,"",H71="","←H列に所定労働時間を入力してください"),"")</f>
        <v/>
      </c>
    </row>
    <row r="72" spans="1:11" x14ac:dyDescent="0.4">
      <c r="A72" s="34" t="str">
        <f t="shared" si="0"/>
        <v/>
      </c>
      <c r="B72" s="30"/>
      <c r="C72" s="30"/>
      <c r="D72" s="30"/>
      <c r="E72" s="41" t="str">
        <f>IFERROR(VLOOKUP(D72,最低賃金!$A$2:$B$48,2,FALSE),"")</f>
        <v/>
      </c>
      <c r="F72" s="30"/>
      <c r="G72" s="31"/>
      <c r="H72" s="32"/>
      <c r="I72" s="41" t="str" cm="1">
        <f t="array" ref="I72">IFERROR(_xlfn.IFS(COUNTBLANK(F72:H72)=3,"",G72="","G列に金額を入力してください",F72=3,G72,H72="","H列に労働時間を入力してください",F72=1,G72/H72,F72=2,G72/H72),"")</f>
        <v/>
      </c>
      <c r="J72" s="34" t="str" cm="1">
        <f t="array" ref="J72">IFERROR(_xlfn.IFS(I72&lt;E72,"×（法定外・特例等対象外です）",I72&lt;=E72+50,"〇",I72&gt;E72+50,"ー"),"")</f>
        <v/>
      </c>
      <c r="K72" s="39" t="str" cm="1">
        <f t="array" ref="K72">IFERROR(_xlfn.IFS(COUNTBLANK(C72:I72)=7,"",C72="","←C列に従業員名を姓名（フルネーム）で入力してください。誤変換にお気を付け下さい。",D72="","←D列に都道府県を入力してください。",F72="","←F列に1～3の選択肢を入力してください",G72="","←G列に金額を入力してください",F72=3,"",H72="","←H列に所定労働時間を入力してください"),"")</f>
        <v/>
      </c>
    </row>
    <row r="73" spans="1:11" x14ac:dyDescent="0.4">
      <c r="A73" s="34" t="str">
        <f t="shared" si="0"/>
        <v/>
      </c>
      <c r="B73" s="30"/>
      <c r="C73" s="30"/>
      <c r="D73" s="30"/>
      <c r="E73" s="41" t="str">
        <f>IFERROR(VLOOKUP(D73,最低賃金!$A$2:$B$48,2,FALSE),"")</f>
        <v/>
      </c>
      <c r="F73" s="30"/>
      <c r="G73" s="31"/>
      <c r="H73" s="32"/>
      <c r="I73" s="41" t="str" cm="1">
        <f t="array" ref="I73">IFERROR(_xlfn.IFS(COUNTBLANK(F73:H73)=3,"",G73="","G列に金額を入力してください",F73=3,G73,H73="","H列に労働時間を入力してください",F73=1,G73/H73,F73=2,G73/H73),"")</f>
        <v/>
      </c>
      <c r="J73" s="34" t="str" cm="1">
        <f t="array" ref="J73">IFERROR(_xlfn.IFS(I73&lt;E73,"×（法定外・特例等対象外です）",I73&lt;=E73+50,"〇",I73&gt;E73+50,"ー"),"")</f>
        <v/>
      </c>
      <c r="K73" s="39" t="str" cm="1">
        <f t="array" ref="K73">IFERROR(_xlfn.IFS(COUNTBLANK(C73:I73)=7,"",C73="","←C列に従業員名を姓名（フルネーム）で入力してください。誤変換にお気を付け下さい。",D73="","←D列に都道府県を入力してください。",F73="","←F列に1～3の選択肢を入力してください",G73="","←G列に金額を入力してください",F73=3,"",H73="","←H列に所定労働時間を入力してください"),"")</f>
        <v/>
      </c>
    </row>
    <row r="74" spans="1:11" x14ac:dyDescent="0.4">
      <c r="A74" s="34" t="str">
        <f t="shared" si="0"/>
        <v/>
      </c>
      <c r="B74" s="30"/>
      <c r="C74" s="30"/>
      <c r="D74" s="30"/>
      <c r="E74" s="41" t="str">
        <f>IFERROR(VLOOKUP(D74,最低賃金!$A$2:$B$48,2,FALSE),"")</f>
        <v/>
      </c>
      <c r="F74" s="30"/>
      <c r="G74" s="31"/>
      <c r="H74" s="32"/>
      <c r="I74" s="41" t="str" cm="1">
        <f t="array" ref="I74">IFERROR(_xlfn.IFS(COUNTBLANK(F74:H74)=3,"",G74="","G列に金額を入力してください",F74=3,G74,H74="","H列に労働時間を入力してください",F74=1,G74/H74,F74=2,G74/H74),"")</f>
        <v/>
      </c>
      <c r="J74" s="34" t="str" cm="1">
        <f t="array" ref="J74">IFERROR(_xlfn.IFS(I74&lt;E74,"×（法定外・特例等対象外です）",I74&lt;=E74+50,"〇",I74&gt;E74+50,"ー"),"")</f>
        <v/>
      </c>
      <c r="K74" s="39" t="str" cm="1">
        <f t="array" ref="K74">IFERROR(_xlfn.IFS(COUNTBLANK(C74:I74)=7,"",C74="","←C列に従業員名を姓名（フルネーム）で入力してください。誤変換にお気を付け下さい。",D74="","←D列に都道府県を入力してください。",F74="","←F列に1～3の選択肢を入力してください",G74="","←G列に金額を入力してください",F74=3,"",H74="","←H列に所定労働時間を入力してください"),"")</f>
        <v/>
      </c>
    </row>
    <row r="75" spans="1:11" x14ac:dyDescent="0.4">
      <c r="A75" s="34" t="str">
        <f t="shared" si="0"/>
        <v/>
      </c>
      <c r="B75" s="30"/>
      <c r="C75" s="30"/>
      <c r="D75" s="30"/>
      <c r="E75" s="41" t="str">
        <f>IFERROR(VLOOKUP(D75,最低賃金!$A$2:$B$48,2,FALSE),"")</f>
        <v/>
      </c>
      <c r="F75" s="30"/>
      <c r="G75" s="31"/>
      <c r="H75" s="32"/>
      <c r="I75" s="41" t="str" cm="1">
        <f t="array" ref="I75">IFERROR(_xlfn.IFS(COUNTBLANK(F75:H75)=3,"",G75="","G列に金額を入力してください",F75=3,G75,H75="","H列に労働時間を入力してください",F75=1,G75/H75,F75=2,G75/H75),"")</f>
        <v/>
      </c>
      <c r="J75" s="34" t="str" cm="1">
        <f t="array" ref="J75">IFERROR(_xlfn.IFS(I75&lt;E75,"×（法定外・特例等対象外です）",I75&lt;=E75+50,"〇",I75&gt;E75+50,"ー"),"")</f>
        <v/>
      </c>
      <c r="K75" s="39" t="str" cm="1">
        <f t="array" ref="K75">IFERROR(_xlfn.IFS(COUNTBLANK(C75:I75)=7,"",C75="","←C列に従業員名を姓名（フルネーム）で入力してください。誤変換にお気を付け下さい。",D75="","←D列に都道府県を入力してください。",F75="","←F列に1～3の選択肢を入力してください",G75="","←G列に金額を入力してください",F75=3,"",H75="","←H列に所定労働時間を入力してください"),"")</f>
        <v/>
      </c>
    </row>
    <row r="76" spans="1:11" x14ac:dyDescent="0.4">
      <c r="A76" s="34" t="str">
        <f t="shared" ref="A76:A139" si="1">IF(C76="","",A75+1)</f>
        <v/>
      </c>
      <c r="B76" s="30"/>
      <c r="C76" s="30"/>
      <c r="D76" s="30"/>
      <c r="E76" s="41" t="str">
        <f>IFERROR(VLOOKUP(D76,最低賃金!$A$2:$B$48,2,FALSE),"")</f>
        <v/>
      </c>
      <c r="F76" s="30"/>
      <c r="G76" s="31"/>
      <c r="H76" s="32"/>
      <c r="I76" s="41" t="str" cm="1">
        <f t="array" ref="I76">IFERROR(_xlfn.IFS(COUNTBLANK(F76:H76)=3,"",G76="","G列に金額を入力してください",F76=3,G76,H76="","H列に労働時間を入力してください",F76=1,G76/H76,F76=2,G76/H76),"")</f>
        <v/>
      </c>
      <c r="J76" s="34" t="str" cm="1">
        <f t="array" ref="J76">IFERROR(_xlfn.IFS(I76&lt;E76,"×（法定外・特例等対象外です）",I76&lt;=E76+50,"〇",I76&gt;E76+50,"ー"),"")</f>
        <v/>
      </c>
      <c r="K76" s="39" t="str" cm="1">
        <f t="array" ref="K76">IFERROR(_xlfn.IFS(COUNTBLANK(C76:I76)=7,"",C76="","←C列に従業員名を姓名（フルネーム）で入力してください。誤変換にお気を付け下さい。",D76="","←D列に都道府県を入力してください。",F76="","←F列に1～3の選択肢を入力してください",G76="","←G列に金額を入力してください",F76=3,"",H76="","←H列に所定労働時間を入力してください"),"")</f>
        <v/>
      </c>
    </row>
    <row r="77" spans="1:11" x14ac:dyDescent="0.4">
      <c r="A77" s="34" t="str">
        <f t="shared" si="1"/>
        <v/>
      </c>
      <c r="B77" s="30"/>
      <c r="C77" s="30"/>
      <c r="D77" s="30"/>
      <c r="E77" s="41" t="str">
        <f>IFERROR(VLOOKUP(D77,最低賃金!$A$2:$B$48,2,FALSE),"")</f>
        <v/>
      </c>
      <c r="F77" s="30"/>
      <c r="G77" s="31"/>
      <c r="H77" s="32"/>
      <c r="I77" s="41" t="str" cm="1">
        <f t="array" ref="I77">IFERROR(_xlfn.IFS(COUNTBLANK(F77:H77)=3,"",G77="","G列に金額を入力してください",F77=3,G77,H77="","H列に労働時間を入力してください",F77=1,G77/H77,F77=2,G77/H77),"")</f>
        <v/>
      </c>
      <c r="J77" s="34" t="str" cm="1">
        <f t="array" ref="J77">IFERROR(_xlfn.IFS(I77&lt;E77,"×（法定外・特例等対象外です）",I77&lt;=E77+50,"〇",I77&gt;E77+50,"ー"),"")</f>
        <v/>
      </c>
      <c r="K77" s="39" t="str" cm="1">
        <f t="array" ref="K77">IFERROR(_xlfn.IFS(COUNTBLANK(C77:I77)=7,"",C77="","←C列に従業員名を姓名（フルネーム）で入力してください。誤変換にお気を付け下さい。",D77="","←D列に都道府県を入力してください。",F77="","←F列に1～3の選択肢を入力してください",G77="","←G列に金額を入力してください",F77=3,"",H77="","←H列に所定労働時間を入力してください"),"")</f>
        <v/>
      </c>
    </row>
    <row r="78" spans="1:11" x14ac:dyDescent="0.4">
      <c r="A78" s="34" t="str">
        <f t="shared" si="1"/>
        <v/>
      </c>
      <c r="B78" s="30"/>
      <c r="C78" s="30"/>
      <c r="D78" s="30"/>
      <c r="E78" s="41" t="str">
        <f>IFERROR(VLOOKUP(D78,最低賃金!$A$2:$B$48,2,FALSE),"")</f>
        <v/>
      </c>
      <c r="F78" s="30"/>
      <c r="G78" s="31"/>
      <c r="H78" s="32"/>
      <c r="I78" s="41" t="str" cm="1">
        <f t="array" ref="I78">IFERROR(_xlfn.IFS(COUNTBLANK(F78:H78)=3,"",G78="","G列に金額を入力してください",F78=3,G78,H78="","H列に労働時間を入力してください",F78=1,G78/H78,F78=2,G78/H78),"")</f>
        <v/>
      </c>
      <c r="J78" s="34" t="str" cm="1">
        <f t="array" ref="J78">IFERROR(_xlfn.IFS(I78&lt;E78,"×（法定外・特例等対象外です）",I78&lt;=E78+50,"〇",I78&gt;E78+50,"ー"),"")</f>
        <v/>
      </c>
      <c r="K78" s="39" t="str" cm="1">
        <f t="array" ref="K78">IFERROR(_xlfn.IFS(COUNTBLANK(C78:I78)=7,"",C78="","←C列に従業員名を姓名（フルネーム）で入力してください。誤変換にお気を付け下さい。",D78="","←D列に都道府県を入力してください。",F78="","←F列に1～3の選択肢を入力してください",G78="","←G列に金額を入力してください",F78=3,"",H78="","←H列に所定労働時間を入力してください"),"")</f>
        <v/>
      </c>
    </row>
    <row r="79" spans="1:11" x14ac:dyDescent="0.4">
      <c r="A79" s="34" t="str">
        <f t="shared" si="1"/>
        <v/>
      </c>
      <c r="B79" s="30"/>
      <c r="C79" s="30"/>
      <c r="D79" s="30"/>
      <c r="E79" s="41" t="str">
        <f>IFERROR(VLOOKUP(D79,最低賃金!$A$2:$B$48,2,FALSE),"")</f>
        <v/>
      </c>
      <c r="F79" s="30"/>
      <c r="G79" s="31"/>
      <c r="H79" s="32"/>
      <c r="I79" s="41" t="str" cm="1">
        <f t="array" ref="I79">IFERROR(_xlfn.IFS(COUNTBLANK(F79:H79)=3,"",G79="","G列に金額を入力してください",F79=3,G79,H79="","H列に労働時間を入力してください",F79=1,G79/H79,F79=2,G79/H79),"")</f>
        <v/>
      </c>
      <c r="J79" s="34" t="str" cm="1">
        <f t="array" ref="J79">IFERROR(_xlfn.IFS(I79&lt;E79,"×（法定外・特例等対象外です）",I79&lt;=E79+50,"〇",I79&gt;E79+50,"ー"),"")</f>
        <v/>
      </c>
      <c r="K79" s="39" t="str" cm="1">
        <f t="array" ref="K79">IFERROR(_xlfn.IFS(COUNTBLANK(C79:I79)=7,"",C79="","←C列に従業員名を姓名（フルネーム）で入力してください。誤変換にお気を付け下さい。",D79="","←D列に都道府県を入力してください。",F79="","←F列に1～3の選択肢を入力してください",G79="","←G列に金額を入力してください",F79=3,"",H79="","←H列に所定労働時間を入力してください"),"")</f>
        <v/>
      </c>
    </row>
    <row r="80" spans="1:11" x14ac:dyDescent="0.4">
      <c r="A80" s="34" t="str">
        <f t="shared" si="1"/>
        <v/>
      </c>
      <c r="B80" s="30"/>
      <c r="C80" s="30"/>
      <c r="D80" s="30"/>
      <c r="E80" s="41" t="str">
        <f>IFERROR(VLOOKUP(D80,最低賃金!$A$2:$B$48,2,FALSE),"")</f>
        <v/>
      </c>
      <c r="F80" s="30"/>
      <c r="G80" s="31"/>
      <c r="H80" s="32"/>
      <c r="I80" s="41" t="str" cm="1">
        <f t="array" ref="I80">IFERROR(_xlfn.IFS(COUNTBLANK(F80:H80)=3,"",G80="","G列に金額を入力してください",F80=3,G80,H80="","H列に労働時間を入力してください",F80=1,G80/H80,F80=2,G80/H80),"")</f>
        <v/>
      </c>
      <c r="J80" s="34" t="str" cm="1">
        <f t="array" ref="J80">IFERROR(_xlfn.IFS(I80&lt;E80,"×（法定外・特例等対象外です）",I80&lt;=E80+50,"〇",I80&gt;E80+50,"ー"),"")</f>
        <v/>
      </c>
      <c r="K80" s="39" t="str" cm="1">
        <f t="array" ref="K80">IFERROR(_xlfn.IFS(COUNTBLANK(C80:I80)=7,"",C80="","←C列に従業員名を姓名（フルネーム）で入力してください。誤変換にお気を付け下さい。",D80="","←D列に都道府県を入力してください。",F80="","←F列に1～3の選択肢を入力してください",G80="","←G列に金額を入力してください",F80=3,"",H80="","←H列に所定労働時間を入力してください"),"")</f>
        <v/>
      </c>
    </row>
    <row r="81" spans="1:11" x14ac:dyDescent="0.4">
      <c r="A81" s="34" t="str">
        <f t="shared" si="1"/>
        <v/>
      </c>
      <c r="B81" s="30"/>
      <c r="C81" s="30"/>
      <c r="D81" s="30"/>
      <c r="E81" s="41" t="str">
        <f>IFERROR(VLOOKUP(D81,最低賃金!$A$2:$B$48,2,FALSE),"")</f>
        <v/>
      </c>
      <c r="F81" s="30"/>
      <c r="G81" s="31"/>
      <c r="H81" s="32"/>
      <c r="I81" s="41" t="str" cm="1">
        <f t="array" ref="I81">IFERROR(_xlfn.IFS(COUNTBLANK(F81:H81)=3,"",G81="","G列に金額を入力してください",F81=3,G81,H81="","H列に労働時間を入力してください",F81=1,G81/H81,F81=2,G81/H81),"")</f>
        <v/>
      </c>
      <c r="J81" s="34" t="str" cm="1">
        <f t="array" ref="J81">IFERROR(_xlfn.IFS(I81&lt;E81,"×（法定外・特例等対象外です）",I81&lt;=E81+50,"〇",I81&gt;E81+50,"ー"),"")</f>
        <v/>
      </c>
      <c r="K81" s="39" t="str" cm="1">
        <f t="array" ref="K81">IFERROR(_xlfn.IFS(COUNTBLANK(C81:I81)=7,"",C81="","←C列に従業員名を姓名（フルネーム）で入力してください。誤変換にお気を付け下さい。",D81="","←D列に都道府県を入力してください。",F81="","←F列に1～3の選択肢を入力してください",G81="","←G列に金額を入力してください",F81=3,"",H81="","←H列に所定労働時間を入力してください"),"")</f>
        <v/>
      </c>
    </row>
    <row r="82" spans="1:11" x14ac:dyDescent="0.4">
      <c r="A82" s="34" t="str">
        <f t="shared" si="1"/>
        <v/>
      </c>
      <c r="B82" s="30"/>
      <c r="C82" s="30"/>
      <c r="D82" s="30"/>
      <c r="E82" s="41" t="str">
        <f>IFERROR(VLOOKUP(D82,最低賃金!$A$2:$B$48,2,FALSE),"")</f>
        <v/>
      </c>
      <c r="F82" s="30"/>
      <c r="G82" s="31"/>
      <c r="H82" s="32"/>
      <c r="I82" s="41" t="str" cm="1">
        <f t="array" ref="I82">IFERROR(_xlfn.IFS(COUNTBLANK(F82:H82)=3,"",G82="","G列に金額を入力してください",F82=3,G82,H82="","H列に労働時間を入力してください",F82=1,G82/H82,F82=2,G82/H82),"")</f>
        <v/>
      </c>
      <c r="J82" s="34" t="str" cm="1">
        <f t="array" ref="J82">IFERROR(_xlfn.IFS(I82&lt;E82,"×（法定外・特例等対象外です）",I82&lt;=E82+50,"〇",I82&gt;E82+50,"ー"),"")</f>
        <v/>
      </c>
      <c r="K82" s="39" t="str" cm="1">
        <f t="array" ref="K82">IFERROR(_xlfn.IFS(COUNTBLANK(C82:I82)=7,"",C82="","←C列に従業員名を姓名（フルネーム）で入力してください。誤変換にお気を付け下さい。",D82="","←D列に都道府県を入力してください。",F82="","←F列に1～3の選択肢を入力してください",G82="","←G列に金額を入力してください",F82=3,"",H82="","←H列に所定労働時間を入力してください"),"")</f>
        <v/>
      </c>
    </row>
    <row r="83" spans="1:11" x14ac:dyDescent="0.4">
      <c r="A83" s="34" t="str">
        <f t="shared" si="1"/>
        <v/>
      </c>
      <c r="B83" s="30"/>
      <c r="C83" s="30"/>
      <c r="D83" s="30"/>
      <c r="E83" s="41" t="str">
        <f>IFERROR(VLOOKUP(D83,最低賃金!$A$2:$B$48,2,FALSE),"")</f>
        <v/>
      </c>
      <c r="F83" s="30"/>
      <c r="G83" s="31"/>
      <c r="H83" s="32"/>
      <c r="I83" s="41" t="str" cm="1">
        <f t="array" ref="I83">IFERROR(_xlfn.IFS(COUNTBLANK(F83:H83)=3,"",G83="","G列に金額を入力してください",F83=3,G83,H83="","H列に労働時間を入力してください",F83=1,G83/H83,F83=2,G83/H83),"")</f>
        <v/>
      </c>
      <c r="J83" s="34" t="str" cm="1">
        <f t="array" ref="J83">IFERROR(_xlfn.IFS(I83&lt;E83,"×（法定外・特例等対象外です）",I83&lt;=E83+50,"〇",I83&gt;E83+50,"ー"),"")</f>
        <v/>
      </c>
      <c r="K83" s="39" t="str" cm="1">
        <f t="array" ref="K83">IFERROR(_xlfn.IFS(COUNTBLANK(C83:I83)=7,"",C83="","←C列に従業員名を姓名（フルネーム）で入力してください。誤変換にお気を付け下さい。",D83="","←D列に都道府県を入力してください。",F83="","←F列に1～3の選択肢を入力してください",G83="","←G列に金額を入力してください",F83=3,"",H83="","←H列に所定労働時間を入力してください"),"")</f>
        <v/>
      </c>
    </row>
    <row r="84" spans="1:11" x14ac:dyDescent="0.4">
      <c r="A84" s="34" t="str">
        <f t="shared" si="1"/>
        <v/>
      </c>
      <c r="B84" s="30"/>
      <c r="C84" s="30"/>
      <c r="D84" s="30"/>
      <c r="E84" s="41" t="str">
        <f>IFERROR(VLOOKUP(D84,最低賃金!$A$2:$B$48,2,FALSE),"")</f>
        <v/>
      </c>
      <c r="F84" s="30"/>
      <c r="G84" s="31"/>
      <c r="H84" s="32"/>
      <c r="I84" s="41" t="str" cm="1">
        <f t="array" ref="I84">IFERROR(_xlfn.IFS(COUNTBLANK(F84:H84)=3,"",G84="","G列に金額を入力してください",F84=3,G84,H84="","H列に労働時間を入力してください",F84=1,G84/H84,F84=2,G84/H84),"")</f>
        <v/>
      </c>
      <c r="J84" s="34" t="str" cm="1">
        <f t="array" ref="J84">IFERROR(_xlfn.IFS(I84&lt;E84,"×（法定外・特例等対象外です）",I84&lt;=E84+50,"〇",I84&gt;E84+50,"ー"),"")</f>
        <v/>
      </c>
      <c r="K84" s="39" t="str" cm="1">
        <f t="array" ref="K84">IFERROR(_xlfn.IFS(COUNTBLANK(C84:I84)=7,"",C84="","←C列に従業員名を姓名（フルネーム）で入力してください。誤変換にお気を付け下さい。",D84="","←D列に都道府県を入力してください。",F84="","←F列に1～3の選択肢を入力してください",G84="","←G列に金額を入力してください",F84=3,"",H84="","←H列に所定労働時間を入力してください"),"")</f>
        <v/>
      </c>
    </row>
    <row r="85" spans="1:11" x14ac:dyDescent="0.4">
      <c r="A85" s="34" t="str">
        <f t="shared" si="1"/>
        <v/>
      </c>
      <c r="B85" s="30"/>
      <c r="C85" s="30"/>
      <c r="D85" s="30"/>
      <c r="E85" s="41" t="str">
        <f>IFERROR(VLOOKUP(D85,最低賃金!$A$2:$B$48,2,FALSE),"")</f>
        <v/>
      </c>
      <c r="F85" s="30"/>
      <c r="G85" s="31"/>
      <c r="H85" s="32"/>
      <c r="I85" s="41" t="str" cm="1">
        <f t="array" ref="I85">IFERROR(_xlfn.IFS(COUNTBLANK(F85:H85)=3,"",G85="","G列に金額を入力してください",F85=3,G85,H85="","H列に労働時間を入力してください",F85=1,G85/H85,F85=2,G85/H85),"")</f>
        <v/>
      </c>
      <c r="J85" s="34" t="str" cm="1">
        <f t="array" ref="J85">IFERROR(_xlfn.IFS(I85&lt;E85,"×（法定外・特例等対象外です）",I85&lt;=E85+50,"〇",I85&gt;E85+50,"ー"),"")</f>
        <v/>
      </c>
      <c r="K85" s="39" t="str" cm="1">
        <f t="array" ref="K85">IFERROR(_xlfn.IFS(COUNTBLANK(C85:I85)=7,"",C85="","←C列に従業員名を姓名（フルネーム）で入力してください。誤変換にお気を付け下さい。",D85="","←D列に都道府県を入力してください。",F85="","←F列に1～3の選択肢を入力してください",G85="","←G列に金額を入力してください",F85=3,"",H85="","←H列に所定労働時間を入力してください"),"")</f>
        <v/>
      </c>
    </row>
    <row r="86" spans="1:11" x14ac:dyDescent="0.4">
      <c r="A86" s="34" t="str">
        <f t="shared" si="1"/>
        <v/>
      </c>
      <c r="B86" s="30"/>
      <c r="C86" s="30"/>
      <c r="D86" s="30"/>
      <c r="E86" s="41" t="str">
        <f>IFERROR(VLOOKUP(D86,最低賃金!$A$2:$B$48,2,FALSE),"")</f>
        <v/>
      </c>
      <c r="F86" s="30"/>
      <c r="G86" s="31"/>
      <c r="H86" s="32"/>
      <c r="I86" s="41" t="str" cm="1">
        <f t="array" ref="I86">IFERROR(_xlfn.IFS(COUNTBLANK(F86:H86)=3,"",G86="","G列に金額を入力してください",F86=3,G86,H86="","H列に労働時間を入力してください",F86=1,G86/H86,F86=2,G86/H86),"")</f>
        <v/>
      </c>
      <c r="J86" s="34" t="str" cm="1">
        <f t="array" ref="J86">IFERROR(_xlfn.IFS(I86&lt;E86,"×（法定外・特例等対象外です）",I86&lt;=E86+50,"〇",I86&gt;E86+50,"ー"),"")</f>
        <v/>
      </c>
      <c r="K86" s="39" t="str" cm="1">
        <f t="array" ref="K86">IFERROR(_xlfn.IFS(COUNTBLANK(C86:I86)=7,"",C86="","←C列に従業員名を姓名（フルネーム）で入力してください。誤変換にお気を付け下さい。",D86="","←D列に都道府県を入力してください。",F86="","←F列に1～3の選択肢を入力してください",G86="","←G列に金額を入力してください",F86=3,"",H86="","←H列に所定労働時間を入力してください"),"")</f>
        <v/>
      </c>
    </row>
    <row r="87" spans="1:11" x14ac:dyDescent="0.4">
      <c r="A87" s="34" t="str">
        <f t="shared" si="1"/>
        <v/>
      </c>
      <c r="B87" s="30"/>
      <c r="C87" s="30"/>
      <c r="D87" s="30"/>
      <c r="E87" s="41" t="str">
        <f>IFERROR(VLOOKUP(D87,最低賃金!$A$2:$B$48,2,FALSE),"")</f>
        <v/>
      </c>
      <c r="F87" s="30"/>
      <c r="G87" s="31"/>
      <c r="H87" s="32"/>
      <c r="I87" s="41" t="str" cm="1">
        <f t="array" ref="I87">IFERROR(_xlfn.IFS(COUNTBLANK(F87:H87)=3,"",G87="","G列に金額を入力してください",F87=3,G87,H87="","H列に労働時間を入力してください",F87=1,G87/H87,F87=2,G87/H87),"")</f>
        <v/>
      </c>
      <c r="J87" s="34" t="str" cm="1">
        <f t="array" ref="J87">IFERROR(_xlfn.IFS(I87&lt;E87,"×（法定外・特例等対象外です）",I87&lt;=E87+50,"〇",I87&gt;E87+50,"ー"),"")</f>
        <v/>
      </c>
      <c r="K87" s="39" t="str" cm="1">
        <f t="array" ref="K87">IFERROR(_xlfn.IFS(COUNTBLANK(C87:I87)=7,"",C87="","←C列に従業員名を姓名（フルネーム）で入力してください。誤変換にお気を付け下さい。",D87="","←D列に都道府県を入力してください。",F87="","←F列に1～3の選択肢を入力してください",G87="","←G列に金額を入力してください",F87=3,"",H87="","←H列に所定労働時間を入力してください"),"")</f>
        <v/>
      </c>
    </row>
    <row r="88" spans="1:11" x14ac:dyDescent="0.4">
      <c r="A88" s="34" t="str">
        <f t="shared" si="1"/>
        <v/>
      </c>
      <c r="B88" s="30"/>
      <c r="C88" s="30"/>
      <c r="D88" s="30"/>
      <c r="E88" s="41" t="str">
        <f>IFERROR(VLOOKUP(D88,最低賃金!$A$2:$B$48,2,FALSE),"")</f>
        <v/>
      </c>
      <c r="F88" s="30"/>
      <c r="G88" s="31"/>
      <c r="H88" s="32"/>
      <c r="I88" s="41" t="str" cm="1">
        <f t="array" ref="I88">IFERROR(_xlfn.IFS(COUNTBLANK(F88:H88)=3,"",G88="","G列に金額を入力してください",F88=3,G88,H88="","H列に労働時間を入力してください",F88=1,G88/H88,F88=2,G88/H88),"")</f>
        <v/>
      </c>
      <c r="J88" s="34" t="str" cm="1">
        <f t="array" ref="J88">IFERROR(_xlfn.IFS(I88&lt;E88,"×（法定外・特例等対象外です）",I88&lt;=E88+50,"〇",I88&gt;E88+50,"ー"),"")</f>
        <v/>
      </c>
      <c r="K88" s="39" t="str" cm="1">
        <f t="array" ref="K88">IFERROR(_xlfn.IFS(COUNTBLANK(C88:I88)=7,"",C88="","←C列に従業員名を姓名（フルネーム）で入力してください。誤変換にお気を付け下さい。",D88="","←D列に都道府県を入力してください。",F88="","←F列に1～3の選択肢を入力してください",G88="","←G列に金額を入力してください",F88=3,"",H88="","←H列に所定労働時間を入力してください"),"")</f>
        <v/>
      </c>
    </row>
    <row r="89" spans="1:11" x14ac:dyDescent="0.4">
      <c r="A89" s="34" t="str">
        <f t="shared" si="1"/>
        <v/>
      </c>
      <c r="B89" s="30"/>
      <c r="C89" s="30"/>
      <c r="D89" s="30"/>
      <c r="E89" s="41" t="str">
        <f>IFERROR(VLOOKUP(D89,最低賃金!$A$2:$B$48,2,FALSE),"")</f>
        <v/>
      </c>
      <c r="F89" s="30"/>
      <c r="G89" s="31"/>
      <c r="H89" s="32"/>
      <c r="I89" s="41" t="str" cm="1">
        <f t="array" ref="I89">IFERROR(_xlfn.IFS(COUNTBLANK(F89:H89)=3,"",G89="","G列に金額を入力してください",F89=3,G89,H89="","H列に労働時間を入力してください",F89=1,G89/H89,F89=2,G89/H89),"")</f>
        <v/>
      </c>
      <c r="J89" s="34" t="str" cm="1">
        <f t="array" ref="J89">IFERROR(_xlfn.IFS(I89&lt;E89,"×（法定外・特例等対象外です）",I89&lt;=E89+50,"〇",I89&gt;E89+50,"ー"),"")</f>
        <v/>
      </c>
      <c r="K89" s="39" t="str" cm="1">
        <f t="array" ref="K89">IFERROR(_xlfn.IFS(COUNTBLANK(C89:I89)=7,"",C89="","←C列に従業員名を姓名（フルネーム）で入力してください。誤変換にお気を付け下さい。",D89="","←D列に都道府県を入力してください。",F89="","←F列に1～3の選択肢を入力してください",G89="","←G列に金額を入力してください",F89=3,"",H89="","←H列に所定労働時間を入力してください"),"")</f>
        <v/>
      </c>
    </row>
    <row r="90" spans="1:11" x14ac:dyDescent="0.4">
      <c r="A90" s="34" t="str">
        <f t="shared" si="1"/>
        <v/>
      </c>
      <c r="B90" s="30"/>
      <c r="C90" s="30"/>
      <c r="D90" s="30"/>
      <c r="E90" s="41" t="str">
        <f>IFERROR(VLOOKUP(D90,最低賃金!$A$2:$B$48,2,FALSE),"")</f>
        <v/>
      </c>
      <c r="F90" s="30"/>
      <c r="G90" s="31"/>
      <c r="H90" s="32"/>
      <c r="I90" s="41" t="str" cm="1">
        <f t="array" ref="I90">IFERROR(_xlfn.IFS(COUNTBLANK(F90:H90)=3,"",G90="","G列に金額を入力してください",F90=3,G90,H90="","H列に労働時間を入力してください",F90=1,G90/H90,F90=2,G90/H90),"")</f>
        <v/>
      </c>
      <c r="J90" s="34" t="str" cm="1">
        <f t="array" ref="J90">IFERROR(_xlfn.IFS(I90&lt;E90,"×（法定外・特例等対象外です）",I90&lt;=E90+50,"〇",I90&gt;E90+50,"ー"),"")</f>
        <v/>
      </c>
      <c r="K90" s="39" t="str" cm="1">
        <f t="array" ref="K90">IFERROR(_xlfn.IFS(COUNTBLANK(C90:I90)=7,"",C90="","←C列に従業員名を姓名（フルネーム）で入力してください。誤変換にお気を付け下さい。",D90="","←D列に都道府県を入力してください。",F90="","←F列に1～3の選択肢を入力してください",G90="","←G列に金額を入力してください",F90=3,"",H90="","←H列に所定労働時間を入力してください"),"")</f>
        <v/>
      </c>
    </row>
    <row r="91" spans="1:11" x14ac:dyDescent="0.4">
      <c r="A91" s="34" t="str">
        <f t="shared" si="1"/>
        <v/>
      </c>
      <c r="B91" s="30"/>
      <c r="C91" s="30"/>
      <c r="D91" s="30"/>
      <c r="E91" s="41" t="str">
        <f>IFERROR(VLOOKUP(D91,最低賃金!$A$2:$B$48,2,FALSE),"")</f>
        <v/>
      </c>
      <c r="F91" s="30"/>
      <c r="G91" s="31"/>
      <c r="H91" s="32"/>
      <c r="I91" s="41" t="str" cm="1">
        <f t="array" ref="I91">IFERROR(_xlfn.IFS(COUNTBLANK(F91:H91)=3,"",G91="","G列に金額を入力してください",F91=3,G91,H91="","H列に労働時間を入力してください",F91=1,G91/H91,F91=2,G91/H91),"")</f>
        <v/>
      </c>
      <c r="J91" s="34" t="str" cm="1">
        <f t="array" ref="J91">IFERROR(_xlfn.IFS(I91&lt;E91,"×（法定外・特例等対象外です）",I91&lt;=E91+50,"〇",I91&gt;E91+50,"ー"),"")</f>
        <v/>
      </c>
      <c r="K91" s="39" t="str" cm="1">
        <f t="array" ref="K91">IFERROR(_xlfn.IFS(COUNTBLANK(C91:I91)=7,"",C91="","←C列に従業員名を姓名（フルネーム）で入力してください。誤変換にお気を付け下さい。",D91="","←D列に都道府県を入力してください。",F91="","←F列に1～3の選択肢を入力してください",G91="","←G列に金額を入力してください",F91=3,"",H91="","←H列に所定労働時間を入力してください"),"")</f>
        <v/>
      </c>
    </row>
    <row r="92" spans="1:11" x14ac:dyDescent="0.4">
      <c r="A92" s="34" t="str">
        <f t="shared" si="1"/>
        <v/>
      </c>
      <c r="B92" s="30"/>
      <c r="C92" s="30"/>
      <c r="D92" s="30"/>
      <c r="E92" s="41" t="str">
        <f>IFERROR(VLOOKUP(D92,最低賃金!$A$2:$B$48,2,FALSE),"")</f>
        <v/>
      </c>
      <c r="F92" s="30"/>
      <c r="G92" s="31"/>
      <c r="H92" s="32"/>
      <c r="I92" s="41" t="str" cm="1">
        <f t="array" ref="I92">IFERROR(_xlfn.IFS(COUNTBLANK(F92:H92)=3,"",G92="","G列に金額を入力してください",F92=3,G92,H92="","H列に労働時間を入力してください",F92=1,G92/H92,F92=2,G92/H92),"")</f>
        <v/>
      </c>
      <c r="J92" s="34" t="str" cm="1">
        <f t="array" ref="J92">IFERROR(_xlfn.IFS(I92&lt;E92,"×（法定外・特例等対象外です）",I92&lt;=E92+50,"〇",I92&gt;E92+50,"ー"),"")</f>
        <v/>
      </c>
      <c r="K92" s="39" t="str" cm="1">
        <f t="array" ref="K92">IFERROR(_xlfn.IFS(COUNTBLANK(C92:I92)=7,"",C92="","←C列に従業員名を姓名（フルネーム）で入力してください。誤変換にお気を付け下さい。",D92="","←D列に都道府県を入力してください。",F92="","←F列に1～3の選択肢を入力してください",G92="","←G列に金額を入力してください",F92=3,"",H92="","←H列に所定労働時間を入力してください"),"")</f>
        <v/>
      </c>
    </row>
    <row r="93" spans="1:11" x14ac:dyDescent="0.4">
      <c r="A93" s="34" t="str">
        <f t="shared" si="1"/>
        <v/>
      </c>
      <c r="B93" s="30"/>
      <c r="C93" s="30"/>
      <c r="D93" s="30"/>
      <c r="E93" s="41" t="str">
        <f>IFERROR(VLOOKUP(D93,最低賃金!$A$2:$B$48,2,FALSE),"")</f>
        <v/>
      </c>
      <c r="F93" s="30"/>
      <c r="G93" s="31"/>
      <c r="H93" s="32"/>
      <c r="I93" s="41" t="str" cm="1">
        <f t="array" ref="I93">IFERROR(_xlfn.IFS(COUNTBLANK(F93:H93)=3,"",G93="","G列に金額を入力してください",F93=3,G93,H93="","H列に労働時間を入力してください",F93=1,G93/H93,F93=2,G93/H93),"")</f>
        <v/>
      </c>
      <c r="J93" s="34" t="str" cm="1">
        <f t="array" ref="J93">IFERROR(_xlfn.IFS(I93&lt;E93,"×（法定外・特例等対象外です）",I93&lt;=E93+50,"〇",I93&gt;E93+50,"ー"),"")</f>
        <v/>
      </c>
      <c r="K93" s="39" t="str" cm="1">
        <f t="array" ref="K93">IFERROR(_xlfn.IFS(COUNTBLANK(C93:I93)=7,"",C93="","←C列に従業員名を姓名（フルネーム）で入力してください。誤変換にお気を付け下さい。",D93="","←D列に都道府県を入力してください。",F93="","←F列に1～3の選択肢を入力してください",G93="","←G列に金額を入力してください",F93=3,"",H93="","←H列に所定労働時間を入力してください"),"")</f>
        <v/>
      </c>
    </row>
    <row r="94" spans="1:11" x14ac:dyDescent="0.4">
      <c r="A94" s="34" t="str">
        <f t="shared" si="1"/>
        <v/>
      </c>
      <c r="B94" s="30"/>
      <c r="C94" s="30"/>
      <c r="D94" s="30"/>
      <c r="E94" s="41" t="str">
        <f>IFERROR(VLOOKUP(D94,最低賃金!$A$2:$B$48,2,FALSE),"")</f>
        <v/>
      </c>
      <c r="F94" s="30"/>
      <c r="G94" s="31"/>
      <c r="H94" s="32"/>
      <c r="I94" s="41" t="str" cm="1">
        <f t="array" ref="I94">IFERROR(_xlfn.IFS(COUNTBLANK(F94:H94)=3,"",G94="","G列に金額を入力してください",F94=3,G94,H94="","H列に労働時間を入力してください",F94=1,G94/H94,F94=2,G94/H94),"")</f>
        <v/>
      </c>
      <c r="J94" s="34" t="str" cm="1">
        <f t="array" ref="J94">IFERROR(_xlfn.IFS(I94&lt;E94,"×（法定外・特例等対象外です）",I94&lt;=E94+50,"〇",I94&gt;E94+50,"ー"),"")</f>
        <v/>
      </c>
      <c r="K94" s="39" t="str" cm="1">
        <f t="array" ref="K94">IFERROR(_xlfn.IFS(COUNTBLANK(C94:I94)=7,"",C94="","←C列に従業員名を姓名（フルネーム）で入力してください。誤変換にお気を付け下さい。",D94="","←D列に都道府県を入力してください。",F94="","←F列に1～3の選択肢を入力してください",G94="","←G列に金額を入力してください",F94=3,"",H94="","←H列に所定労働時間を入力してください"),"")</f>
        <v/>
      </c>
    </row>
    <row r="95" spans="1:11" x14ac:dyDescent="0.4">
      <c r="A95" s="34" t="str">
        <f t="shared" si="1"/>
        <v/>
      </c>
      <c r="B95" s="30"/>
      <c r="C95" s="30"/>
      <c r="D95" s="30"/>
      <c r="E95" s="41" t="str">
        <f>IFERROR(VLOOKUP(D95,最低賃金!$A$2:$B$48,2,FALSE),"")</f>
        <v/>
      </c>
      <c r="F95" s="30"/>
      <c r="G95" s="31"/>
      <c r="H95" s="32"/>
      <c r="I95" s="41" t="str" cm="1">
        <f t="array" ref="I95">IFERROR(_xlfn.IFS(COUNTBLANK(F95:H95)=3,"",G95="","G列に金額を入力してください",F95=3,G95,H95="","H列に労働時間を入力してください",F95=1,G95/H95,F95=2,G95/H95),"")</f>
        <v/>
      </c>
      <c r="J95" s="34" t="str" cm="1">
        <f t="array" ref="J95">IFERROR(_xlfn.IFS(I95&lt;E95,"×（法定外・特例等対象外です）",I95&lt;=E95+50,"〇",I95&gt;E95+50,"ー"),"")</f>
        <v/>
      </c>
      <c r="K95" s="39" t="str" cm="1">
        <f t="array" ref="K95">IFERROR(_xlfn.IFS(COUNTBLANK(C95:I95)=7,"",C95="","←C列に従業員名を姓名（フルネーム）で入力してください。誤変換にお気を付け下さい。",D95="","←D列に都道府県を入力してください。",F95="","←F列に1～3の選択肢を入力してください",G95="","←G列に金額を入力してください",F95=3,"",H95="","←H列に所定労働時間を入力してください"),"")</f>
        <v/>
      </c>
    </row>
    <row r="96" spans="1:11" x14ac:dyDescent="0.4">
      <c r="A96" s="34" t="str">
        <f t="shared" si="1"/>
        <v/>
      </c>
      <c r="B96" s="30"/>
      <c r="C96" s="30"/>
      <c r="D96" s="30"/>
      <c r="E96" s="41" t="str">
        <f>IFERROR(VLOOKUP(D96,最低賃金!$A$2:$B$48,2,FALSE),"")</f>
        <v/>
      </c>
      <c r="F96" s="30"/>
      <c r="G96" s="31"/>
      <c r="H96" s="32"/>
      <c r="I96" s="41" t="str" cm="1">
        <f t="array" ref="I96">IFERROR(_xlfn.IFS(COUNTBLANK(F96:H96)=3,"",G96="","G列に金額を入力してください",F96=3,G96,H96="","H列に労働時間を入力してください",F96=1,G96/H96,F96=2,G96/H96),"")</f>
        <v/>
      </c>
      <c r="J96" s="34" t="str" cm="1">
        <f t="array" ref="J96">IFERROR(_xlfn.IFS(I96&lt;E96,"×（法定外・特例等対象外です）",I96&lt;=E96+50,"〇",I96&gt;E96+50,"ー"),"")</f>
        <v/>
      </c>
      <c r="K96" s="39" t="str" cm="1">
        <f t="array" ref="K96">IFERROR(_xlfn.IFS(COUNTBLANK(C96:I96)=7,"",C96="","←C列に従業員名を姓名（フルネーム）で入力してください。誤変換にお気を付け下さい。",D96="","←D列に都道府県を入力してください。",F96="","←F列に1～3の選択肢を入力してください",G96="","←G列に金額を入力してください",F96=3,"",H96="","←H列に所定労働時間を入力してください"),"")</f>
        <v/>
      </c>
    </row>
    <row r="97" spans="1:11" x14ac:dyDescent="0.4">
      <c r="A97" s="34" t="str">
        <f t="shared" si="1"/>
        <v/>
      </c>
      <c r="B97" s="30"/>
      <c r="C97" s="30"/>
      <c r="D97" s="30"/>
      <c r="E97" s="41" t="str">
        <f>IFERROR(VLOOKUP(D97,最低賃金!$A$2:$B$48,2,FALSE),"")</f>
        <v/>
      </c>
      <c r="F97" s="30"/>
      <c r="G97" s="31"/>
      <c r="H97" s="32"/>
      <c r="I97" s="41" t="str" cm="1">
        <f t="array" ref="I97">IFERROR(_xlfn.IFS(COUNTBLANK(F97:H97)=3,"",G97="","G列に金額を入力してください",F97=3,G97,H97="","H列に労働時間を入力してください",F97=1,G97/H97,F97=2,G97/H97),"")</f>
        <v/>
      </c>
      <c r="J97" s="34" t="str" cm="1">
        <f t="array" ref="J97">IFERROR(_xlfn.IFS(I97&lt;E97,"×（法定外・特例等対象外です）",I97&lt;=E97+50,"〇",I97&gt;E97+50,"ー"),"")</f>
        <v/>
      </c>
      <c r="K97" s="39" t="str" cm="1">
        <f t="array" ref="K97">IFERROR(_xlfn.IFS(COUNTBLANK(C97:I97)=7,"",C97="","←C列に従業員名を姓名（フルネーム）で入力してください。誤変換にお気を付け下さい。",D97="","←D列に都道府県を入力してください。",F97="","←F列に1～3の選択肢を入力してください",G97="","←G列に金額を入力してください",F97=3,"",H97="","←H列に所定労働時間を入力してください"),"")</f>
        <v/>
      </c>
    </row>
    <row r="98" spans="1:11" x14ac:dyDescent="0.4">
      <c r="A98" s="34" t="str">
        <f t="shared" si="1"/>
        <v/>
      </c>
      <c r="B98" s="30"/>
      <c r="C98" s="30"/>
      <c r="D98" s="30"/>
      <c r="E98" s="41" t="str">
        <f>IFERROR(VLOOKUP(D98,最低賃金!$A$2:$B$48,2,FALSE),"")</f>
        <v/>
      </c>
      <c r="F98" s="30"/>
      <c r="G98" s="31"/>
      <c r="H98" s="32"/>
      <c r="I98" s="41" t="str" cm="1">
        <f t="array" ref="I98">IFERROR(_xlfn.IFS(COUNTBLANK(F98:H98)=3,"",G98="","G列に金額を入力してください",F98=3,G98,H98="","H列に労働時間を入力してください",F98=1,G98/H98,F98=2,G98/H98),"")</f>
        <v/>
      </c>
      <c r="J98" s="34" t="str" cm="1">
        <f t="array" ref="J98">IFERROR(_xlfn.IFS(I98&lt;E98,"×（法定外・特例等対象外です）",I98&lt;=E98+50,"〇",I98&gt;E98+50,"ー"),"")</f>
        <v/>
      </c>
      <c r="K98" s="39" t="str" cm="1">
        <f t="array" ref="K98">IFERROR(_xlfn.IFS(COUNTBLANK(C98:I98)=7,"",C98="","←C列に従業員名を姓名（フルネーム）で入力してください。誤変換にお気を付け下さい。",D98="","←D列に都道府県を入力してください。",F98="","←F列に1～3の選択肢を入力してください",G98="","←G列に金額を入力してください",F98=3,"",H98="","←H列に所定労働時間を入力してください"),"")</f>
        <v/>
      </c>
    </row>
    <row r="99" spans="1:11" x14ac:dyDescent="0.4">
      <c r="A99" s="34" t="str">
        <f t="shared" si="1"/>
        <v/>
      </c>
      <c r="B99" s="30"/>
      <c r="C99" s="30"/>
      <c r="D99" s="30"/>
      <c r="E99" s="41" t="str">
        <f>IFERROR(VLOOKUP(D99,最低賃金!$A$2:$B$48,2,FALSE),"")</f>
        <v/>
      </c>
      <c r="F99" s="30"/>
      <c r="G99" s="31"/>
      <c r="H99" s="32"/>
      <c r="I99" s="41" t="str" cm="1">
        <f t="array" ref="I99">IFERROR(_xlfn.IFS(COUNTBLANK(F99:H99)=3,"",G99="","G列に金額を入力してください",F99=3,G99,H99="","H列に労働時間を入力してください",F99=1,G99/H99,F99=2,G99/H99),"")</f>
        <v/>
      </c>
      <c r="J99" s="34" t="str" cm="1">
        <f t="array" ref="J99">IFERROR(_xlfn.IFS(I99&lt;E99,"×（法定外・特例等対象外です）",I99&lt;=E99+50,"〇",I99&gt;E99+50,"ー"),"")</f>
        <v/>
      </c>
      <c r="K99" s="39" t="str" cm="1">
        <f t="array" ref="K99">IFERROR(_xlfn.IFS(COUNTBLANK(C99:I99)=7,"",C99="","←C列に従業員名を姓名（フルネーム）で入力してください。誤変換にお気を付け下さい。",D99="","←D列に都道府県を入力してください。",F99="","←F列に1～3の選択肢を入力してください",G99="","←G列に金額を入力してください",F99=3,"",H99="","←H列に所定労働時間を入力してください"),"")</f>
        <v/>
      </c>
    </row>
    <row r="100" spans="1:11" x14ac:dyDescent="0.4">
      <c r="A100" s="34" t="str">
        <f t="shared" si="1"/>
        <v/>
      </c>
      <c r="B100" s="30"/>
      <c r="C100" s="30"/>
      <c r="D100" s="30"/>
      <c r="E100" s="41" t="str">
        <f>IFERROR(VLOOKUP(D100,最低賃金!$A$2:$B$48,2,FALSE),"")</f>
        <v/>
      </c>
      <c r="F100" s="30"/>
      <c r="G100" s="31"/>
      <c r="H100" s="32"/>
      <c r="I100" s="41" t="str" cm="1">
        <f t="array" ref="I100">IFERROR(_xlfn.IFS(COUNTBLANK(F100:H100)=3,"",G100="","G列に金額を入力してください",F100=3,G100,H100="","H列に労働時間を入力してください",F100=1,G100/H100,F100=2,G100/H100),"")</f>
        <v/>
      </c>
      <c r="J100" s="34" t="str" cm="1">
        <f t="array" ref="J100">IFERROR(_xlfn.IFS(I100&lt;E100,"×（法定外・特例等対象外です）",I100&lt;=E100+50,"〇",I100&gt;E100+50,"ー"),"")</f>
        <v/>
      </c>
      <c r="K100" s="39" t="str" cm="1">
        <f t="array" ref="K100">IFERROR(_xlfn.IFS(COUNTBLANK(C100:I100)=7,"",C100="","←C列に従業員名を姓名（フルネーム）で入力してください。誤変換にお気を付け下さい。",D100="","←D列に都道府県を入力してください。",F100="","←F列に1～3の選択肢を入力してください",G100="","←G列に金額を入力してください",F100=3,"",H100="","←H列に所定労働時間を入力してください"),"")</f>
        <v/>
      </c>
    </row>
    <row r="101" spans="1:11" x14ac:dyDescent="0.4">
      <c r="A101" s="34" t="str">
        <f t="shared" si="1"/>
        <v/>
      </c>
      <c r="B101" s="30"/>
      <c r="C101" s="30"/>
      <c r="D101" s="30"/>
      <c r="E101" s="41" t="str">
        <f>IFERROR(VLOOKUP(D101,最低賃金!$A$2:$B$48,2,FALSE),"")</f>
        <v/>
      </c>
      <c r="F101" s="30"/>
      <c r="G101" s="31"/>
      <c r="H101" s="32"/>
      <c r="I101" s="41" t="str" cm="1">
        <f t="array" ref="I101">IFERROR(_xlfn.IFS(COUNTBLANK(F101:H101)=3,"",G101="","G列に金額を入力してください",F101=3,G101,H101="","H列に労働時間を入力してください",F101=1,G101/H101,F101=2,G101/H101),"")</f>
        <v/>
      </c>
      <c r="J101" s="34" t="str" cm="1">
        <f t="array" ref="J101">IFERROR(_xlfn.IFS(I101&lt;E101,"×（法定外・特例等対象外です）",I101&lt;=E101+50,"〇",I101&gt;E101+50,"ー"),"")</f>
        <v/>
      </c>
      <c r="K101" s="39" t="str" cm="1">
        <f t="array" ref="K101">IFERROR(_xlfn.IFS(COUNTBLANK(C101:I101)=7,"",C101="","←C列に従業員名を姓名（フルネーム）で入力してください。誤変換にお気を付け下さい。",D101="","←D列に都道府県を入力してください。",F101="","←F列に1～3の選択肢を入力してください",G101="","←G列に金額を入力してください",F101=3,"",H101="","←H列に所定労働時間を入力してください"),"")</f>
        <v/>
      </c>
    </row>
    <row r="102" spans="1:11" x14ac:dyDescent="0.4">
      <c r="A102" s="34" t="str">
        <f t="shared" si="1"/>
        <v/>
      </c>
      <c r="B102" s="30"/>
      <c r="C102" s="30"/>
      <c r="D102" s="30"/>
      <c r="E102" s="41" t="str">
        <f>IFERROR(VLOOKUP(D102,最低賃金!$A$2:$B$48,2,FALSE),"")</f>
        <v/>
      </c>
      <c r="F102" s="30"/>
      <c r="G102" s="31"/>
      <c r="H102" s="32"/>
      <c r="I102" s="41" t="str" cm="1">
        <f t="array" ref="I102">IFERROR(_xlfn.IFS(COUNTBLANK(F102:H102)=3,"",G102="","G列に金額を入力してください",F102=3,G102,H102="","H列に労働時間を入力してください",F102=1,G102/H102,F102=2,G102/H102),"")</f>
        <v/>
      </c>
      <c r="J102" s="34" t="str" cm="1">
        <f t="array" ref="J102">IFERROR(_xlfn.IFS(I102&lt;E102,"×（法定外・特例等対象外です）",I102&lt;=E102+50,"〇",I102&gt;E102+50,"ー"),"")</f>
        <v/>
      </c>
      <c r="K102" s="39" t="str" cm="1">
        <f t="array" ref="K102">IFERROR(_xlfn.IFS(COUNTBLANK(C102:I102)=7,"",C102="","←C列に従業員名を姓名（フルネーム）で入力してください。誤変換にお気を付け下さい。",D102="","←D列に都道府県を入力してください。",F102="","←F列に1～3の選択肢を入力してください",G102="","←G列に金額を入力してください",F102=3,"",H102="","←H列に所定労働時間を入力してください"),"")</f>
        <v/>
      </c>
    </row>
    <row r="103" spans="1:11" x14ac:dyDescent="0.4">
      <c r="A103" s="34" t="str">
        <f t="shared" si="1"/>
        <v/>
      </c>
      <c r="B103" s="30"/>
      <c r="C103" s="30"/>
      <c r="D103" s="30"/>
      <c r="E103" s="41" t="str">
        <f>IFERROR(VLOOKUP(D103,最低賃金!$A$2:$B$48,2,FALSE),"")</f>
        <v/>
      </c>
      <c r="F103" s="30"/>
      <c r="G103" s="31"/>
      <c r="H103" s="32"/>
      <c r="I103" s="41" t="str" cm="1">
        <f t="array" ref="I103">IFERROR(_xlfn.IFS(COUNTBLANK(F103:H103)=3,"",G103="","G列に金額を入力してください",F103=3,G103,H103="","H列に労働時間を入力してください",F103=1,G103/H103,F103=2,G103/H103),"")</f>
        <v/>
      </c>
      <c r="J103" s="34" t="str" cm="1">
        <f t="array" ref="J103">IFERROR(_xlfn.IFS(I103&lt;E103,"×（法定外・特例等対象外です）",I103&lt;=E103+50,"〇",I103&gt;E103+50,"ー"),"")</f>
        <v/>
      </c>
      <c r="K103" s="39" t="str" cm="1">
        <f t="array" ref="K103">IFERROR(_xlfn.IFS(COUNTBLANK(C103:I103)=7,"",C103="","←C列に従業員名を姓名（フルネーム）で入力してください。誤変換にお気を付け下さい。",D103="","←D列に都道府県を入力してください。",F103="","←F列に1～3の選択肢を入力してください",G103="","←G列に金額を入力してください",F103=3,"",H103="","←H列に所定労働時間を入力してください"),"")</f>
        <v/>
      </c>
    </row>
    <row r="104" spans="1:11" x14ac:dyDescent="0.4">
      <c r="A104" s="34" t="str">
        <f t="shared" si="1"/>
        <v/>
      </c>
      <c r="B104" s="30"/>
      <c r="C104" s="30"/>
      <c r="D104" s="30"/>
      <c r="E104" s="41" t="str">
        <f>IFERROR(VLOOKUP(D104,最低賃金!$A$2:$B$48,2,FALSE),"")</f>
        <v/>
      </c>
      <c r="F104" s="30"/>
      <c r="G104" s="31"/>
      <c r="H104" s="32"/>
      <c r="I104" s="41" t="str" cm="1">
        <f t="array" ref="I104">IFERROR(_xlfn.IFS(COUNTBLANK(F104:H104)=3,"",G104="","G列に金額を入力してください",F104=3,G104,H104="","H列に労働時間を入力してください",F104=1,G104/H104,F104=2,G104/H104),"")</f>
        <v/>
      </c>
      <c r="J104" s="34" t="str" cm="1">
        <f t="array" ref="J104">IFERROR(_xlfn.IFS(I104&lt;E104,"×（法定外・特例等対象外です）",I104&lt;=E104+50,"〇",I104&gt;E104+50,"ー"),"")</f>
        <v/>
      </c>
      <c r="K104" s="39" t="str" cm="1">
        <f t="array" ref="K104">IFERROR(_xlfn.IFS(COUNTBLANK(C104:I104)=7,"",C104="","←C列に従業員名を姓名（フルネーム）で入力してください。誤変換にお気を付け下さい。",D104="","←D列に都道府県を入力してください。",F104="","←F列に1～3の選択肢を入力してください",G104="","←G列に金額を入力してください",F104=3,"",H104="","←H列に所定労働時間を入力してください"),"")</f>
        <v/>
      </c>
    </row>
    <row r="105" spans="1:11" x14ac:dyDescent="0.4">
      <c r="A105" s="34" t="str">
        <f t="shared" si="1"/>
        <v/>
      </c>
      <c r="B105" s="30"/>
      <c r="C105" s="30"/>
      <c r="D105" s="30"/>
      <c r="E105" s="41" t="str">
        <f>IFERROR(VLOOKUP(D105,最低賃金!$A$2:$B$48,2,FALSE),"")</f>
        <v/>
      </c>
      <c r="F105" s="30"/>
      <c r="G105" s="31"/>
      <c r="H105" s="32"/>
      <c r="I105" s="41" t="str" cm="1">
        <f t="array" ref="I105">IFERROR(_xlfn.IFS(COUNTBLANK(F105:H105)=3,"",G105="","G列に金額を入力してください",F105=3,G105,H105="","H列に労働時間を入力してください",F105=1,G105/H105,F105=2,G105/H105),"")</f>
        <v/>
      </c>
      <c r="J105" s="34" t="str" cm="1">
        <f t="array" ref="J105">IFERROR(_xlfn.IFS(I105&lt;E105,"×（法定外・特例等対象外です）",I105&lt;=E105+50,"〇",I105&gt;E105+50,"ー"),"")</f>
        <v/>
      </c>
      <c r="K105" s="39" t="str" cm="1">
        <f t="array" ref="K105">IFERROR(_xlfn.IFS(COUNTBLANK(C105:I105)=7,"",C105="","←C列に従業員名を姓名（フルネーム）で入力してください。誤変換にお気を付け下さい。",D105="","←D列に都道府県を入力してください。",F105="","←F列に1～3の選択肢を入力してください",G105="","←G列に金額を入力してください",F105=3,"",H105="","←H列に所定労働時間を入力してください"),"")</f>
        <v/>
      </c>
    </row>
    <row r="106" spans="1:11" x14ac:dyDescent="0.4">
      <c r="A106" s="34" t="str">
        <f t="shared" si="1"/>
        <v/>
      </c>
      <c r="B106" s="30"/>
      <c r="C106" s="30"/>
      <c r="D106" s="30"/>
      <c r="E106" s="41" t="str">
        <f>IFERROR(VLOOKUP(D106,最低賃金!$A$2:$B$48,2,FALSE),"")</f>
        <v/>
      </c>
      <c r="F106" s="30"/>
      <c r="G106" s="31"/>
      <c r="H106" s="32"/>
      <c r="I106" s="41" t="str" cm="1">
        <f t="array" ref="I106">IFERROR(_xlfn.IFS(COUNTBLANK(F106:H106)=3,"",G106="","G列に金額を入力してください",F106=3,G106,H106="","H列に労働時間を入力してください",F106=1,G106/H106,F106=2,G106/H106),"")</f>
        <v/>
      </c>
      <c r="J106" s="34" t="str" cm="1">
        <f t="array" ref="J106">IFERROR(_xlfn.IFS(I106&lt;E106,"×（法定外・特例等対象外です）",I106&lt;=E106+50,"〇",I106&gt;E106+50,"ー"),"")</f>
        <v/>
      </c>
      <c r="K106" s="39" t="str" cm="1">
        <f t="array" ref="K106">IFERROR(_xlfn.IFS(COUNTBLANK(C106:I106)=7,"",C106="","←C列に従業員名を姓名（フルネーム）で入力してください。誤変換にお気を付け下さい。",D106="","←D列に都道府県を入力してください。",F106="","←F列に1～3の選択肢を入力してください",G106="","←G列に金額を入力してください",F106=3,"",H106="","←H列に所定労働時間を入力してください"),"")</f>
        <v/>
      </c>
    </row>
    <row r="107" spans="1:11" x14ac:dyDescent="0.4">
      <c r="A107" s="34" t="str">
        <f t="shared" si="1"/>
        <v/>
      </c>
      <c r="B107" s="30"/>
      <c r="C107" s="30"/>
      <c r="D107" s="30"/>
      <c r="E107" s="41" t="str">
        <f>IFERROR(VLOOKUP(D107,最低賃金!$A$2:$B$48,2,FALSE),"")</f>
        <v/>
      </c>
      <c r="F107" s="30"/>
      <c r="G107" s="31"/>
      <c r="H107" s="32"/>
      <c r="I107" s="41" t="str" cm="1">
        <f t="array" ref="I107">IFERROR(_xlfn.IFS(COUNTBLANK(F107:H107)=3,"",G107="","G列に金額を入力してください",F107=3,G107,H107="","H列に労働時間を入力してください",F107=1,G107/H107,F107=2,G107/H107),"")</f>
        <v/>
      </c>
      <c r="J107" s="34" t="str" cm="1">
        <f t="array" ref="J107">IFERROR(_xlfn.IFS(I107&lt;E107,"×（法定外・特例等対象外です）",I107&lt;=E107+50,"〇",I107&gt;E107+50,"ー"),"")</f>
        <v/>
      </c>
      <c r="K107" s="39" t="str" cm="1">
        <f t="array" ref="K107">IFERROR(_xlfn.IFS(COUNTBLANK(C107:I107)=7,"",C107="","←C列に従業員名を姓名（フルネーム）で入力してください。誤変換にお気を付け下さい。",D107="","←D列に都道府県を入力してください。",F107="","←F列に1～3の選択肢を入力してください",G107="","←G列に金額を入力してください",F107=3,"",H107="","←H列に所定労働時間を入力してください"),"")</f>
        <v/>
      </c>
    </row>
    <row r="108" spans="1:11" x14ac:dyDescent="0.4">
      <c r="A108" s="34" t="str">
        <f t="shared" si="1"/>
        <v/>
      </c>
      <c r="B108" s="30"/>
      <c r="C108" s="30"/>
      <c r="D108" s="30"/>
      <c r="E108" s="41" t="str">
        <f>IFERROR(VLOOKUP(D108,最低賃金!$A$2:$B$48,2,FALSE),"")</f>
        <v/>
      </c>
      <c r="F108" s="30"/>
      <c r="G108" s="31"/>
      <c r="H108" s="32"/>
      <c r="I108" s="41" t="str" cm="1">
        <f t="array" ref="I108">IFERROR(_xlfn.IFS(COUNTBLANK(F108:H108)=3,"",G108="","G列に金額を入力してください",F108=3,G108,H108="","H列に労働時間を入力してください",F108=1,G108/H108,F108=2,G108/H108),"")</f>
        <v/>
      </c>
      <c r="J108" s="34" t="str" cm="1">
        <f t="array" ref="J108">IFERROR(_xlfn.IFS(I108&lt;E108,"×（法定外・特例等対象外です）",I108&lt;=E108+50,"〇",I108&gt;E108+50,"ー"),"")</f>
        <v/>
      </c>
      <c r="K108" s="39" t="str" cm="1">
        <f t="array" ref="K108">IFERROR(_xlfn.IFS(COUNTBLANK(C108:I108)=7,"",C108="","←C列に従業員名を姓名（フルネーム）で入力してください。誤変換にお気を付け下さい。",D108="","←D列に都道府県を入力してください。",F108="","←F列に1～3の選択肢を入力してください",G108="","←G列に金額を入力してください",F108=3,"",H108="","←H列に所定労働時間を入力してください"),"")</f>
        <v/>
      </c>
    </row>
    <row r="109" spans="1:11" x14ac:dyDescent="0.4">
      <c r="A109" s="34" t="str">
        <f t="shared" si="1"/>
        <v/>
      </c>
      <c r="B109" s="30"/>
      <c r="C109" s="30"/>
      <c r="D109" s="30"/>
      <c r="E109" s="41" t="str">
        <f>IFERROR(VLOOKUP(D109,最低賃金!$A$2:$B$48,2,FALSE),"")</f>
        <v/>
      </c>
      <c r="F109" s="30"/>
      <c r="G109" s="31"/>
      <c r="H109" s="32"/>
      <c r="I109" s="41" t="str" cm="1">
        <f t="array" ref="I109">IFERROR(_xlfn.IFS(COUNTBLANK(F109:H109)=3,"",G109="","G列に金額を入力してください",F109=3,G109,H109="","H列に労働時間を入力してください",F109=1,G109/H109,F109=2,G109/H109),"")</f>
        <v/>
      </c>
      <c r="J109" s="34" t="str" cm="1">
        <f t="array" ref="J109">IFERROR(_xlfn.IFS(I109&lt;E109,"×（法定外・特例等対象外です）",I109&lt;=E109+50,"〇",I109&gt;E109+50,"ー"),"")</f>
        <v/>
      </c>
      <c r="K109" s="39" t="str" cm="1">
        <f t="array" ref="K109">IFERROR(_xlfn.IFS(COUNTBLANK(C109:I109)=7,"",C109="","←C列に従業員名を姓名（フルネーム）で入力してください。誤変換にお気を付け下さい。",D109="","←D列に都道府県を入力してください。",F109="","←F列に1～3の選択肢を入力してください",G109="","←G列に金額を入力してください",F109=3,"",H109="","←H列に所定労働時間を入力してください"),"")</f>
        <v/>
      </c>
    </row>
    <row r="110" spans="1:11" x14ac:dyDescent="0.4">
      <c r="A110" s="34" t="str">
        <f t="shared" si="1"/>
        <v/>
      </c>
      <c r="B110" s="30"/>
      <c r="C110" s="30"/>
      <c r="D110" s="30"/>
      <c r="E110" s="41" t="str">
        <f>IFERROR(VLOOKUP(D110,最低賃金!$A$2:$B$48,2,FALSE),"")</f>
        <v/>
      </c>
      <c r="F110" s="30"/>
      <c r="G110" s="31"/>
      <c r="H110" s="32"/>
      <c r="I110" s="41" t="str" cm="1">
        <f t="array" ref="I110">IFERROR(_xlfn.IFS(COUNTBLANK(F110:H110)=3,"",G110="","G列に金額を入力してください",F110=3,G110,H110="","H列に労働時間を入力してください",F110=1,G110/H110,F110=2,G110/H110),"")</f>
        <v/>
      </c>
      <c r="J110" s="34" t="str" cm="1">
        <f t="array" ref="J110">IFERROR(_xlfn.IFS(I110&lt;E110,"×（法定外・特例等対象外です）",I110&lt;=E110+50,"〇",I110&gt;E110+50,"ー"),"")</f>
        <v/>
      </c>
      <c r="K110" s="39" t="str" cm="1">
        <f t="array" ref="K110">IFERROR(_xlfn.IFS(COUNTBLANK(C110:I110)=7,"",C110="","←C列に従業員名を姓名（フルネーム）で入力してください。誤変換にお気を付け下さい。",D110="","←D列に都道府県を入力してください。",F110="","←F列に1～3の選択肢を入力してください",G110="","←G列に金額を入力してください",F110=3,"",H110="","←H列に所定労働時間を入力してください"),"")</f>
        <v/>
      </c>
    </row>
    <row r="111" spans="1:11" x14ac:dyDescent="0.4">
      <c r="A111" s="34" t="str">
        <f t="shared" si="1"/>
        <v/>
      </c>
      <c r="B111" s="30"/>
      <c r="C111" s="30"/>
      <c r="D111" s="30"/>
      <c r="E111" s="41" t="str">
        <f>IFERROR(VLOOKUP(D111,最低賃金!$A$2:$B$48,2,FALSE),"")</f>
        <v/>
      </c>
      <c r="F111" s="30"/>
      <c r="G111" s="31"/>
      <c r="H111" s="32"/>
      <c r="I111" s="41" t="str" cm="1">
        <f t="array" ref="I111">IFERROR(_xlfn.IFS(COUNTBLANK(F111:H111)=3,"",G111="","G列に金額を入力してください",F111=3,G111,H111="","H列に労働時間を入力してください",F111=1,G111/H111,F111=2,G111/H111),"")</f>
        <v/>
      </c>
      <c r="J111" s="34" t="str" cm="1">
        <f t="array" ref="J111">IFERROR(_xlfn.IFS(I111&lt;E111,"×（法定外・特例等対象外です）",I111&lt;=E111+50,"〇",I111&gt;E111+50,"ー"),"")</f>
        <v/>
      </c>
      <c r="K111" s="39" t="str" cm="1">
        <f t="array" ref="K111">IFERROR(_xlfn.IFS(COUNTBLANK(C111:I111)=7,"",C111="","←C列に従業員名を姓名（フルネーム）で入力してください。誤変換にお気を付け下さい。",D111="","←D列に都道府県を入力してください。",F111="","←F列に1～3の選択肢を入力してください",G111="","←G列に金額を入力してください",F111=3,"",H111="","←H列に所定労働時間を入力してください"),"")</f>
        <v/>
      </c>
    </row>
    <row r="112" spans="1:11" x14ac:dyDescent="0.4">
      <c r="A112" s="34" t="str">
        <f t="shared" si="1"/>
        <v/>
      </c>
      <c r="B112" s="30"/>
      <c r="C112" s="30"/>
      <c r="D112" s="30"/>
      <c r="E112" s="41" t="str">
        <f>IFERROR(VLOOKUP(D112,最低賃金!$A$2:$B$48,2,FALSE),"")</f>
        <v/>
      </c>
      <c r="F112" s="30"/>
      <c r="G112" s="31"/>
      <c r="H112" s="32"/>
      <c r="I112" s="41" t="str" cm="1">
        <f t="array" ref="I112">IFERROR(_xlfn.IFS(COUNTBLANK(F112:H112)=3,"",G112="","G列に金額を入力してください",F112=3,G112,H112="","H列に労働時間を入力してください",F112=1,G112/H112,F112=2,G112/H112),"")</f>
        <v/>
      </c>
      <c r="J112" s="34" t="str" cm="1">
        <f t="array" ref="J112">IFERROR(_xlfn.IFS(I112&lt;E112,"×（法定外・特例等対象外です）",I112&lt;=E112+50,"〇",I112&gt;E112+50,"ー"),"")</f>
        <v/>
      </c>
      <c r="K112" s="39" t="str" cm="1">
        <f t="array" ref="K112">IFERROR(_xlfn.IFS(COUNTBLANK(C112:I112)=7,"",C112="","←C列に従業員名を姓名（フルネーム）で入力してください。誤変換にお気を付け下さい。",D112="","←D列に都道府県を入力してください。",F112="","←F列に1～3の選択肢を入力してください",G112="","←G列に金額を入力してください",F112=3,"",H112="","←H列に所定労働時間を入力してください"),"")</f>
        <v/>
      </c>
    </row>
    <row r="113" spans="1:11" x14ac:dyDescent="0.4">
      <c r="A113" s="34" t="str">
        <f t="shared" si="1"/>
        <v/>
      </c>
      <c r="B113" s="30"/>
      <c r="C113" s="30"/>
      <c r="D113" s="30"/>
      <c r="E113" s="41" t="str">
        <f>IFERROR(VLOOKUP(D113,最低賃金!$A$2:$B$48,2,FALSE),"")</f>
        <v/>
      </c>
      <c r="F113" s="30"/>
      <c r="G113" s="31"/>
      <c r="H113" s="32"/>
      <c r="I113" s="41" t="str" cm="1">
        <f t="array" ref="I113">IFERROR(_xlfn.IFS(COUNTBLANK(F113:H113)=3,"",G113="","G列に金額を入力してください",F113=3,G113,H113="","H列に労働時間を入力してください",F113=1,G113/H113,F113=2,G113/H113),"")</f>
        <v/>
      </c>
      <c r="J113" s="34" t="str" cm="1">
        <f t="array" ref="J113">IFERROR(_xlfn.IFS(I113&lt;E113,"×（法定外・特例等対象外です）",I113&lt;=E113+50,"〇",I113&gt;E113+50,"ー"),"")</f>
        <v/>
      </c>
      <c r="K113" s="39" t="str" cm="1">
        <f t="array" ref="K113">IFERROR(_xlfn.IFS(COUNTBLANK(C113:I113)=7,"",C113="","←C列に従業員名を姓名（フルネーム）で入力してください。誤変換にお気を付け下さい。",D113="","←D列に都道府県を入力してください。",F113="","←F列に1～3の選択肢を入力してください",G113="","←G列に金額を入力してください",F113=3,"",H113="","←H列に所定労働時間を入力してください"),"")</f>
        <v/>
      </c>
    </row>
    <row r="114" spans="1:11" x14ac:dyDescent="0.4">
      <c r="A114" s="34" t="str">
        <f t="shared" si="1"/>
        <v/>
      </c>
      <c r="B114" s="30"/>
      <c r="C114" s="30"/>
      <c r="D114" s="30"/>
      <c r="E114" s="41" t="str">
        <f>IFERROR(VLOOKUP(D114,最低賃金!$A$2:$B$48,2,FALSE),"")</f>
        <v/>
      </c>
      <c r="F114" s="30"/>
      <c r="G114" s="31"/>
      <c r="H114" s="32"/>
      <c r="I114" s="41" t="str" cm="1">
        <f t="array" ref="I114">IFERROR(_xlfn.IFS(COUNTBLANK(F114:H114)=3,"",G114="","G列に金額を入力してください",F114=3,G114,H114="","H列に労働時間を入力してください",F114=1,G114/H114,F114=2,G114/H114),"")</f>
        <v/>
      </c>
      <c r="J114" s="34" t="str" cm="1">
        <f t="array" ref="J114">IFERROR(_xlfn.IFS(I114&lt;E114,"×（法定外・特例等対象外です）",I114&lt;=E114+50,"〇",I114&gt;E114+50,"ー"),"")</f>
        <v/>
      </c>
      <c r="K114" s="39" t="str" cm="1">
        <f t="array" ref="K114">IFERROR(_xlfn.IFS(COUNTBLANK(C114:I114)=7,"",C114="","←C列に従業員名を姓名（フルネーム）で入力してください。誤変換にお気を付け下さい。",D114="","←D列に都道府県を入力してください。",F114="","←F列に1～3の選択肢を入力してください",G114="","←G列に金額を入力してください",F114=3,"",H114="","←H列に所定労働時間を入力してください"),"")</f>
        <v/>
      </c>
    </row>
    <row r="115" spans="1:11" x14ac:dyDescent="0.4">
      <c r="A115" s="34" t="str">
        <f t="shared" si="1"/>
        <v/>
      </c>
      <c r="B115" s="30"/>
      <c r="C115" s="30"/>
      <c r="D115" s="30"/>
      <c r="E115" s="41" t="str">
        <f>IFERROR(VLOOKUP(D115,最低賃金!$A$2:$B$48,2,FALSE),"")</f>
        <v/>
      </c>
      <c r="F115" s="30"/>
      <c r="G115" s="31"/>
      <c r="H115" s="32"/>
      <c r="I115" s="41" t="str" cm="1">
        <f t="array" ref="I115">IFERROR(_xlfn.IFS(COUNTBLANK(F115:H115)=3,"",G115="","G列に金額を入力してください",F115=3,G115,H115="","H列に労働時間を入力してください",F115=1,G115/H115,F115=2,G115/H115),"")</f>
        <v/>
      </c>
      <c r="J115" s="34" t="str" cm="1">
        <f t="array" ref="J115">IFERROR(_xlfn.IFS(I115&lt;E115,"×（法定外・特例等対象外です）",I115&lt;=E115+50,"〇",I115&gt;E115+50,"ー"),"")</f>
        <v/>
      </c>
      <c r="K115" s="39" t="str" cm="1">
        <f t="array" ref="K115">IFERROR(_xlfn.IFS(COUNTBLANK(C115:I115)=7,"",C115="","←C列に従業員名を姓名（フルネーム）で入力してください。誤変換にお気を付け下さい。",D115="","←D列に都道府県を入力してください。",F115="","←F列に1～3の選択肢を入力してください",G115="","←G列に金額を入力してください",F115=3,"",H115="","←H列に所定労働時間を入力してください"),"")</f>
        <v/>
      </c>
    </row>
    <row r="116" spans="1:11" x14ac:dyDescent="0.4">
      <c r="A116" s="34" t="str">
        <f t="shared" si="1"/>
        <v/>
      </c>
      <c r="B116" s="30"/>
      <c r="C116" s="30"/>
      <c r="D116" s="30"/>
      <c r="E116" s="41" t="str">
        <f>IFERROR(VLOOKUP(D116,最低賃金!$A$2:$B$48,2,FALSE),"")</f>
        <v/>
      </c>
      <c r="F116" s="30"/>
      <c r="G116" s="31"/>
      <c r="H116" s="32"/>
      <c r="I116" s="41" t="str" cm="1">
        <f t="array" ref="I116">IFERROR(_xlfn.IFS(COUNTBLANK(F116:H116)=3,"",G116="","G列に金額を入力してください",F116=3,G116,H116="","H列に労働時間を入力してください",F116=1,G116/H116,F116=2,G116/H116),"")</f>
        <v/>
      </c>
      <c r="J116" s="34" t="str" cm="1">
        <f t="array" ref="J116">IFERROR(_xlfn.IFS(I116&lt;E116,"×（法定外・特例等対象外です）",I116&lt;=E116+50,"〇",I116&gt;E116+50,"ー"),"")</f>
        <v/>
      </c>
      <c r="K116" s="39" t="str" cm="1">
        <f t="array" ref="K116">IFERROR(_xlfn.IFS(COUNTBLANK(C116:I116)=7,"",C116="","←C列に従業員名を姓名（フルネーム）で入力してください。誤変換にお気を付け下さい。",D116="","←D列に都道府県を入力してください。",F116="","←F列に1～3の選択肢を入力してください",G116="","←G列に金額を入力してください",F116=3,"",H116="","←H列に所定労働時間を入力してください"),"")</f>
        <v/>
      </c>
    </row>
    <row r="117" spans="1:11" x14ac:dyDescent="0.4">
      <c r="A117" s="34" t="str">
        <f t="shared" si="1"/>
        <v/>
      </c>
      <c r="B117" s="30"/>
      <c r="C117" s="30"/>
      <c r="D117" s="30"/>
      <c r="E117" s="41" t="str">
        <f>IFERROR(VLOOKUP(D117,最低賃金!$A$2:$B$48,2,FALSE),"")</f>
        <v/>
      </c>
      <c r="F117" s="30"/>
      <c r="G117" s="31"/>
      <c r="H117" s="32"/>
      <c r="I117" s="41" t="str" cm="1">
        <f t="array" ref="I117">IFERROR(_xlfn.IFS(COUNTBLANK(F117:H117)=3,"",G117="","G列に金額を入力してください",F117=3,G117,H117="","H列に労働時間を入力してください",F117=1,G117/H117,F117=2,G117/H117),"")</f>
        <v/>
      </c>
      <c r="J117" s="34" t="str" cm="1">
        <f t="array" ref="J117">IFERROR(_xlfn.IFS(I117&lt;E117,"×（法定外・特例等対象外です）",I117&lt;=E117+50,"〇",I117&gt;E117+50,"ー"),"")</f>
        <v/>
      </c>
      <c r="K117" s="39" t="str" cm="1">
        <f t="array" ref="K117">IFERROR(_xlfn.IFS(COUNTBLANK(C117:I117)=7,"",C117="","←C列に従業員名を姓名（フルネーム）で入力してください。誤変換にお気を付け下さい。",D117="","←D列に都道府県を入力してください。",F117="","←F列に1～3の選択肢を入力してください",G117="","←G列に金額を入力してください",F117=3,"",H117="","←H列に所定労働時間を入力してください"),"")</f>
        <v/>
      </c>
    </row>
    <row r="118" spans="1:11" x14ac:dyDescent="0.4">
      <c r="A118" s="34" t="str">
        <f t="shared" si="1"/>
        <v/>
      </c>
      <c r="B118" s="30"/>
      <c r="C118" s="30"/>
      <c r="D118" s="30"/>
      <c r="E118" s="41" t="str">
        <f>IFERROR(VLOOKUP(D118,最低賃金!$A$2:$B$48,2,FALSE),"")</f>
        <v/>
      </c>
      <c r="F118" s="30"/>
      <c r="G118" s="31"/>
      <c r="H118" s="32"/>
      <c r="I118" s="41" t="str" cm="1">
        <f t="array" ref="I118">IFERROR(_xlfn.IFS(COUNTBLANK(F118:H118)=3,"",G118="","G列に金額を入力してください",F118=3,G118,H118="","H列に労働時間を入力してください",F118=1,G118/H118,F118=2,G118/H118),"")</f>
        <v/>
      </c>
      <c r="J118" s="34" t="str" cm="1">
        <f t="array" ref="J118">IFERROR(_xlfn.IFS(I118&lt;E118,"×（法定外・特例等対象外です）",I118&lt;=E118+50,"〇",I118&gt;E118+50,"ー"),"")</f>
        <v/>
      </c>
      <c r="K118" s="39" t="str" cm="1">
        <f t="array" ref="K118">IFERROR(_xlfn.IFS(COUNTBLANK(C118:I118)=7,"",C118="","←C列に従業員名を姓名（フルネーム）で入力してください。誤変換にお気を付け下さい。",D118="","←D列に都道府県を入力してください。",F118="","←F列に1～3の選択肢を入力してください",G118="","←G列に金額を入力してください",F118=3,"",H118="","←H列に所定労働時間を入力してください"),"")</f>
        <v/>
      </c>
    </row>
    <row r="119" spans="1:11" x14ac:dyDescent="0.4">
      <c r="A119" s="34" t="str">
        <f t="shared" si="1"/>
        <v/>
      </c>
      <c r="B119" s="30"/>
      <c r="C119" s="30"/>
      <c r="D119" s="30"/>
      <c r="E119" s="41" t="str">
        <f>IFERROR(VLOOKUP(D119,最低賃金!$A$2:$B$48,2,FALSE),"")</f>
        <v/>
      </c>
      <c r="F119" s="30"/>
      <c r="G119" s="31"/>
      <c r="H119" s="32"/>
      <c r="I119" s="41" t="str" cm="1">
        <f t="array" ref="I119">IFERROR(_xlfn.IFS(COUNTBLANK(F119:H119)=3,"",G119="","G列に金額を入力してください",F119=3,G119,H119="","H列に労働時間を入力してください",F119=1,G119/H119,F119=2,G119/H119),"")</f>
        <v/>
      </c>
      <c r="J119" s="34" t="str" cm="1">
        <f t="array" ref="J119">IFERROR(_xlfn.IFS(I119&lt;E119,"×（法定外・特例等対象外です）",I119&lt;=E119+50,"〇",I119&gt;E119+50,"ー"),"")</f>
        <v/>
      </c>
      <c r="K119" s="39" t="str" cm="1">
        <f t="array" ref="K119">IFERROR(_xlfn.IFS(COUNTBLANK(C119:I119)=7,"",C119="","←C列に従業員名を姓名（フルネーム）で入力してください。誤変換にお気を付け下さい。",D119="","←D列に都道府県を入力してください。",F119="","←F列に1～3の選択肢を入力してください",G119="","←G列に金額を入力してください",F119=3,"",H119="","←H列に所定労働時間を入力してください"),"")</f>
        <v/>
      </c>
    </row>
    <row r="120" spans="1:11" x14ac:dyDescent="0.4">
      <c r="A120" s="34" t="str">
        <f t="shared" si="1"/>
        <v/>
      </c>
      <c r="B120" s="30"/>
      <c r="C120" s="30"/>
      <c r="D120" s="30"/>
      <c r="E120" s="41" t="str">
        <f>IFERROR(VLOOKUP(D120,最低賃金!$A$2:$B$48,2,FALSE),"")</f>
        <v/>
      </c>
      <c r="F120" s="30"/>
      <c r="G120" s="31"/>
      <c r="H120" s="32"/>
      <c r="I120" s="41" t="str" cm="1">
        <f t="array" ref="I120">IFERROR(_xlfn.IFS(COUNTBLANK(F120:H120)=3,"",G120="","G列に金額を入力してください",F120=3,G120,H120="","H列に労働時間を入力してください",F120=1,G120/H120,F120=2,G120/H120),"")</f>
        <v/>
      </c>
      <c r="J120" s="34" t="str" cm="1">
        <f t="array" ref="J120">IFERROR(_xlfn.IFS(I120&lt;E120,"×（法定外・特例等対象外です）",I120&lt;=E120+50,"〇",I120&gt;E120+50,"ー"),"")</f>
        <v/>
      </c>
      <c r="K120" s="39" t="str" cm="1">
        <f t="array" ref="K120">IFERROR(_xlfn.IFS(COUNTBLANK(C120:I120)=7,"",C120="","←C列に従業員名を姓名（フルネーム）で入力してください。誤変換にお気を付け下さい。",D120="","←D列に都道府県を入力してください。",F120="","←F列に1～3の選択肢を入力してください",G120="","←G列に金額を入力してください",F120=3,"",H120="","←H列に所定労働時間を入力してください"),"")</f>
        <v/>
      </c>
    </row>
    <row r="121" spans="1:11" x14ac:dyDescent="0.4">
      <c r="A121" s="34" t="str">
        <f t="shared" si="1"/>
        <v/>
      </c>
      <c r="B121" s="30"/>
      <c r="C121" s="30"/>
      <c r="D121" s="30"/>
      <c r="E121" s="41" t="str">
        <f>IFERROR(VLOOKUP(D121,最低賃金!$A$2:$B$48,2,FALSE),"")</f>
        <v/>
      </c>
      <c r="F121" s="30"/>
      <c r="G121" s="31"/>
      <c r="H121" s="32"/>
      <c r="I121" s="41" t="str" cm="1">
        <f t="array" ref="I121">IFERROR(_xlfn.IFS(COUNTBLANK(F121:H121)=3,"",G121="","G列に金額を入力してください",F121=3,G121,H121="","H列に労働時間を入力してください",F121=1,G121/H121,F121=2,G121/H121),"")</f>
        <v/>
      </c>
      <c r="J121" s="34" t="str" cm="1">
        <f t="array" ref="J121">IFERROR(_xlfn.IFS(I121&lt;E121,"×（法定外・特例等対象外です）",I121&lt;=E121+50,"〇",I121&gt;E121+50,"ー"),"")</f>
        <v/>
      </c>
      <c r="K121" s="39" t="str" cm="1">
        <f t="array" ref="K121">IFERROR(_xlfn.IFS(COUNTBLANK(C121:I121)=7,"",C121="","←C列に従業員名を姓名（フルネーム）で入力してください。誤変換にお気を付け下さい。",D121="","←D列に都道府県を入力してください。",F121="","←F列に1～3の選択肢を入力してください",G121="","←G列に金額を入力してください",F121=3,"",H121="","←H列に所定労働時間を入力してください"),"")</f>
        <v/>
      </c>
    </row>
    <row r="122" spans="1:11" x14ac:dyDescent="0.4">
      <c r="A122" s="34" t="str">
        <f t="shared" si="1"/>
        <v/>
      </c>
      <c r="B122" s="30"/>
      <c r="C122" s="30"/>
      <c r="D122" s="30"/>
      <c r="E122" s="41" t="str">
        <f>IFERROR(VLOOKUP(D122,最低賃金!$A$2:$B$48,2,FALSE),"")</f>
        <v/>
      </c>
      <c r="F122" s="30"/>
      <c r="G122" s="31"/>
      <c r="H122" s="32"/>
      <c r="I122" s="41" t="str" cm="1">
        <f t="array" ref="I122">IFERROR(_xlfn.IFS(COUNTBLANK(F122:H122)=3,"",G122="","G列に金額を入力してください",F122=3,G122,H122="","H列に労働時間を入力してください",F122=1,G122/H122,F122=2,G122/H122),"")</f>
        <v/>
      </c>
      <c r="J122" s="34" t="str" cm="1">
        <f t="array" ref="J122">IFERROR(_xlfn.IFS(I122&lt;E122,"×（法定外・特例等対象外です）",I122&lt;=E122+50,"〇",I122&gt;E122+50,"ー"),"")</f>
        <v/>
      </c>
      <c r="K122" s="39" t="str" cm="1">
        <f t="array" ref="K122">IFERROR(_xlfn.IFS(COUNTBLANK(C122:I122)=7,"",C122="","←C列に従業員名を姓名（フルネーム）で入力してください。誤変換にお気を付け下さい。",D122="","←D列に都道府県を入力してください。",F122="","←F列に1～3の選択肢を入力してください",G122="","←G列に金額を入力してください",F122=3,"",H122="","←H列に所定労働時間を入力してください"),"")</f>
        <v/>
      </c>
    </row>
    <row r="123" spans="1:11" x14ac:dyDescent="0.4">
      <c r="A123" s="34" t="str">
        <f t="shared" si="1"/>
        <v/>
      </c>
      <c r="B123" s="30"/>
      <c r="C123" s="30"/>
      <c r="D123" s="30"/>
      <c r="E123" s="41" t="str">
        <f>IFERROR(VLOOKUP(D123,最低賃金!$A$2:$B$48,2,FALSE),"")</f>
        <v/>
      </c>
      <c r="F123" s="30"/>
      <c r="G123" s="31"/>
      <c r="H123" s="32"/>
      <c r="I123" s="41" t="str" cm="1">
        <f t="array" ref="I123">IFERROR(_xlfn.IFS(COUNTBLANK(F123:H123)=3,"",G123="","G列に金額を入力してください",F123=3,G123,H123="","H列に労働時間を入力してください",F123=1,G123/H123,F123=2,G123/H123),"")</f>
        <v/>
      </c>
      <c r="J123" s="34" t="str" cm="1">
        <f t="array" ref="J123">IFERROR(_xlfn.IFS(I123&lt;E123,"×（法定外・特例等対象外です）",I123&lt;=E123+50,"〇",I123&gt;E123+50,"ー"),"")</f>
        <v/>
      </c>
      <c r="K123" s="39" t="str" cm="1">
        <f t="array" ref="K123">IFERROR(_xlfn.IFS(COUNTBLANK(C123:I123)=7,"",C123="","←C列に従業員名を姓名（フルネーム）で入力してください。誤変換にお気を付け下さい。",D123="","←D列に都道府県を入力してください。",F123="","←F列に1～3の選択肢を入力してください",G123="","←G列に金額を入力してください",F123=3,"",H123="","←H列に所定労働時間を入力してください"),"")</f>
        <v/>
      </c>
    </row>
    <row r="124" spans="1:11" x14ac:dyDescent="0.4">
      <c r="A124" s="34" t="str">
        <f t="shared" si="1"/>
        <v/>
      </c>
      <c r="B124" s="30"/>
      <c r="C124" s="30"/>
      <c r="D124" s="30"/>
      <c r="E124" s="41" t="str">
        <f>IFERROR(VLOOKUP(D124,最低賃金!$A$2:$B$48,2,FALSE),"")</f>
        <v/>
      </c>
      <c r="F124" s="30"/>
      <c r="G124" s="31"/>
      <c r="H124" s="32"/>
      <c r="I124" s="41" t="str" cm="1">
        <f t="array" ref="I124">IFERROR(_xlfn.IFS(COUNTBLANK(F124:H124)=3,"",G124="","G列に金額を入力してください",F124=3,G124,H124="","H列に労働時間を入力してください",F124=1,G124/H124,F124=2,G124/H124),"")</f>
        <v/>
      </c>
      <c r="J124" s="34" t="str" cm="1">
        <f t="array" ref="J124">IFERROR(_xlfn.IFS(I124&lt;E124,"×（法定外・特例等対象外です）",I124&lt;=E124+50,"〇",I124&gt;E124+50,"ー"),"")</f>
        <v/>
      </c>
      <c r="K124" s="39" t="str" cm="1">
        <f t="array" ref="K124">IFERROR(_xlfn.IFS(COUNTBLANK(C124:I124)=7,"",C124="","←C列に従業員名を姓名（フルネーム）で入力してください。誤変換にお気を付け下さい。",D124="","←D列に都道府県を入力してください。",F124="","←F列に1～3の選択肢を入力してください",G124="","←G列に金額を入力してください",F124=3,"",H124="","←H列に所定労働時間を入力してください"),"")</f>
        <v/>
      </c>
    </row>
    <row r="125" spans="1:11" x14ac:dyDescent="0.4">
      <c r="A125" s="34" t="str">
        <f t="shared" si="1"/>
        <v/>
      </c>
      <c r="B125" s="30"/>
      <c r="C125" s="30"/>
      <c r="D125" s="30"/>
      <c r="E125" s="41" t="str">
        <f>IFERROR(VLOOKUP(D125,最低賃金!$A$2:$B$48,2,FALSE),"")</f>
        <v/>
      </c>
      <c r="F125" s="30"/>
      <c r="G125" s="31"/>
      <c r="H125" s="32"/>
      <c r="I125" s="41" t="str" cm="1">
        <f t="array" ref="I125">IFERROR(_xlfn.IFS(COUNTBLANK(F125:H125)=3,"",G125="","G列に金額を入力してください",F125=3,G125,H125="","H列に労働時間を入力してください",F125=1,G125/H125,F125=2,G125/H125),"")</f>
        <v/>
      </c>
      <c r="J125" s="34" t="str" cm="1">
        <f t="array" ref="J125">IFERROR(_xlfn.IFS(I125&lt;E125,"×（法定外・特例等対象外です）",I125&lt;=E125+50,"〇",I125&gt;E125+50,"ー"),"")</f>
        <v/>
      </c>
      <c r="K125" s="39" t="str" cm="1">
        <f t="array" ref="K125">IFERROR(_xlfn.IFS(COUNTBLANK(C125:I125)=7,"",C125="","←C列に従業員名を姓名（フルネーム）で入力してください。誤変換にお気を付け下さい。",D125="","←D列に都道府県を入力してください。",F125="","←F列に1～3の選択肢を入力してください",G125="","←G列に金額を入力してください",F125=3,"",H125="","←H列に所定労働時間を入力してください"),"")</f>
        <v/>
      </c>
    </row>
    <row r="126" spans="1:11" x14ac:dyDescent="0.4">
      <c r="A126" s="34" t="str">
        <f t="shared" si="1"/>
        <v/>
      </c>
      <c r="B126" s="30"/>
      <c r="C126" s="30"/>
      <c r="D126" s="30"/>
      <c r="E126" s="41" t="str">
        <f>IFERROR(VLOOKUP(D126,最低賃金!$A$2:$B$48,2,FALSE),"")</f>
        <v/>
      </c>
      <c r="F126" s="30"/>
      <c r="G126" s="31"/>
      <c r="H126" s="32"/>
      <c r="I126" s="41" t="str" cm="1">
        <f t="array" ref="I126">IFERROR(_xlfn.IFS(COUNTBLANK(F126:H126)=3,"",G126="","G列に金額を入力してください",F126=3,G126,H126="","H列に労働時間を入力してください",F126=1,G126/H126,F126=2,G126/H126),"")</f>
        <v/>
      </c>
      <c r="J126" s="34" t="str" cm="1">
        <f t="array" ref="J126">IFERROR(_xlfn.IFS(I126&lt;E126,"×（法定外・特例等対象外です）",I126&lt;=E126+50,"〇",I126&gt;E126+50,"ー"),"")</f>
        <v/>
      </c>
      <c r="K126" s="39" t="str" cm="1">
        <f t="array" ref="K126">IFERROR(_xlfn.IFS(COUNTBLANK(C126:I126)=7,"",C126="","←C列に従業員名を姓名（フルネーム）で入力してください。誤変換にお気を付け下さい。",D126="","←D列に都道府県を入力してください。",F126="","←F列に1～3の選択肢を入力してください",G126="","←G列に金額を入力してください",F126=3,"",H126="","←H列に所定労働時間を入力してください"),"")</f>
        <v/>
      </c>
    </row>
    <row r="127" spans="1:11" x14ac:dyDescent="0.4">
      <c r="A127" s="34" t="str">
        <f t="shared" si="1"/>
        <v/>
      </c>
      <c r="B127" s="30"/>
      <c r="C127" s="30"/>
      <c r="D127" s="30"/>
      <c r="E127" s="41" t="str">
        <f>IFERROR(VLOOKUP(D127,最低賃金!$A$2:$B$48,2,FALSE),"")</f>
        <v/>
      </c>
      <c r="F127" s="30"/>
      <c r="G127" s="31"/>
      <c r="H127" s="32"/>
      <c r="I127" s="41" t="str" cm="1">
        <f t="array" ref="I127">IFERROR(_xlfn.IFS(COUNTBLANK(F127:H127)=3,"",G127="","G列に金額を入力してください",F127=3,G127,H127="","H列に労働時間を入力してください",F127=1,G127/H127,F127=2,G127/H127),"")</f>
        <v/>
      </c>
      <c r="J127" s="34" t="str" cm="1">
        <f t="array" ref="J127">IFERROR(_xlfn.IFS(I127&lt;E127,"×（法定外・特例等対象外です）",I127&lt;=E127+50,"〇",I127&gt;E127+50,"ー"),"")</f>
        <v/>
      </c>
      <c r="K127" s="39" t="str" cm="1">
        <f t="array" ref="K127">IFERROR(_xlfn.IFS(COUNTBLANK(C127:I127)=7,"",C127="","←C列に従業員名を姓名（フルネーム）で入力してください。誤変換にお気を付け下さい。",D127="","←D列に都道府県を入力してください。",F127="","←F列に1～3の選択肢を入力してください",G127="","←G列に金額を入力してください",F127=3,"",H127="","←H列に所定労働時間を入力してください"),"")</f>
        <v/>
      </c>
    </row>
    <row r="128" spans="1:11" x14ac:dyDescent="0.4">
      <c r="A128" s="34" t="str">
        <f t="shared" si="1"/>
        <v/>
      </c>
      <c r="B128" s="30"/>
      <c r="C128" s="30"/>
      <c r="D128" s="30"/>
      <c r="E128" s="41" t="str">
        <f>IFERROR(VLOOKUP(D128,最低賃金!$A$2:$B$48,2,FALSE),"")</f>
        <v/>
      </c>
      <c r="F128" s="30"/>
      <c r="G128" s="31"/>
      <c r="H128" s="32"/>
      <c r="I128" s="41" t="str" cm="1">
        <f t="array" ref="I128">IFERROR(_xlfn.IFS(COUNTBLANK(F128:H128)=3,"",G128="","G列に金額を入力してください",F128=3,G128,H128="","H列に労働時間を入力してください",F128=1,G128/H128,F128=2,G128/H128),"")</f>
        <v/>
      </c>
      <c r="J128" s="34" t="str" cm="1">
        <f t="array" ref="J128">IFERROR(_xlfn.IFS(I128&lt;E128,"×（法定外・特例等対象外です）",I128&lt;=E128+50,"〇",I128&gt;E128+50,"ー"),"")</f>
        <v/>
      </c>
      <c r="K128" s="39" t="str" cm="1">
        <f t="array" ref="K128">IFERROR(_xlfn.IFS(COUNTBLANK(C128:I128)=7,"",C128="","←C列に従業員名を姓名（フルネーム）で入力してください。誤変換にお気を付け下さい。",D128="","←D列に都道府県を入力してください。",F128="","←F列に1～3の選択肢を入力してください",G128="","←G列に金額を入力してください",F128=3,"",H128="","←H列に所定労働時間を入力してください"),"")</f>
        <v/>
      </c>
    </row>
    <row r="129" spans="1:11" x14ac:dyDescent="0.4">
      <c r="A129" s="34" t="str">
        <f t="shared" si="1"/>
        <v/>
      </c>
      <c r="B129" s="30"/>
      <c r="C129" s="30"/>
      <c r="D129" s="30"/>
      <c r="E129" s="41" t="str">
        <f>IFERROR(VLOOKUP(D129,最低賃金!$A$2:$B$48,2,FALSE),"")</f>
        <v/>
      </c>
      <c r="F129" s="30"/>
      <c r="G129" s="31"/>
      <c r="H129" s="32"/>
      <c r="I129" s="41" t="str" cm="1">
        <f t="array" ref="I129">IFERROR(_xlfn.IFS(COUNTBLANK(F129:H129)=3,"",G129="","G列に金額を入力してください",F129=3,G129,H129="","H列に労働時間を入力してください",F129=1,G129/H129,F129=2,G129/H129),"")</f>
        <v/>
      </c>
      <c r="J129" s="34" t="str" cm="1">
        <f t="array" ref="J129">IFERROR(_xlfn.IFS(I129&lt;E129,"×（法定外・特例等対象外です）",I129&lt;=E129+50,"〇",I129&gt;E129+50,"ー"),"")</f>
        <v/>
      </c>
      <c r="K129" s="39" t="str" cm="1">
        <f t="array" ref="K129">IFERROR(_xlfn.IFS(COUNTBLANK(C129:I129)=7,"",C129="","←C列に従業員名を姓名（フルネーム）で入力してください。誤変換にお気を付け下さい。",D129="","←D列に都道府県を入力してください。",F129="","←F列に1～3の選択肢を入力してください",G129="","←G列に金額を入力してください",F129=3,"",H129="","←H列に所定労働時間を入力してください"),"")</f>
        <v/>
      </c>
    </row>
    <row r="130" spans="1:11" x14ac:dyDescent="0.4">
      <c r="A130" s="34" t="str">
        <f t="shared" si="1"/>
        <v/>
      </c>
      <c r="B130" s="30"/>
      <c r="C130" s="30"/>
      <c r="D130" s="30"/>
      <c r="E130" s="41" t="str">
        <f>IFERROR(VLOOKUP(D130,最低賃金!$A$2:$B$48,2,FALSE),"")</f>
        <v/>
      </c>
      <c r="F130" s="30"/>
      <c r="G130" s="31"/>
      <c r="H130" s="32"/>
      <c r="I130" s="41" t="str" cm="1">
        <f t="array" ref="I130">IFERROR(_xlfn.IFS(COUNTBLANK(F130:H130)=3,"",G130="","G列に金額を入力してください",F130=3,G130,H130="","H列に労働時間を入力してください",F130=1,G130/H130,F130=2,G130/H130),"")</f>
        <v/>
      </c>
      <c r="J130" s="34" t="str" cm="1">
        <f t="array" ref="J130">IFERROR(_xlfn.IFS(I130&lt;E130,"×（法定外・特例等対象外です）",I130&lt;=E130+50,"〇",I130&gt;E130+50,"ー"),"")</f>
        <v/>
      </c>
      <c r="K130" s="39" t="str" cm="1">
        <f t="array" ref="K130">IFERROR(_xlfn.IFS(COUNTBLANK(C130:I130)=7,"",C130="","←C列に従業員名を姓名（フルネーム）で入力してください。誤変換にお気を付け下さい。",D130="","←D列に都道府県を入力してください。",F130="","←F列に1～3の選択肢を入力してください",G130="","←G列に金額を入力してください",F130=3,"",H130="","←H列に所定労働時間を入力してください"),"")</f>
        <v/>
      </c>
    </row>
    <row r="131" spans="1:11" x14ac:dyDescent="0.4">
      <c r="A131" s="34" t="str">
        <f t="shared" si="1"/>
        <v/>
      </c>
      <c r="B131" s="30"/>
      <c r="C131" s="30"/>
      <c r="D131" s="30"/>
      <c r="E131" s="41" t="str">
        <f>IFERROR(VLOOKUP(D131,最低賃金!$A$2:$B$48,2,FALSE),"")</f>
        <v/>
      </c>
      <c r="F131" s="30"/>
      <c r="G131" s="31"/>
      <c r="H131" s="32"/>
      <c r="I131" s="41" t="str" cm="1">
        <f t="array" ref="I131">IFERROR(_xlfn.IFS(COUNTBLANK(F131:H131)=3,"",G131="","G列に金額を入力してください",F131=3,G131,H131="","H列に労働時間を入力してください",F131=1,G131/H131,F131=2,G131/H131),"")</f>
        <v/>
      </c>
      <c r="J131" s="34" t="str" cm="1">
        <f t="array" ref="J131">IFERROR(_xlfn.IFS(I131&lt;E131,"×（法定外・特例等対象外です）",I131&lt;=E131+50,"〇",I131&gt;E131+50,"ー"),"")</f>
        <v/>
      </c>
      <c r="K131" s="39" t="str" cm="1">
        <f t="array" ref="K131">IFERROR(_xlfn.IFS(COUNTBLANK(C131:I131)=7,"",C131="","←C列に従業員名を姓名（フルネーム）で入力してください。誤変換にお気を付け下さい。",D131="","←D列に都道府県を入力してください。",F131="","←F列に1～3の選択肢を入力してください",G131="","←G列に金額を入力してください",F131=3,"",H131="","←H列に所定労働時間を入力してください"),"")</f>
        <v/>
      </c>
    </row>
    <row r="132" spans="1:11" x14ac:dyDescent="0.4">
      <c r="A132" s="34" t="str">
        <f t="shared" si="1"/>
        <v/>
      </c>
      <c r="B132" s="30"/>
      <c r="C132" s="30"/>
      <c r="D132" s="30"/>
      <c r="E132" s="41" t="str">
        <f>IFERROR(VLOOKUP(D132,最低賃金!$A$2:$B$48,2,FALSE),"")</f>
        <v/>
      </c>
      <c r="F132" s="30"/>
      <c r="G132" s="31"/>
      <c r="H132" s="32"/>
      <c r="I132" s="41" t="str" cm="1">
        <f t="array" ref="I132">IFERROR(_xlfn.IFS(COUNTBLANK(F132:H132)=3,"",G132="","G列に金額を入力してください",F132=3,G132,H132="","H列に労働時間を入力してください",F132=1,G132/H132,F132=2,G132/H132),"")</f>
        <v/>
      </c>
      <c r="J132" s="34" t="str" cm="1">
        <f t="array" ref="J132">IFERROR(_xlfn.IFS(I132&lt;E132,"×（法定外・特例等対象外です）",I132&lt;=E132+50,"〇",I132&gt;E132+50,"ー"),"")</f>
        <v/>
      </c>
      <c r="K132" s="39" t="str" cm="1">
        <f t="array" ref="K132">IFERROR(_xlfn.IFS(COUNTBLANK(C132:I132)=7,"",C132="","←C列に従業員名を姓名（フルネーム）で入力してください。誤変換にお気を付け下さい。",D132="","←D列に都道府県を入力してください。",F132="","←F列に1～3の選択肢を入力してください",G132="","←G列に金額を入力してください",F132=3,"",H132="","←H列に所定労働時間を入力してください"),"")</f>
        <v/>
      </c>
    </row>
    <row r="133" spans="1:11" x14ac:dyDescent="0.4">
      <c r="A133" s="34" t="str">
        <f t="shared" si="1"/>
        <v/>
      </c>
      <c r="B133" s="30"/>
      <c r="C133" s="30"/>
      <c r="D133" s="30"/>
      <c r="E133" s="41" t="str">
        <f>IFERROR(VLOOKUP(D133,最低賃金!$A$2:$B$48,2,FALSE),"")</f>
        <v/>
      </c>
      <c r="F133" s="30"/>
      <c r="G133" s="31"/>
      <c r="H133" s="32"/>
      <c r="I133" s="41" t="str" cm="1">
        <f t="array" ref="I133">IFERROR(_xlfn.IFS(COUNTBLANK(F133:H133)=3,"",G133="","G列に金額を入力してください",F133=3,G133,H133="","H列に労働時間を入力してください",F133=1,G133/H133,F133=2,G133/H133),"")</f>
        <v/>
      </c>
      <c r="J133" s="34" t="str" cm="1">
        <f t="array" ref="J133">IFERROR(_xlfn.IFS(I133&lt;E133,"×（法定外・特例等対象外です）",I133&lt;=E133+50,"〇",I133&gt;E133+50,"ー"),"")</f>
        <v/>
      </c>
      <c r="K133" s="39" t="str" cm="1">
        <f t="array" ref="K133">IFERROR(_xlfn.IFS(COUNTBLANK(C133:I133)=7,"",C133="","←C列に従業員名を姓名（フルネーム）で入力してください。誤変換にお気を付け下さい。",D133="","←D列に都道府県を入力してください。",F133="","←F列に1～3の選択肢を入力してください",G133="","←G列に金額を入力してください",F133=3,"",H133="","←H列に所定労働時間を入力してください"),"")</f>
        <v/>
      </c>
    </row>
    <row r="134" spans="1:11" x14ac:dyDescent="0.4">
      <c r="A134" s="34" t="str">
        <f t="shared" si="1"/>
        <v/>
      </c>
      <c r="B134" s="30"/>
      <c r="C134" s="30"/>
      <c r="D134" s="30"/>
      <c r="E134" s="41" t="str">
        <f>IFERROR(VLOOKUP(D134,最低賃金!$A$2:$B$48,2,FALSE),"")</f>
        <v/>
      </c>
      <c r="F134" s="30"/>
      <c r="G134" s="31"/>
      <c r="H134" s="32"/>
      <c r="I134" s="41" t="str" cm="1">
        <f t="array" ref="I134">IFERROR(_xlfn.IFS(COUNTBLANK(F134:H134)=3,"",G134="","G列に金額を入力してください",F134=3,G134,H134="","H列に労働時間を入力してください",F134=1,G134/H134,F134=2,G134/H134),"")</f>
        <v/>
      </c>
      <c r="J134" s="34" t="str" cm="1">
        <f t="array" ref="J134">IFERROR(_xlfn.IFS(I134&lt;E134,"×（法定外・特例等対象外です）",I134&lt;=E134+50,"〇",I134&gt;E134+50,"ー"),"")</f>
        <v/>
      </c>
      <c r="K134" s="39" t="str" cm="1">
        <f t="array" ref="K134">IFERROR(_xlfn.IFS(COUNTBLANK(C134:I134)=7,"",C134="","←C列に従業員名を姓名（フルネーム）で入力してください。誤変換にお気を付け下さい。",D134="","←D列に都道府県を入力してください。",F134="","←F列に1～3の選択肢を入力してください",G134="","←G列に金額を入力してください",F134=3,"",H134="","←H列に所定労働時間を入力してください"),"")</f>
        <v/>
      </c>
    </row>
    <row r="135" spans="1:11" x14ac:dyDescent="0.4">
      <c r="A135" s="34" t="str">
        <f t="shared" si="1"/>
        <v/>
      </c>
      <c r="B135" s="30"/>
      <c r="C135" s="30"/>
      <c r="D135" s="30"/>
      <c r="E135" s="41" t="str">
        <f>IFERROR(VLOOKUP(D135,最低賃金!$A$2:$B$48,2,FALSE),"")</f>
        <v/>
      </c>
      <c r="F135" s="30"/>
      <c r="G135" s="31"/>
      <c r="H135" s="32"/>
      <c r="I135" s="41" t="str" cm="1">
        <f t="array" ref="I135">IFERROR(_xlfn.IFS(COUNTBLANK(F135:H135)=3,"",G135="","G列に金額を入力してください",F135=3,G135,H135="","H列に労働時間を入力してください",F135=1,G135/H135,F135=2,G135/H135),"")</f>
        <v/>
      </c>
      <c r="J135" s="34" t="str" cm="1">
        <f t="array" ref="J135">IFERROR(_xlfn.IFS(I135&lt;E135,"×（法定外・特例等対象外です）",I135&lt;=E135+50,"〇",I135&gt;E135+50,"ー"),"")</f>
        <v/>
      </c>
      <c r="K135" s="39" t="str" cm="1">
        <f t="array" ref="K135">IFERROR(_xlfn.IFS(COUNTBLANK(C135:I135)=7,"",C135="","←C列に従業員名を姓名（フルネーム）で入力してください。誤変換にお気を付け下さい。",D135="","←D列に都道府県を入力してください。",F135="","←F列に1～3の選択肢を入力してください",G135="","←G列に金額を入力してください",F135=3,"",H135="","←H列に所定労働時間を入力してください"),"")</f>
        <v/>
      </c>
    </row>
    <row r="136" spans="1:11" x14ac:dyDescent="0.4">
      <c r="A136" s="34" t="str">
        <f t="shared" si="1"/>
        <v/>
      </c>
      <c r="B136" s="30"/>
      <c r="C136" s="30"/>
      <c r="D136" s="30"/>
      <c r="E136" s="41" t="str">
        <f>IFERROR(VLOOKUP(D136,最低賃金!$A$2:$B$48,2,FALSE),"")</f>
        <v/>
      </c>
      <c r="F136" s="30"/>
      <c r="G136" s="31"/>
      <c r="H136" s="32"/>
      <c r="I136" s="41" t="str" cm="1">
        <f t="array" ref="I136">IFERROR(_xlfn.IFS(COUNTBLANK(F136:H136)=3,"",G136="","G列に金額を入力してください",F136=3,G136,H136="","H列に労働時間を入力してください",F136=1,G136/H136,F136=2,G136/H136),"")</f>
        <v/>
      </c>
      <c r="J136" s="34" t="str" cm="1">
        <f t="array" ref="J136">IFERROR(_xlfn.IFS(I136&lt;E136,"×（法定外・特例等対象外です）",I136&lt;=E136+50,"〇",I136&gt;E136+50,"ー"),"")</f>
        <v/>
      </c>
      <c r="K136" s="39" t="str" cm="1">
        <f t="array" ref="K136">IFERROR(_xlfn.IFS(COUNTBLANK(C136:I136)=7,"",C136="","←C列に従業員名を姓名（フルネーム）で入力してください。誤変換にお気を付け下さい。",D136="","←D列に都道府県を入力してください。",F136="","←F列に1～3の選択肢を入力してください",G136="","←G列に金額を入力してください",F136=3,"",H136="","←H列に所定労働時間を入力してください"),"")</f>
        <v/>
      </c>
    </row>
    <row r="137" spans="1:11" x14ac:dyDescent="0.4">
      <c r="A137" s="34" t="str">
        <f t="shared" si="1"/>
        <v/>
      </c>
      <c r="B137" s="30"/>
      <c r="C137" s="30"/>
      <c r="D137" s="30"/>
      <c r="E137" s="41" t="str">
        <f>IFERROR(VLOOKUP(D137,最低賃金!$A$2:$B$48,2,FALSE),"")</f>
        <v/>
      </c>
      <c r="F137" s="30"/>
      <c r="G137" s="31"/>
      <c r="H137" s="32"/>
      <c r="I137" s="41" t="str" cm="1">
        <f t="array" ref="I137">IFERROR(_xlfn.IFS(COUNTBLANK(F137:H137)=3,"",G137="","G列に金額を入力してください",F137=3,G137,H137="","H列に労働時間を入力してください",F137=1,G137/H137,F137=2,G137/H137),"")</f>
        <v/>
      </c>
      <c r="J137" s="34" t="str" cm="1">
        <f t="array" ref="J137">IFERROR(_xlfn.IFS(I137&lt;E137,"×（法定外・特例等対象外です）",I137&lt;=E137+50,"〇",I137&gt;E137+50,"ー"),"")</f>
        <v/>
      </c>
      <c r="K137" s="39" t="str" cm="1">
        <f t="array" ref="K137">IFERROR(_xlfn.IFS(COUNTBLANK(C137:I137)=7,"",C137="","←C列に従業員名を姓名（フルネーム）で入力してください。誤変換にお気を付け下さい。",D137="","←D列に都道府県を入力してください。",F137="","←F列に1～3の選択肢を入力してください",G137="","←G列に金額を入力してください",F137=3,"",H137="","←H列に所定労働時間を入力してください"),"")</f>
        <v/>
      </c>
    </row>
    <row r="138" spans="1:11" x14ac:dyDescent="0.4">
      <c r="A138" s="34" t="str">
        <f t="shared" si="1"/>
        <v/>
      </c>
      <c r="B138" s="30"/>
      <c r="C138" s="30"/>
      <c r="D138" s="30"/>
      <c r="E138" s="41" t="str">
        <f>IFERROR(VLOOKUP(D138,最低賃金!$A$2:$B$48,2,FALSE),"")</f>
        <v/>
      </c>
      <c r="F138" s="30"/>
      <c r="G138" s="31"/>
      <c r="H138" s="32"/>
      <c r="I138" s="41" t="str" cm="1">
        <f t="array" ref="I138">IFERROR(_xlfn.IFS(COUNTBLANK(F138:H138)=3,"",G138="","G列に金額を入力してください",F138=3,G138,H138="","H列に労働時間を入力してください",F138=1,G138/H138,F138=2,G138/H138),"")</f>
        <v/>
      </c>
      <c r="J138" s="34" t="str" cm="1">
        <f t="array" ref="J138">IFERROR(_xlfn.IFS(I138&lt;E138,"×（法定外・特例等対象外です）",I138&lt;=E138+50,"〇",I138&gt;E138+50,"ー"),"")</f>
        <v/>
      </c>
      <c r="K138" s="39" t="str" cm="1">
        <f t="array" ref="K138">IFERROR(_xlfn.IFS(COUNTBLANK(C138:I138)=7,"",C138="","←C列に従業員名を姓名（フルネーム）で入力してください。誤変換にお気を付け下さい。",D138="","←D列に都道府県を入力してください。",F138="","←F列に1～3の選択肢を入力してください",G138="","←G列に金額を入力してください",F138=3,"",H138="","←H列に所定労働時間を入力してください"),"")</f>
        <v/>
      </c>
    </row>
    <row r="139" spans="1:11" x14ac:dyDescent="0.4">
      <c r="A139" s="34" t="str">
        <f t="shared" si="1"/>
        <v/>
      </c>
      <c r="B139" s="30"/>
      <c r="C139" s="30"/>
      <c r="D139" s="30"/>
      <c r="E139" s="41" t="str">
        <f>IFERROR(VLOOKUP(D139,最低賃金!$A$2:$B$48,2,FALSE),"")</f>
        <v/>
      </c>
      <c r="F139" s="30"/>
      <c r="G139" s="31"/>
      <c r="H139" s="32"/>
      <c r="I139" s="41" t="str" cm="1">
        <f t="array" ref="I139">IFERROR(_xlfn.IFS(COUNTBLANK(F139:H139)=3,"",G139="","G列に金額を入力してください",F139=3,G139,H139="","H列に労働時間を入力してください",F139=1,G139/H139,F139=2,G139/H139),"")</f>
        <v/>
      </c>
      <c r="J139" s="34" t="str" cm="1">
        <f t="array" ref="J139">IFERROR(_xlfn.IFS(I139&lt;E139,"×（法定外・特例等対象外です）",I139&lt;=E139+50,"〇",I139&gt;E139+50,"ー"),"")</f>
        <v/>
      </c>
      <c r="K139" s="39" t="str" cm="1">
        <f t="array" ref="K139">IFERROR(_xlfn.IFS(COUNTBLANK(C139:I139)=7,"",C139="","←C列に従業員名を姓名（フルネーム）で入力してください。誤変換にお気を付け下さい。",D139="","←D列に都道府県を入力してください。",F139="","←F列に1～3の選択肢を入力してください",G139="","←G列に金額を入力してください",F139=3,"",H139="","←H列に所定労働時間を入力してください"),"")</f>
        <v/>
      </c>
    </row>
    <row r="140" spans="1:11" x14ac:dyDescent="0.4">
      <c r="A140" s="34" t="str">
        <f t="shared" ref="A140:A203" si="2">IF(C140="","",A139+1)</f>
        <v/>
      </c>
      <c r="B140" s="30"/>
      <c r="C140" s="30"/>
      <c r="D140" s="30"/>
      <c r="E140" s="41" t="str">
        <f>IFERROR(VLOOKUP(D140,最低賃金!$A$2:$B$48,2,FALSE),"")</f>
        <v/>
      </c>
      <c r="F140" s="30"/>
      <c r="G140" s="31"/>
      <c r="H140" s="32"/>
      <c r="I140" s="41" t="str" cm="1">
        <f t="array" ref="I140">IFERROR(_xlfn.IFS(COUNTBLANK(F140:H140)=3,"",G140="","G列に金額を入力してください",F140=3,G140,H140="","H列に労働時間を入力してください",F140=1,G140/H140,F140=2,G140/H140),"")</f>
        <v/>
      </c>
      <c r="J140" s="34" t="str" cm="1">
        <f t="array" ref="J140">IFERROR(_xlfn.IFS(I140&lt;E140,"×（法定外・特例等対象外です）",I140&lt;=E140+50,"〇",I140&gt;E140+50,"ー"),"")</f>
        <v/>
      </c>
      <c r="K140" s="39" t="str" cm="1">
        <f t="array" ref="K140">IFERROR(_xlfn.IFS(COUNTBLANK(C140:I140)=7,"",C140="","←C列に従業員名を姓名（フルネーム）で入力してください。誤変換にお気を付け下さい。",D140="","←D列に都道府県を入力してください。",F140="","←F列に1～3の選択肢を入力してください",G140="","←G列に金額を入力してください",F140=3,"",H140="","←H列に所定労働時間を入力してください"),"")</f>
        <v/>
      </c>
    </row>
    <row r="141" spans="1:11" x14ac:dyDescent="0.4">
      <c r="A141" s="34" t="str">
        <f t="shared" si="2"/>
        <v/>
      </c>
      <c r="B141" s="30"/>
      <c r="C141" s="30"/>
      <c r="D141" s="30"/>
      <c r="E141" s="41" t="str">
        <f>IFERROR(VLOOKUP(D141,最低賃金!$A$2:$B$48,2,FALSE),"")</f>
        <v/>
      </c>
      <c r="F141" s="30"/>
      <c r="G141" s="31"/>
      <c r="H141" s="32"/>
      <c r="I141" s="41" t="str" cm="1">
        <f t="array" ref="I141">IFERROR(_xlfn.IFS(COUNTBLANK(F141:H141)=3,"",G141="","G列に金額を入力してください",F141=3,G141,H141="","H列に労働時間を入力してください",F141=1,G141/H141,F141=2,G141/H141),"")</f>
        <v/>
      </c>
      <c r="J141" s="34" t="str" cm="1">
        <f t="array" ref="J141">IFERROR(_xlfn.IFS(I141&lt;E141,"×（法定外・特例等対象外です）",I141&lt;=E141+50,"〇",I141&gt;E141+50,"ー"),"")</f>
        <v/>
      </c>
      <c r="K141" s="39" t="str" cm="1">
        <f t="array" ref="K141">IFERROR(_xlfn.IFS(COUNTBLANK(C141:I141)=7,"",C141="","←C列に従業員名を姓名（フルネーム）で入力してください。誤変換にお気を付け下さい。",D141="","←D列に都道府県を入力してください。",F141="","←F列に1～3の選択肢を入力してください",G141="","←G列に金額を入力してください",F141=3,"",H141="","←H列に所定労働時間を入力してください"),"")</f>
        <v/>
      </c>
    </row>
    <row r="142" spans="1:11" x14ac:dyDescent="0.4">
      <c r="A142" s="34" t="str">
        <f t="shared" si="2"/>
        <v/>
      </c>
      <c r="B142" s="30"/>
      <c r="C142" s="30"/>
      <c r="D142" s="30"/>
      <c r="E142" s="41" t="str">
        <f>IFERROR(VLOOKUP(D142,最低賃金!$A$2:$B$48,2,FALSE),"")</f>
        <v/>
      </c>
      <c r="F142" s="30"/>
      <c r="G142" s="31"/>
      <c r="H142" s="32"/>
      <c r="I142" s="41" t="str" cm="1">
        <f t="array" ref="I142">IFERROR(_xlfn.IFS(COUNTBLANK(F142:H142)=3,"",G142="","G列に金額を入力してください",F142=3,G142,H142="","H列に労働時間を入力してください",F142=1,G142/H142,F142=2,G142/H142),"")</f>
        <v/>
      </c>
      <c r="J142" s="34" t="str" cm="1">
        <f t="array" ref="J142">IFERROR(_xlfn.IFS(I142&lt;E142,"×（法定外・特例等対象外です）",I142&lt;=E142+50,"〇",I142&gt;E142+50,"ー"),"")</f>
        <v/>
      </c>
      <c r="K142" s="39" t="str" cm="1">
        <f t="array" ref="K142">IFERROR(_xlfn.IFS(COUNTBLANK(C142:I142)=7,"",C142="","←C列に従業員名を姓名（フルネーム）で入力してください。誤変換にお気を付け下さい。",D142="","←D列に都道府県を入力してください。",F142="","←F列に1～3の選択肢を入力してください",G142="","←G列に金額を入力してください",F142=3,"",H142="","←H列に所定労働時間を入力してください"),"")</f>
        <v/>
      </c>
    </row>
    <row r="143" spans="1:11" x14ac:dyDescent="0.4">
      <c r="A143" s="34" t="str">
        <f t="shared" si="2"/>
        <v/>
      </c>
      <c r="B143" s="30"/>
      <c r="C143" s="30"/>
      <c r="D143" s="30"/>
      <c r="E143" s="41" t="str">
        <f>IFERROR(VLOOKUP(D143,最低賃金!$A$2:$B$48,2,FALSE),"")</f>
        <v/>
      </c>
      <c r="F143" s="30"/>
      <c r="G143" s="31"/>
      <c r="H143" s="32"/>
      <c r="I143" s="41" t="str" cm="1">
        <f t="array" ref="I143">IFERROR(_xlfn.IFS(COUNTBLANK(F143:H143)=3,"",G143="","G列に金額を入力してください",F143=3,G143,H143="","H列に労働時間を入力してください",F143=1,G143/H143,F143=2,G143/H143),"")</f>
        <v/>
      </c>
      <c r="J143" s="34" t="str" cm="1">
        <f t="array" ref="J143">IFERROR(_xlfn.IFS(I143&lt;E143,"×（法定外・特例等対象外です）",I143&lt;=E143+50,"〇",I143&gt;E143+50,"ー"),"")</f>
        <v/>
      </c>
      <c r="K143" s="39" t="str" cm="1">
        <f t="array" ref="K143">IFERROR(_xlfn.IFS(COUNTBLANK(C143:I143)=7,"",C143="","←C列に従業員名を姓名（フルネーム）で入力してください。誤変換にお気を付け下さい。",D143="","←D列に都道府県を入力してください。",F143="","←F列に1～3の選択肢を入力してください",G143="","←G列に金額を入力してください",F143=3,"",H143="","←H列に所定労働時間を入力してください"),"")</f>
        <v/>
      </c>
    </row>
    <row r="144" spans="1:11" x14ac:dyDescent="0.4">
      <c r="A144" s="34" t="str">
        <f t="shared" si="2"/>
        <v/>
      </c>
      <c r="B144" s="30"/>
      <c r="C144" s="30"/>
      <c r="D144" s="30"/>
      <c r="E144" s="41" t="str">
        <f>IFERROR(VLOOKUP(D144,最低賃金!$A$2:$B$48,2,FALSE),"")</f>
        <v/>
      </c>
      <c r="F144" s="30"/>
      <c r="G144" s="31"/>
      <c r="H144" s="32"/>
      <c r="I144" s="41" t="str" cm="1">
        <f t="array" ref="I144">IFERROR(_xlfn.IFS(COUNTBLANK(F144:H144)=3,"",G144="","G列に金額を入力してください",F144=3,G144,H144="","H列に労働時間を入力してください",F144=1,G144/H144,F144=2,G144/H144),"")</f>
        <v/>
      </c>
      <c r="J144" s="34" t="str" cm="1">
        <f t="array" ref="J144">IFERROR(_xlfn.IFS(I144&lt;E144,"×（法定外・特例等対象外です）",I144&lt;=E144+50,"〇",I144&gt;E144+50,"ー"),"")</f>
        <v/>
      </c>
      <c r="K144" s="39" t="str" cm="1">
        <f t="array" ref="K144">IFERROR(_xlfn.IFS(COUNTBLANK(C144:I144)=7,"",C144="","←C列に従業員名を姓名（フルネーム）で入力してください。誤変換にお気を付け下さい。",D144="","←D列に都道府県を入力してください。",F144="","←F列に1～3の選択肢を入力してください",G144="","←G列に金額を入力してください",F144=3,"",H144="","←H列に所定労働時間を入力してください"),"")</f>
        <v/>
      </c>
    </row>
    <row r="145" spans="1:11" x14ac:dyDescent="0.4">
      <c r="A145" s="34" t="str">
        <f t="shared" si="2"/>
        <v/>
      </c>
      <c r="B145" s="30"/>
      <c r="C145" s="30"/>
      <c r="D145" s="30"/>
      <c r="E145" s="41" t="str">
        <f>IFERROR(VLOOKUP(D145,最低賃金!$A$2:$B$48,2,FALSE),"")</f>
        <v/>
      </c>
      <c r="F145" s="30"/>
      <c r="G145" s="31"/>
      <c r="H145" s="32"/>
      <c r="I145" s="41" t="str" cm="1">
        <f t="array" ref="I145">IFERROR(_xlfn.IFS(COUNTBLANK(F145:H145)=3,"",G145="","G列に金額を入力してください",F145=3,G145,H145="","H列に労働時間を入力してください",F145=1,G145/H145,F145=2,G145/H145),"")</f>
        <v/>
      </c>
      <c r="J145" s="34" t="str" cm="1">
        <f t="array" ref="J145">IFERROR(_xlfn.IFS(I145&lt;E145,"×（法定外・特例等対象外です）",I145&lt;=E145+50,"〇",I145&gt;E145+50,"ー"),"")</f>
        <v/>
      </c>
      <c r="K145" s="39" t="str" cm="1">
        <f t="array" ref="K145">IFERROR(_xlfn.IFS(COUNTBLANK(C145:I145)=7,"",C145="","←C列に従業員名を姓名（フルネーム）で入力してください。誤変換にお気を付け下さい。",D145="","←D列に都道府県を入力してください。",F145="","←F列に1～3の選択肢を入力してください",G145="","←G列に金額を入力してください",F145=3,"",H145="","←H列に所定労働時間を入力してください"),"")</f>
        <v/>
      </c>
    </row>
    <row r="146" spans="1:11" x14ac:dyDescent="0.4">
      <c r="A146" s="34" t="str">
        <f t="shared" si="2"/>
        <v/>
      </c>
      <c r="B146" s="30"/>
      <c r="C146" s="30"/>
      <c r="D146" s="30"/>
      <c r="E146" s="41" t="str">
        <f>IFERROR(VLOOKUP(D146,最低賃金!$A$2:$B$48,2,FALSE),"")</f>
        <v/>
      </c>
      <c r="F146" s="30"/>
      <c r="G146" s="31"/>
      <c r="H146" s="32"/>
      <c r="I146" s="41" t="str" cm="1">
        <f t="array" ref="I146">IFERROR(_xlfn.IFS(COUNTBLANK(F146:H146)=3,"",G146="","G列に金額を入力してください",F146=3,G146,H146="","H列に労働時間を入力してください",F146=1,G146/H146,F146=2,G146/H146),"")</f>
        <v/>
      </c>
      <c r="J146" s="34" t="str" cm="1">
        <f t="array" ref="J146">IFERROR(_xlfn.IFS(I146&lt;E146,"×（法定外・特例等対象外です）",I146&lt;=E146+50,"〇",I146&gt;E146+50,"ー"),"")</f>
        <v/>
      </c>
      <c r="K146" s="39" t="str" cm="1">
        <f t="array" ref="K146">IFERROR(_xlfn.IFS(COUNTBLANK(C146:I146)=7,"",C146="","←C列に従業員名を姓名（フルネーム）で入力してください。誤変換にお気を付け下さい。",D146="","←D列に都道府県を入力してください。",F146="","←F列に1～3の選択肢を入力してください",G146="","←G列に金額を入力してください",F146=3,"",H146="","←H列に所定労働時間を入力してください"),"")</f>
        <v/>
      </c>
    </row>
    <row r="147" spans="1:11" x14ac:dyDescent="0.4">
      <c r="A147" s="34" t="str">
        <f t="shared" si="2"/>
        <v/>
      </c>
      <c r="B147" s="30"/>
      <c r="C147" s="30"/>
      <c r="D147" s="30"/>
      <c r="E147" s="41" t="str">
        <f>IFERROR(VLOOKUP(D147,最低賃金!$A$2:$B$48,2,FALSE),"")</f>
        <v/>
      </c>
      <c r="F147" s="30"/>
      <c r="G147" s="31"/>
      <c r="H147" s="32"/>
      <c r="I147" s="41" t="str" cm="1">
        <f t="array" ref="I147">IFERROR(_xlfn.IFS(COUNTBLANK(F147:H147)=3,"",G147="","G列に金額を入力してください",F147=3,G147,H147="","H列に労働時間を入力してください",F147=1,G147/H147,F147=2,G147/H147),"")</f>
        <v/>
      </c>
      <c r="J147" s="34" t="str" cm="1">
        <f t="array" ref="J147">IFERROR(_xlfn.IFS(I147&lt;E147,"×（法定外・特例等対象外です）",I147&lt;=E147+50,"〇",I147&gt;E147+50,"ー"),"")</f>
        <v/>
      </c>
      <c r="K147" s="39" t="str" cm="1">
        <f t="array" ref="K147">IFERROR(_xlfn.IFS(COUNTBLANK(C147:I147)=7,"",C147="","←C列に従業員名を姓名（フルネーム）で入力してください。誤変換にお気を付け下さい。",D147="","←D列に都道府県を入力してください。",F147="","←F列に1～3の選択肢を入力してください",G147="","←G列に金額を入力してください",F147=3,"",H147="","←H列に所定労働時間を入力してください"),"")</f>
        <v/>
      </c>
    </row>
    <row r="148" spans="1:11" x14ac:dyDescent="0.4">
      <c r="A148" s="34" t="str">
        <f t="shared" si="2"/>
        <v/>
      </c>
      <c r="B148" s="30"/>
      <c r="C148" s="30"/>
      <c r="D148" s="30"/>
      <c r="E148" s="41" t="str">
        <f>IFERROR(VLOOKUP(D148,最低賃金!$A$2:$B$48,2,FALSE),"")</f>
        <v/>
      </c>
      <c r="F148" s="30"/>
      <c r="G148" s="31"/>
      <c r="H148" s="32"/>
      <c r="I148" s="41" t="str" cm="1">
        <f t="array" ref="I148">IFERROR(_xlfn.IFS(COUNTBLANK(F148:H148)=3,"",G148="","G列に金額を入力してください",F148=3,G148,H148="","H列に労働時間を入力してください",F148=1,G148/H148,F148=2,G148/H148),"")</f>
        <v/>
      </c>
      <c r="J148" s="34" t="str" cm="1">
        <f t="array" ref="J148">IFERROR(_xlfn.IFS(I148&lt;E148,"×（法定外・特例等対象外です）",I148&lt;=E148+50,"〇",I148&gt;E148+50,"ー"),"")</f>
        <v/>
      </c>
      <c r="K148" s="39" t="str" cm="1">
        <f t="array" ref="K148">IFERROR(_xlfn.IFS(COUNTBLANK(C148:I148)=7,"",C148="","←C列に従業員名を姓名（フルネーム）で入力してください。誤変換にお気を付け下さい。",D148="","←D列に都道府県を入力してください。",F148="","←F列に1～3の選択肢を入力してください",G148="","←G列に金額を入力してください",F148=3,"",H148="","←H列に所定労働時間を入力してください"),"")</f>
        <v/>
      </c>
    </row>
    <row r="149" spans="1:11" x14ac:dyDescent="0.4">
      <c r="A149" s="34" t="str">
        <f t="shared" si="2"/>
        <v/>
      </c>
      <c r="B149" s="30"/>
      <c r="C149" s="30"/>
      <c r="D149" s="30"/>
      <c r="E149" s="41" t="str">
        <f>IFERROR(VLOOKUP(D149,最低賃金!$A$2:$B$48,2,FALSE),"")</f>
        <v/>
      </c>
      <c r="F149" s="30"/>
      <c r="G149" s="31"/>
      <c r="H149" s="32"/>
      <c r="I149" s="41" t="str" cm="1">
        <f t="array" ref="I149">IFERROR(_xlfn.IFS(COUNTBLANK(F149:H149)=3,"",G149="","G列に金額を入力してください",F149=3,G149,H149="","H列に労働時間を入力してください",F149=1,G149/H149,F149=2,G149/H149),"")</f>
        <v/>
      </c>
      <c r="J149" s="34" t="str" cm="1">
        <f t="array" ref="J149">IFERROR(_xlfn.IFS(I149&lt;E149,"×（法定外・特例等対象外です）",I149&lt;=E149+50,"〇",I149&gt;E149+50,"ー"),"")</f>
        <v/>
      </c>
      <c r="K149" s="39" t="str" cm="1">
        <f t="array" ref="K149">IFERROR(_xlfn.IFS(COUNTBLANK(C149:I149)=7,"",C149="","←C列に従業員名を姓名（フルネーム）で入力してください。誤変換にお気を付け下さい。",D149="","←D列に都道府県を入力してください。",F149="","←F列に1～3の選択肢を入力してください",G149="","←G列に金額を入力してください",F149=3,"",H149="","←H列に所定労働時間を入力してください"),"")</f>
        <v/>
      </c>
    </row>
    <row r="150" spans="1:11" x14ac:dyDescent="0.4">
      <c r="A150" s="34" t="str">
        <f t="shared" si="2"/>
        <v/>
      </c>
      <c r="B150" s="30"/>
      <c r="C150" s="30"/>
      <c r="D150" s="30"/>
      <c r="E150" s="41" t="str">
        <f>IFERROR(VLOOKUP(D150,最低賃金!$A$2:$B$48,2,FALSE),"")</f>
        <v/>
      </c>
      <c r="F150" s="30"/>
      <c r="G150" s="31"/>
      <c r="H150" s="32"/>
      <c r="I150" s="41" t="str" cm="1">
        <f t="array" ref="I150">IFERROR(_xlfn.IFS(COUNTBLANK(F150:H150)=3,"",G150="","G列に金額を入力してください",F150=3,G150,H150="","H列に労働時間を入力してください",F150=1,G150/H150,F150=2,G150/H150),"")</f>
        <v/>
      </c>
      <c r="J150" s="34" t="str" cm="1">
        <f t="array" ref="J150">IFERROR(_xlfn.IFS(I150&lt;E150,"×（法定外・特例等対象外です）",I150&lt;=E150+50,"〇",I150&gt;E150+50,"ー"),"")</f>
        <v/>
      </c>
      <c r="K150" s="39" t="str" cm="1">
        <f t="array" ref="K150">IFERROR(_xlfn.IFS(COUNTBLANK(C150:I150)=7,"",C150="","←C列に従業員名を姓名（フルネーム）で入力してください。誤変換にお気を付け下さい。",D150="","←D列に都道府県を入力してください。",F150="","←F列に1～3の選択肢を入力してください",G150="","←G列に金額を入力してください",F150=3,"",H150="","←H列に所定労働時間を入力してください"),"")</f>
        <v/>
      </c>
    </row>
    <row r="151" spans="1:11" x14ac:dyDescent="0.4">
      <c r="A151" s="34" t="str">
        <f t="shared" si="2"/>
        <v/>
      </c>
      <c r="B151" s="30"/>
      <c r="C151" s="30"/>
      <c r="D151" s="30"/>
      <c r="E151" s="41" t="str">
        <f>IFERROR(VLOOKUP(D151,最低賃金!$A$2:$B$48,2,FALSE),"")</f>
        <v/>
      </c>
      <c r="F151" s="30"/>
      <c r="G151" s="31"/>
      <c r="H151" s="32"/>
      <c r="I151" s="41" t="str" cm="1">
        <f t="array" ref="I151">IFERROR(_xlfn.IFS(COUNTBLANK(F151:H151)=3,"",G151="","G列に金額を入力してください",F151=3,G151,H151="","H列に労働時間を入力してください",F151=1,G151/H151,F151=2,G151/H151),"")</f>
        <v/>
      </c>
      <c r="J151" s="34" t="str" cm="1">
        <f t="array" ref="J151">IFERROR(_xlfn.IFS(I151&lt;E151,"×（法定外・特例等対象外です）",I151&lt;=E151+50,"〇",I151&gt;E151+50,"ー"),"")</f>
        <v/>
      </c>
      <c r="K151" s="39" t="str" cm="1">
        <f t="array" ref="K151">IFERROR(_xlfn.IFS(COUNTBLANK(C151:I151)=7,"",C151="","←C列に従業員名を姓名（フルネーム）で入力してください。誤変換にお気を付け下さい。",D151="","←D列に都道府県を入力してください。",F151="","←F列に1～3の選択肢を入力してください",G151="","←G列に金額を入力してください",F151=3,"",H151="","←H列に所定労働時間を入力してください"),"")</f>
        <v/>
      </c>
    </row>
    <row r="152" spans="1:11" x14ac:dyDescent="0.4">
      <c r="A152" s="34" t="str">
        <f t="shared" si="2"/>
        <v/>
      </c>
      <c r="B152" s="30"/>
      <c r="C152" s="30"/>
      <c r="D152" s="30"/>
      <c r="E152" s="41" t="str">
        <f>IFERROR(VLOOKUP(D152,最低賃金!$A$2:$B$48,2,FALSE),"")</f>
        <v/>
      </c>
      <c r="F152" s="30"/>
      <c r="G152" s="31"/>
      <c r="H152" s="32"/>
      <c r="I152" s="41" t="str" cm="1">
        <f t="array" ref="I152">IFERROR(_xlfn.IFS(COUNTBLANK(F152:H152)=3,"",G152="","G列に金額を入力してください",F152=3,G152,H152="","H列に労働時間を入力してください",F152=1,G152/H152,F152=2,G152/H152),"")</f>
        <v/>
      </c>
      <c r="J152" s="34" t="str" cm="1">
        <f t="array" ref="J152">IFERROR(_xlfn.IFS(I152&lt;E152,"×（法定外・特例等対象外です）",I152&lt;=E152+50,"〇",I152&gt;E152+50,"ー"),"")</f>
        <v/>
      </c>
      <c r="K152" s="39" t="str" cm="1">
        <f t="array" ref="K152">IFERROR(_xlfn.IFS(COUNTBLANK(C152:I152)=7,"",C152="","←C列に従業員名を姓名（フルネーム）で入力してください。誤変換にお気を付け下さい。",D152="","←D列に都道府県を入力してください。",F152="","←F列に1～3の選択肢を入力してください",G152="","←G列に金額を入力してください",F152=3,"",H152="","←H列に所定労働時間を入力してください"),"")</f>
        <v/>
      </c>
    </row>
    <row r="153" spans="1:11" x14ac:dyDescent="0.4">
      <c r="A153" s="34" t="str">
        <f t="shared" si="2"/>
        <v/>
      </c>
      <c r="B153" s="30"/>
      <c r="C153" s="30"/>
      <c r="D153" s="30"/>
      <c r="E153" s="41" t="str">
        <f>IFERROR(VLOOKUP(D153,最低賃金!$A$2:$B$48,2,FALSE),"")</f>
        <v/>
      </c>
      <c r="F153" s="30"/>
      <c r="G153" s="31"/>
      <c r="H153" s="32"/>
      <c r="I153" s="41" t="str" cm="1">
        <f t="array" ref="I153">IFERROR(_xlfn.IFS(COUNTBLANK(F153:H153)=3,"",G153="","G列に金額を入力してください",F153=3,G153,H153="","H列に労働時間を入力してください",F153=1,G153/H153,F153=2,G153/H153),"")</f>
        <v/>
      </c>
      <c r="J153" s="34" t="str" cm="1">
        <f t="array" ref="J153">IFERROR(_xlfn.IFS(I153&lt;E153,"×（法定外・特例等対象外です）",I153&lt;=E153+50,"〇",I153&gt;E153+50,"ー"),"")</f>
        <v/>
      </c>
      <c r="K153" s="39" t="str" cm="1">
        <f t="array" ref="K153">IFERROR(_xlfn.IFS(COUNTBLANK(C153:I153)=7,"",C153="","←C列に従業員名を姓名（フルネーム）で入力してください。誤変換にお気を付け下さい。",D153="","←D列に都道府県を入力してください。",F153="","←F列に1～3の選択肢を入力してください",G153="","←G列に金額を入力してください",F153=3,"",H153="","←H列に所定労働時間を入力してください"),"")</f>
        <v/>
      </c>
    </row>
    <row r="154" spans="1:11" x14ac:dyDescent="0.4">
      <c r="A154" s="34" t="str">
        <f t="shared" si="2"/>
        <v/>
      </c>
      <c r="B154" s="30"/>
      <c r="C154" s="30"/>
      <c r="D154" s="30"/>
      <c r="E154" s="41" t="str">
        <f>IFERROR(VLOOKUP(D154,最低賃金!$A$2:$B$48,2,FALSE),"")</f>
        <v/>
      </c>
      <c r="F154" s="30"/>
      <c r="G154" s="31"/>
      <c r="H154" s="32"/>
      <c r="I154" s="41" t="str" cm="1">
        <f t="array" ref="I154">IFERROR(_xlfn.IFS(COUNTBLANK(F154:H154)=3,"",G154="","G列に金額を入力してください",F154=3,G154,H154="","H列に労働時間を入力してください",F154=1,G154/H154,F154=2,G154/H154),"")</f>
        <v/>
      </c>
      <c r="J154" s="34" t="str" cm="1">
        <f t="array" ref="J154">IFERROR(_xlfn.IFS(I154&lt;E154,"×（法定外・特例等対象外です）",I154&lt;=E154+50,"〇",I154&gt;E154+50,"ー"),"")</f>
        <v/>
      </c>
      <c r="K154" s="39" t="str" cm="1">
        <f t="array" ref="K154">IFERROR(_xlfn.IFS(COUNTBLANK(C154:I154)=7,"",C154="","←C列に従業員名を姓名（フルネーム）で入力してください。誤変換にお気を付け下さい。",D154="","←D列に都道府県を入力してください。",F154="","←F列に1～3の選択肢を入力してください",G154="","←G列に金額を入力してください",F154=3,"",H154="","←H列に所定労働時間を入力してください"),"")</f>
        <v/>
      </c>
    </row>
    <row r="155" spans="1:11" x14ac:dyDescent="0.4">
      <c r="A155" s="34" t="str">
        <f t="shared" si="2"/>
        <v/>
      </c>
      <c r="B155" s="30"/>
      <c r="C155" s="30"/>
      <c r="D155" s="30"/>
      <c r="E155" s="41" t="str">
        <f>IFERROR(VLOOKUP(D155,最低賃金!$A$2:$B$48,2,FALSE),"")</f>
        <v/>
      </c>
      <c r="F155" s="30"/>
      <c r="G155" s="31"/>
      <c r="H155" s="32"/>
      <c r="I155" s="41" t="str" cm="1">
        <f t="array" ref="I155">IFERROR(_xlfn.IFS(COUNTBLANK(F155:H155)=3,"",G155="","G列に金額を入力してください",F155=3,G155,H155="","H列に労働時間を入力してください",F155=1,G155/H155,F155=2,G155/H155),"")</f>
        <v/>
      </c>
      <c r="J155" s="34" t="str" cm="1">
        <f t="array" ref="J155">IFERROR(_xlfn.IFS(I155&lt;E155,"×（法定外・特例等対象外です）",I155&lt;=E155+50,"〇",I155&gt;E155+50,"ー"),"")</f>
        <v/>
      </c>
      <c r="K155" s="39" t="str" cm="1">
        <f t="array" ref="K155">IFERROR(_xlfn.IFS(COUNTBLANK(C155:I155)=7,"",C155="","←C列に従業員名を姓名（フルネーム）で入力してください。誤変換にお気を付け下さい。",D155="","←D列に都道府県を入力してください。",F155="","←F列に1～3の選択肢を入力してください",G155="","←G列に金額を入力してください",F155=3,"",H155="","←H列に所定労働時間を入力してください"),"")</f>
        <v/>
      </c>
    </row>
    <row r="156" spans="1:11" x14ac:dyDescent="0.4">
      <c r="A156" s="34" t="str">
        <f t="shared" si="2"/>
        <v/>
      </c>
      <c r="B156" s="30"/>
      <c r="C156" s="30"/>
      <c r="D156" s="30"/>
      <c r="E156" s="41" t="str">
        <f>IFERROR(VLOOKUP(D156,最低賃金!$A$2:$B$48,2,FALSE),"")</f>
        <v/>
      </c>
      <c r="F156" s="30"/>
      <c r="G156" s="31"/>
      <c r="H156" s="32"/>
      <c r="I156" s="41" t="str" cm="1">
        <f t="array" ref="I156">IFERROR(_xlfn.IFS(COUNTBLANK(F156:H156)=3,"",G156="","G列に金額を入力してください",F156=3,G156,H156="","H列に労働時間を入力してください",F156=1,G156/H156,F156=2,G156/H156),"")</f>
        <v/>
      </c>
      <c r="J156" s="34" t="str" cm="1">
        <f t="array" ref="J156">IFERROR(_xlfn.IFS(I156&lt;E156,"×（法定外・特例等対象外です）",I156&lt;=E156+50,"〇",I156&gt;E156+50,"ー"),"")</f>
        <v/>
      </c>
      <c r="K156" s="39" t="str" cm="1">
        <f t="array" ref="K156">IFERROR(_xlfn.IFS(COUNTBLANK(C156:I156)=7,"",C156="","←C列に従業員名を姓名（フルネーム）で入力してください。誤変換にお気を付け下さい。",D156="","←D列に都道府県を入力してください。",F156="","←F列に1～3の選択肢を入力してください",G156="","←G列に金額を入力してください",F156=3,"",H156="","←H列に所定労働時間を入力してください"),"")</f>
        <v/>
      </c>
    </row>
    <row r="157" spans="1:11" x14ac:dyDescent="0.4">
      <c r="A157" s="34" t="str">
        <f t="shared" si="2"/>
        <v/>
      </c>
      <c r="B157" s="30"/>
      <c r="C157" s="30"/>
      <c r="D157" s="30"/>
      <c r="E157" s="41" t="str">
        <f>IFERROR(VLOOKUP(D157,最低賃金!$A$2:$B$48,2,FALSE),"")</f>
        <v/>
      </c>
      <c r="F157" s="30"/>
      <c r="G157" s="31"/>
      <c r="H157" s="32"/>
      <c r="I157" s="41" t="str" cm="1">
        <f t="array" ref="I157">IFERROR(_xlfn.IFS(COUNTBLANK(F157:H157)=3,"",G157="","G列に金額を入力してください",F157=3,G157,H157="","H列に労働時間を入力してください",F157=1,G157/H157,F157=2,G157/H157),"")</f>
        <v/>
      </c>
      <c r="J157" s="34" t="str" cm="1">
        <f t="array" ref="J157">IFERROR(_xlfn.IFS(I157&lt;E157,"×（法定外・特例等対象外です）",I157&lt;=E157+50,"〇",I157&gt;E157+50,"ー"),"")</f>
        <v/>
      </c>
      <c r="K157" s="39" t="str" cm="1">
        <f t="array" ref="K157">IFERROR(_xlfn.IFS(COUNTBLANK(C157:I157)=7,"",C157="","←C列に従業員名を姓名（フルネーム）で入力してください。誤変換にお気を付け下さい。",D157="","←D列に都道府県を入力してください。",F157="","←F列に1～3の選択肢を入力してください",G157="","←G列に金額を入力してください",F157=3,"",H157="","←H列に所定労働時間を入力してください"),"")</f>
        <v/>
      </c>
    </row>
    <row r="158" spans="1:11" x14ac:dyDescent="0.4">
      <c r="A158" s="34" t="str">
        <f t="shared" si="2"/>
        <v/>
      </c>
      <c r="B158" s="30"/>
      <c r="C158" s="30"/>
      <c r="D158" s="30"/>
      <c r="E158" s="41" t="str">
        <f>IFERROR(VLOOKUP(D158,最低賃金!$A$2:$B$48,2,FALSE),"")</f>
        <v/>
      </c>
      <c r="F158" s="30"/>
      <c r="G158" s="31"/>
      <c r="H158" s="32"/>
      <c r="I158" s="41" t="str" cm="1">
        <f t="array" ref="I158">IFERROR(_xlfn.IFS(COUNTBLANK(F158:H158)=3,"",G158="","G列に金額を入力してください",F158=3,G158,H158="","H列に労働時間を入力してください",F158=1,G158/H158,F158=2,G158/H158),"")</f>
        <v/>
      </c>
      <c r="J158" s="34" t="str" cm="1">
        <f t="array" ref="J158">IFERROR(_xlfn.IFS(I158&lt;E158,"×（法定外・特例等対象外です）",I158&lt;=E158+50,"〇",I158&gt;E158+50,"ー"),"")</f>
        <v/>
      </c>
      <c r="K158" s="39" t="str" cm="1">
        <f t="array" ref="K158">IFERROR(_xlfn.IFS(COUNTBLANK(C158:I158)=7,"",C158="","←C列に従業員名を姓名（フルネーム）で入力してください。誤変換にお気を付け下さい。",D158="","←D列に都道府県を入力してください。",F158="","←F列に1～3の選択肢を入力してください",G158="","←G列に金額を入力してください",F158=3,"",H158="","←H列に所定労働時間を入力してください"),"")</f>
        <v/>
      </c>
    </row>
    <row r="159" spans="1:11" x14ac:dyDescent="0.4">
      <c r="A159" s="34" t="str">
        <f t="shared" si="2"/>
        <v/>
      </c>
      <c r="B159" s="30"/>
      <c r="C159" s="30"/>
      <c r="D159" s="30"/>
      <c r="E159" s="41" t="str">
        <f>IFERROR(VLOOKUP(D159,最低賃金!$A$2:$B$48,2,FALSE),"")</f>
        <v/>
      </c>
      <c r="F159" s="30"/>
      <c r="G159" s="31"/>
      <c r="H159" s="32"/>
      <c r="I159" s="41" t="str" cm="1">
        <f t="array" ref="I159">IFERROR(_xlfn.IFS(COUNTBLANK(F159:H159)=3,"",G159="","G列に金額を入力してください",F159=3,G159,H159="","H列に労働時間を入力してください",F159=1,G159/H159,F159=2,G159/H159),"")</f>
        <v/>
      </c>
      <c r="J159" s="34" t="str" cm="1">
        <f t="array" ref="J159">IFERROR(_xlfn.IFS(I159&lt;E159,"×（法定外・特例等対象外です）",I159&lt;=E159+50,"〇",I159&gt;E159+50,"ー"),"")</f>
        <v/>
      </c>
      <c r="K159" s="39" t="str" cm="1">
        <f t="array" ref="K159">IFERROR(_xlfn.IFS(COUNTBLANK(C159:I159)=7,"",C159="","←C列に従業員名を姓名（フルネーム）で入力してください。誤変換にお気を付け下さい。",D159="","←D列に都道府県を入力してください。",F159="","←F列に1～3の選択肢を入力してください",G159="","←G列に金額を入力してください",F159=3,"",H159="","←H列に所定労働時間を入力してください"),"")</f>
        <v/>
      </c>
    </row>
    <row r="160" spans="1:11" x14ac:dyDescent="0.4">
      <c r="A160" s="34" t="str">
        <f t="shared" si="2"/>
        <v/>
      </c>
      <c r="B160" s="30"/>
      <c r="C160" s="30"/>
      <c r="D160" s="30"/>
      <c r="E160" s="41" t="str">
        <f>IFERROR(VLOOKUP(D160,最低賃金!$A$2:$B$48,2,FALSE),"")</f>
        <v/>
      </c>
      <c r="F160" s="30"/>
      <c r="G160" s="31"/>
      <c r="H160" s="32"/>
      <c r="I160" s="41" t="str" cm="1">
        <f t="array" ref="I160">IFERROR(_xlfn.IFS(COUNTBLANK(F160:H160)=3,"",G160="","G列に金額を入力してください",F160=3,G160,H160="","H列に労働時間を入力してください",F160=1,G160/H160,F160=2,G160/H160),"")</f>
        <v/>
      </c>
      <c r="J160" s="34" t="str" cm="1">
        <f t="array" ref="J160">IFERROR(_xlfn.IFS(I160&lt;E160,"×（法定外・特例等対象外です）",I160&lt;=E160+50,"〇",I160&gt;E160+50,"ー"),"")</f>
        <v/>
      </c>
      <c r="K160" s="39" t="str" cm="1">
        <f t="array" ref="K160">IFERROR(_xlfn.IFS(COUNTBLANK(C160:I160)=7,"",C160="","←C列に従業員名を姓名（フルネーム）で入力してください。誤変換にお気を付け下さい。",D160="","←D列に都道府県を入力してください。",F160="","←F列に1～3の選択肢を入力してください",G160="","←G列に金額を入力してください",F160=3,"",H160="","←H列に所定労働時間を入力してください"),"")</f>
        <v/>
      </c>
    </row>
    <row r="161" spans="1:11" x14ac:dyDescent="0.4">
      <c r="A161" s="34" t="str">
        <f t="shared" si="2"/>
        <v/>
      </c>
      <c r="B161" s="30"/>
      <c r="C161" s="30"/>
      <c r="D161" s="30"/>
      <c r="E161" s="41" t="str">
        <f>IFERROR(VLOOKUP(D161,最低賃金!$A$2:$B$48,2,FALSE),"")</f>
        <v/>
      </c>
      <c r="F161" s="30"/>
      <c r="G161" s="31"/>
      <c r="H161" s="32"/>
      <c r="I161" s="41" t="str" cm="1">
        <f t="array" ref="I161">IFERROR(_xlfn.IFS(COUNTBLANK(F161:H161)=3,"",G161="","G列に金額を入力してください",F161=3,G161,H161="","H列に労働時間を入力してください",F161=1,G161/H161,F161=2,G161/H161),"")</f>
        <v/>
      </c>
      <c r="J161" s="34" t="str" cm="1">
        <f t="array" ref="J161">IFERROR(_xlfn.IFS(I161&lt;E161,"×（法定外・特例等対象外です）",I161&lt;=E161+50,"〇",I161&gt;E161+50,"ー"),"")</f>
        <v/>
      </c>
      <c r="K161" s="39" t="str" cm="1">
        <f t="array" ref="K161">IFERROR(_xlfn.IFS(COUNTBLANK(C161:I161)=7,"",C161="","←C列に従業員名を姓名（フルネーム）で入力してください。誤変換にお気を付け下さい。",D161="","←D列に都道府県を入力してください。",F161="","←F列に1～3の選択肢を入力してください",G161="","←G列に金額を入力してください",F161=3,"",H161="","←H列に所定労働時間を入力してください"),"")</f>
        <v/>
      </c>
    </row>
    <row r="162" spans="1:11" x14ac:dyDescent="0.4">
      <c r="A162" s="34" t="str">
        <f t="shared" si="2"/>
        <v/>
      </c>
      <c r="B162" s="30"/>
      <c r="C162" s="30"/>
      <c r="D162" s="30"/>
      <c r="E162" s="41" t="str">
        <f>IFERROR(VLOOKUP(D162,最低賃金!$A$2:$B$48,2,FALSE),"")</f>
        <v/>
      </c>
      <c r="F162" s="30"/>
      <c r="G162" s="31"/>
      <c r="H162" s="32"/>
      <c r="I162" s="41" t="str" cm="1">
        <f t="array" ref="I162">IFERROR(_xlfn.IFS(COUNTBLANK(F162:H162)=3,"",G162="","G列に金額を入力してください",F162=3,G162,H162="","H列に労働時間を入力してください",F162=1,G162/H162,F162=2,G162/H162),"")</f>
        <v/>
      </c>
      <c r="J162" s="34" t="str" cm="1">
        <f t="array" ref="J162">IFERROR(_xlfn.IFS(I162&lt;E162,"×（法定外・特例等対象外です）",I162&lt;=E162+50,"〇",I162&gt;E162+50,"ー"),"")</f>
        <v/>
      </c>
      <c r="K162" s="39" t="str" cm="1">
        <f t="array" ref="K162">IFERROR(_xlfn.IFS(COUNTBLANK(C162:I162)=7,"",C162="","←C列に従業員名を姓名（フルネーム）で入力してください。誤変換にお気を付け下さい。",D162="","←D列に都道府県を入力してください。",F162="","←F列に1～3の選択肢を入力してください",G162="","←G列に金額を入力してください",F162=3,"",H162="","←H列に所定労働時間を入力してください"),"")</f>
        <v/>
      </c>
    </row>
    <row r="163" spans="1:11" x14ac:dyDescent="0.4">
      <c r="A163" s="34" t="str">
        <f t="shared" si="2"/>
        <v/>
      </c>
      <c r="B163" s="30"/>
      <c r="C163" s="30"/>
      <c r="D163" s="30"/>
      <c r="E163" s="41" t="str">
        <f>IFERROR(VLOOKUP(D163,最低賃金!$A$2:$B$48,2,FALSE),"")</f>
        <v/>
      </c>
      <c r="F163" s="30"/>
      <c r="G163" s="31"/>
      <c r="H163" s="32"/>
      <c r="I163" s="41" t="str" cm="1">
        <f t="array" ref="I163">IFERROR(_xlfn.IFS(COUNTBLANK(F163:H163)=3,"",G163="","G列に金額を入力してください",F163=3,G163,H163="","H列に労働時間を入力してください",F163=1,G163/H163,F163=2,G163/H163),"")</f>
        <v/>
      </c>
      <c r="J163" s="34" t="str" cm="1">
        <f t="array" ref="J163">IFERROR(_xlfn.IFS(I163&lt;E163,"×（法定外・特例等対象外です）",I163&lt;=E163+50,"〇",I163&gt;E163+50,"ー"),"")</f>
        <v/>
      </c>
      <c r="K163" s="39" t="str" cm="1">
        <f t="array" ref="K163">IFERROR(_xlfn.IFS(COUNTBLANK(C163:I163)=7,"",C163="","←C列に従業員名を姓名（フルネーム）で入力してください。誤変換にお気を付け下さい。",D163="","←D列に都道府県を入力してください。",F163="","←F列に1～3の選択肢を入力してください",G163="","←G列に金額を入力してください",F163=3,"",H163="","←H列に所定労働時間を入力してください"),"")</f>
        <v/>
      </c>
    </row>
    <row r="164" spans="1:11" x14ac:dyDescent="0.4">
      <c r="A164" s="34" t="str">
        <f t="shared" si="2"/>
        <v/>
      </c>
      <c r="B164" s="30"/>
      <c r="C164" s="30"/>
      <c r="D164" s="30"/>
      <c r="E164" s="41" t="str">
        <f>IFERROR(VLOOKUP(D164,最低賃金!$A$2:$B$48,2,FALSE),"")</f>
        <v/>
      </c>
      <c r="F164" s="30"/>
      <c r="G164" s="31"/>
      <c r="H164" s="32"/>
      <c r="I164" s="41" t="str" cm="1">
        <f t="array" ref="I164">IFERROR(_xlfn.IFS(COUNTBLANK(F164:H164)=3,"",G164="","G列に金額を入力してください",F164=3,G164,H164="","H列に労働時間を入力してください",F164=1,G164/H164,F164=2,G164/H164),"")</f>
        <v/>
      </c>
      <c r="J164" s="34" t="str" cm="1">
        <f t="array" ref="J164">IFERROR(_xlfn.IFS(I164&lt;E164,"×（法定外・特例等対象外です）",I164&lt;=E164+50,"〇",I164&gt;E164+50,"ー"),"")</f>
        <v/>
      </c>
      <c r="K164" s="39" t="str" cm="1">
        <f t="array" ref="K164">IFERROR(_xlfn.IFS(COUNTBLANK(C164:I164)=7,"",C164="","←C列に従業員名を姓名（フルネーム）で入力してください。誤変換にお気を付け下さい。",D164="","←D列に都道府県を入力してください。",F164="","←F列に1～3の選択肢を入力してください",G164="","←G列に金額を入力してください",F164=3,"",H164="","←H列に所定労働時間を入力してください"),"")</f>
        <v/>
      </c>
    </row>
    <row r="165" spans="1:11" x14ac:dyDescent="0.4">
      <c r="A165" s="34" t="str">
        <f t="shared" si="2"/>
        <v/>
      </c>
      <c r="B165" s="30"/>
      <c r="C165" s="30"/>
      <c r="D165" s="30"/>
      <c r="E165" s="41" t="str">
        <f>IFERROR(VLOOKUP(D165,最低賃金!$A$2:$B$48,2,FALSE),"")</f>
        <v/>
      </c>
      <c r="F165" s="30"/>
      <c r="G165" s="31"/>
      <c r="H165" s="32"/>
      <c r="I165" s="41" t="str" cm="1">
        <f t="array" ref="I165">IFERROR(_xlfn.IFS(COUNTBLANK(F165:H165)=3,"",G165="","G列に金額を入力してください",F165=3,G165,H165="","H列に労働時間を入力してください",F165=1,G165/H165,F165=2,G165/H165),"")</f>
        <v/>
      </c>
      <c r="J165" s="34" t="str" cm="1">
        <f t="array" ref="J165">IFERROR(_xlfn.IFS(I165&lt;E165,"×（法定外・特例等対象外です）",I165&lt;=E165+50,"〇",I165&gt;E165+50,"ー"),"")</f>
        <v/>
      </c>
      <c r="K165" s="39" t="str" cm="1">
        <f t="array" ref="K165">IFERROR(_xlfn.IFS(COUNTBLANK(C165:I165)=7,"",C165="","←C列に従業員名を姓名（フルネーム）で入力してください。誤変換にお気を付け下さい。",D165="","←D列に都道府県を入力してください。",F165="","←F列に1～3の選択肢を入力してください",G165="","←G列に金額を入力してください",F165=3,"",H165="","←H列に所定労働時間を入力してください"),"")</f>
        <v/>
      </c>
    </row>
    <row r="166" spans="1:11" x14ac:dyDescent="0.4">
      <c r="A166" s="34" t="str">
        <f t="shared" si="2"/>
        <v/>
      </c>
      <c r="B166" s="30"/>
      <c r="C166" s="30"/>
      <c r="D166" s="30"/>
      <c r="E166" s="41" t="str">
        <f>IFERROR(VLOOKUP(D166,最低賃金!$A$2:$B$48,2,FALSE),"")</f>
        <v/>
      </c>
      <c r="F166" s="30"/>
      <c r="G166" s="31"/>
      <c r="H166" s="32"/>
      <c r="I166" s="41" t="str" cm="1">
        <f t="array" ref="I166">IFERROR(_xlfn.IFS(COUNTBLANK(F166:H166)=3,"",G166="","G列に金額を入力してください",F166=3,G166,H166="","H列に労働時間を入力してください",F166=1,G166/H166,F166=2,G166/H166),"")</f>
        <v/>
      </c>
      <c r="J166" s="34" t="str" cm="1">
        <f t="array" ref="J166">IFERROR(_xlfn.IFS(I166&lt;E166,"×（法定外・特例等対象外です）",I166&lt;=E166+50,"〇",I166&gt;E166+50,"ー"),"")</f>
        <v/>
      </c>
      <c r="K166" s="39" t="str" cm="1">
        <f t="array" ref="K166">IFERROR(_xlfn.IFS(COUNTBLANK(C166:I166)=7,"",C166="","←C列に従業員名を姓名（フルネーム）で入力してください。誤変換にお気を付け下さい。",D166="","←D列に都道府県を入力してください。",F166="","←F列に1～3の選択肢を入力してください",G166="","←G列に金額を入力してください",F166=3,"",H166="","←H列に所定労働時間を入力してください"),"")</f>
        <v/>
      </c>
    </row>
    <row r="167" spans="1:11" x14ac:dyDescent="0.4">
      <c r="A167" s="34" t="str">
        <f t="shared" si="2"/>
        <v/>
      </c>
      <c r="B167" s="30"/>
      <c r="C167" s="30"/>
      <c r="D167" s="30"/>
      <c r="E167" s="41" t="str">
        <f>IFERROR(VLOOKUP(D167,最低賃金!$A$2:$B$48,2,FALSE),"")</f>
        <v/>
      </c>
      <c r="F167" s="30"/>
      <c r="G167" s="31"/>
      <c r="H167" s="32"/>
      <c r="I167" s="41" t="str" cm="1">
        <f t="array" ref="I167">IFERROR(_xlfn.IFS(COUNTBLANK(F167:H167)=3,"",G167="","G列に金額を入力してください",F167=3,G167,H167="","H列に労働時間を入力してください",F167=1,G167/H167,F167=2,G167/H167),"")</f>
        <v/>
      </c>
      <c r="J167" s="34" t="str" cm="1">
        <f t="array" ref="J167">IFERROR(_xlfn.IFS(I167&lt;E167,"×（法定外・特例等対象外です）",I167&lt;=E167+50,"〇",I167&gt;E167+50,"ー"),"")</f>
        <v/>
      </c>
      <c r="K167" s="39" t="str" cm="1">
        <f t="array" ref="K167">IFERROR(_xlfn.IFS(COUNTBLANK(C167:I167)=7,"",C167="","←C列に従業員名を姓名（フルネーム）で入力してください。誤変換にお気を付け下さい。",D167="","←D列に都道府県を入力してください。",F167="","←F列に1～3の選択肢を入力してください",G167="","←G列に金額を入力してください",F167=3,"",H167="","←H列に所定労働時間を入力してください"),"")</f>
        <v/>
      </c>
    </row>
    <row r="168" spans="1:11" x14ac:dyDescent="0.4">
      <c r="A168" s="34" t="str">
        <f t="shared" si="2"/>
        <v/>
      </c>
      <c r="B168" s="30"/>
      <c r="C168" s="30"/>
      <c r="D168" s="30"/>
      <c r="E168" s="41" t="str">
        <f>IFERROR(VLOOKUP(D168,最低賃金!$A$2:$B$48,2,FALSE),"")</f>
        <v/>
      </c>
      <c r="F168" s="30"/>
      <c r="G168" s="31"/>
      <c r="H168" s="32"/>
      <c r="I168" s="41" t="str" cm="1">
        <f t="array" ref="I168">IFERROR(_xlfn.IFS(COUNTBLANK(F168:H168)=3,"",G168="","G列に金額を入力してください",F168=3,G168,H168="","H列に労働時間を入力してください",F168=1,G168/H168,F168=2,G168/H168),"")</f>
        <v/>
      </c>
      <c r="J168" s="34" t="str" cm="1">
        <f t="array" ref="J168">IFERROR(_xlfn.IFS(I168&lt;E168,"×（法定外・特例等対象外です）",I168&lt;=E168+50,"〇",I168&gt;E168+50,"ー"),"")</f>
        <v/>
      </c>
      <c r="K168" s="39" t="str" cm="1">
        <f t="array" ref="K168">IFERROR(_xlfn.IFS(COUNTBLANK(C168:I168)=7,"",C168="","←C列に従業員名を姓名（フルネーム）で入力してください。誤変換にお気を付け下さい。",D168="","←D列に都道府県を入力してください。",F168="","←F列に1～3の選択肢を入力してください",G168="","←G列に金額を入力してください",F168=3,"",H168="","←H列に所定労働時間を入力してください"),"")</f>
        <v/>
      </c>
    </row>
    <row r="169" spans="1:11" x14ac:dyDescent="0.4">
      <c r="A169" s="34" t="str">
        <f t="shared" si="2"/>
        <v/>
      </c>
      <c r="B169" s="30"/>
      <c r="C169" s="30"/>
      <c r="D169" s="30"/>
      <c r="E169" s="41" t="str">
        <f>IFERROR(VLOOKUP(D169,最低賃金!$A$2:$B$48,2,FALSE),"")</f>
        <v/>
      </c>
      <c r="F169" s="30"/>
      <c r="G169" s="31"/>
      <c r="H169" s="32"/>
      <c r="I169" s="41" t="str" cm="1">
        <f t="array" ref="I169">IFERROR(_xlfn.IFS(COUNTBLANK(F169:H169)=3,"",G169="","G列に金額を入力してください",F169=3,G169,H169="","H列に労働時間を入力してください",F169=1,G169/H169,F169=2,G169/H169),"")</f>
        <v/>
      </c>
      <c r="J169" s="34" t="str" cm="1">
        <f t="array" ref="J169">IFERROR(_xlfn.IFS(I169&lt;E169,"×（法定外・特例等対象外です）",I169&lt;=E169+50,"〇",I169&gt;E169+50,"ー"),"")</f>
        <v/>
      </c>
      <c r="K169" s="39" t="str" cm="1">
        <f t="array" ref="K169">IFERROR(_xlfn.IFS(COUNTBLANK(C169:I169)=7,"",C169="","←C列に従業員名を姓名（フルネーム）で入力してください。誤変換にお気を付け下さい。",D169="","←D列に都道府県を入力してください。",F169="","←F列に1～3の選択肢を入力してください",G169="","←G列に金額を入力してください",F169=3,"",H169="","←H列に所定労働時間を入力してください"),"")</f>
        <v/>
      </c>
    </row>
    <row r="170" spans="1:11" x14ac:dyDescent="0.4">
      <c r="A170" s="34" t="str">
        <f t="shared" si="2"/>
        <v/>
      </c>
      <c r="B170" s="30"/>
      <c r="C170" s="30"/>
      <c r="D170" s="30"/>
      <c r="E170" s="41" t="str">
        <f>IFERROR(VLOOKUP(D170,最低賃金!$A$2:$B$48,2,FALSE),"")</f>
        <v/>
      </c>
      <c r="F170" s="30"/>
      <c r="G170" s="31"/>
      <c r="H170" s="32"/>
      <c r="I170" s="41" t="str" cm="1">
        <f t="array" ref="I170">IFERROR(_xlfn.IFS(COUNTBLANK(F170:H170)=3,"",G170="","G列に金額を入力してください",F170=3,G170,H170="","H列に労働時間を入力してください",F170=1,G170/H170,F170=2,G170/H170),"")</f>
        <v/>
      </c>
      <c r="J170" s="34" t="str" cm="1">
        <f t="array" ref="J170">IFERROR(_xlfn.IFS(I170&lt;E170,"×（法定外・特例等対象外です）",I170&lt;=E170+50,"〇",I170&gt;E170+50,"ー"),"")</f>
        <v/>
      </c>
      <c r="K170" s="39" t="str" cm="1">
        <f t="array" ref="K170">IFERROR(_xlfn.IFS(COUNTBLANK(C170:I170)=7,"",C170="","←C列に従業員名を姓名（フルネーム）で入力してください。誤変換にお気を付け下さい。",D170="","←D列に都道府県を入力してください。",F170="","←F列に1～3の選択肢を入力してください",G170="","←G列に金額を入力してください",F170=3,"",H170="","←H列に所定労働時間を入力してください"),"")</f>
        <v/>
      </c>
    </row>
    <row r="171" spans="1:11" x14ac:dyDescent="0.4">
      <c r="A171" s="34" t="str">
        <f t="shared" si="2"/>
        <v/>
      </c>
      <c r="B171" s="30"/>
      <c r="C171" s="30"/>
      <c r="D171" s="30"/>
      <c r="E171" s="41" t="str">
        <f>IFERROR(VLOOKUP(D171,最低賃金!$A$2:$B$48,2,FALSE),"")</f>
        <v/>
      </c>
      <c r="F171" s="30"/>
      <c r="G171" s="31"/>
      <c r="H171" s="32"/>
      <c r="I171" s="41" t="str" cm="1">
        <f t="array" ref="I171">IFERROR(_xlfn.IFS(COUNTBLANK(F171:H171)=3,"",G171="","G列に金額を入力してください",F171=3,G171,H171="","H列に労働時間を入力してください",F171=1,G171/H171,F171=2,G171/H171),"")</f>
        <v/>
      </c>
      <c r="J171" s="34" t="str" cm="1">
        <f t="array" ref="J171">IFERROR(_xlfn.IFS(I171&lt;E171,"×（法定外・特例等対象外です）",I171&lt;=E171+50,"〇",I171&gt;E171+50,"ー"),"")</f>
        <v/>
      </c>
      <c r="K171" s="39" t="str" cm="1">
        <f t="array" ref="K171">IFERROR(_xlfn.IFS(COUNTBLANK(C171:I171)=7,"",C171="","←C列に従業員名を姓名（フルネーム）で入力してください。誤変換にお気を付け下さい。",D171="","←D列に都道府県を入力してください。",F171="","←F列に1～3の選択肢を入力してください",G171="","←G列に金額を入力してください",F171=3,"",H171="","←H列に所定労働時間を入力してください"),"")</f>
        <v/>
      </c>
    </row>
    <row r="172" spans="1:11" x14ac:dyDescent="0.4">
      <c r="A172" s="34" t="str">
        <f t="shared" si="2"/>
        <v/>
      </c>
      <c r="B172" s="30"/>
      <c r="C172" s="30"/>
      <c r="D172" s="30"/>
      <c r="E172" s="41" t="str">
        <f>IFERROR(VLOOKUP(D172,最低賃金!$A$2:$B$48,2,FALSE),"")</f>
        <v/>
      </c>
      <c r="F172" s="30"/>
      <c r="G172" s="31"/>
      <c r="H172" s="32"/>
      <c r="I172" s="41" t="str" cm="1">
        <f t="array" ref="I172">IFERROR(_xlfn.IFS(COUNTBLANK(F172:H172)=3,"",G172="","G列に金額を入力してください",F172=3,G172,H172="","H列に労働時間を入力してください",F172=1,G172/H172,F172=2,G172/H172),"")</f>
        <v/>
      </c>
      <c r="J172" s="34" t="str" cm="1">
        <f t="array" ref="J172">IFERROR(_xlfn.IFS(I172&lt;E172,"×（法定外・特例等対象外です）",I172&lt;=E172+50,"〇",I172&gt;E172+50,"ー"),"")</f>
        <v/>
      </c>
      <c r="K172" s="39" t="str" cm="1">
        <f t="array" ref="K172">IFERROR(_xlfn.IFS(COUNTBLANK(C172:I172)=7,"",C172="","←C列に従業員名を姓名（フルネーム）で入力してください。誤変換にお気を付け下さい。",D172="","←D列に都道府県を入力してください。",F172="","←F列に1～3の選択肢を入力してください",G172="","←G列に金額を入力してください",F172=3,"",H172="","←H列に所定労働時間を入力してください"),"")</f>
        <v/>
      </c>
    </row>
    <row r="173" spans="1:11" x14ac:dyDescent="0.4">
      <c r="A173" s="34" t="str">
        <f t="shared" si="2"/>
        <v/>
      </c>
      <c r="B173" s="30"/>
      <c r="C173" s="30"/>
      <c r="D173" s="30"/>
      <c r="E173" s="41" t="str">
        <f>IFERROR(VLOOKUP(D173,最低賃金!$A$2:$B$48,2,FALSE),"")</f>
        <v/>
      </c>
      <c r="F173" s="30"/>
      <c r="G173" s="31"/>
      <c r="H173" s="32"/>
      <c r="I173" s="41" t="str" cm="1">
        <f t="array" ref="I173">IFERROR(_xlfn.IFS(COUNTBLANK(F173:H173)=3,"",G173="","G列に金額を入力してください",F173=3,G173,H173="","H列に労働時間を入力してください",F173=1,G173/H173,F173=2,G173/H173),"")</f>
        <v/>
      </c>
      <c r="J173" s="34" t="str" cm="1">
        <f t="array" ref="J173">IFERROR(_xlfn.IFS(I173&lt;E173,"×（法定外・特例等対象外です）",I173&lt;=E173+50,"〇",I173&gt;E173+50,"ー"),"")</f>
        <v/>
      </c>
      <c r="K173" s="39" t="str" cm="1">
        <f t="array" ref="K173">IFERROR(_xlfn.IFS(COUNTBLANK(C173:I173)=7,"",C173="","←C列に従業員名を姓名（フルネーム）で入力してください。誤変換にお気を付け下さい。",D173="","←D列に都道府県を入力してください。",F173="","←F列に1～3の選択肢を入力してください",G173="","←G列に金額を入力してください",F173=3,"",H173="","←H列に所定労働時間を入力してください"),"")</f>
        <v/>
      </c>
    </row>
    <row r="174" spans="1:11" x14ac:dyDescent="0.4">
      <c r="A174" s="34" t="str">
        <f t="shared" si="2"/>
        <v/>
      </c>
      <c r="B174" s="30"/>
      <c r="C174" s="30"/>
      <c r="D174" s="30"/>
      <c r="E174" s="41" t="str">
        <f>IFERROR(VLOOKUP(D174,最低賃金!$A$2:$B$48,2,FALSE),"")</f>
        <v/>
      </c>
      <c r="F174" s="30"/>
      <c r="G174" s="31"/>
      <c r="H174" s="32"/>
      <c r="I174" s="41" t="str" cm="1">
        <f t="array" ref="I174">IFERROR(_xlfn.IFS(COUNTBLANK(F174:H174)=3,"",G174="","G列に金額を入力してください",F174=3,G174,H174="","H列に労働時間を入力してください",F174=1,G174/H174,F174=2,G174/H174),"")</f>
        <v/>
      </c>
      <c r="J174" s="34" t="str" cm="1">
        <f t="array" ref="J174">IFERROR(_xlfn.IFS(I174&lt;E174,"×（法定外・特例等対象外です）",I174&lt;=E174+50,"〇",I174&gt;E174+50,"ー"),"")</f>
        <v/>
      </c>
      <c r="K174" s="39" t="str" cm="1">
        <f t="array" ref="K174">IFERROR(_xlfn.IFS(COUNTBLANK(C174:I174)=7,"",C174="","←C列に従業員名を姓名（フルネーム）で入力してください。誤変換にお気を付け下さい。",D174="","←D列に都道府県を入力してください。",F174="","←F列に1～3の選択肢を入力してください",G174="","←G列に金額を入力してください",F174=3,"",H174="","←H列に所定労働時間を入力してください"),"")</f>
        <v/>
      </c>
    </row>
    <row r="175" spans="1:11" x14ac:dyDescent="0.4">
      <c r="A175" s="34" t="str">
        <f t="shared" si="2"/>
        <v/>
      </c>
      <c r="B175" s="30"/>
      <c r="C175" s="30"/>
      <c r="D175" s="30"/>
      <c r="E175" s="41" t="str">
        <f>IFERROR(VLOOKUP(D175,最低賃金!$A$2:$B$48,2,FALSE),"")</f>
        <v/>
      </c>
      <c r="F175" s="30"/>
      <c r="G175" s="31"/>
      <c r="H175" s="32"/>
      <c r="I175" s="41" t="str" cm="1">
        <f t="array" ref="I175">IFERROR(_xlfn.IFS(COUNTBLANK(F175:H175)=3,"",G175="","G列に金額を入力してください",F175=3,G175,H175="","H列に労働時間を入力してください",F175=1,G175/H175,F175=2,G175/H175),"")</f>
        <v/>
      </c>
      <c r="J175" s="34" t="str" cm="1">
        <f t="array" ref="J175">IFERROR(_xlfn.IFS(I175&lt;E175,"×（法定外・特例等対象外です）",I175&lt;=E175+50,"〇",I175&gt;E175+50,"ー"),"")</f>
        <v/>
      </c>
      <c r="K175" s="39" t="str" cm="1">
        <f t="array" ref="K175">IFERROR(_xlfn.IFS(COUNTBLANK(C175:I175)=7,"",C175="","←C列に従業員名を姓名（フルネーム）で入力してください。誤変換にお気を付け下さい。",D175="","←D列に都道府県を入力してください。",F175="","←F列に1～3の選択肢を入力してください",G175="","←G列に金額を入力してください",F175=3,"",H175="","←H列に所定労働時間を入力してください"),"")</f>
        <v/>
      </c>
    </row>
    <row r="176" spans="1:11" x14ac:dyDescent="0.4">
      <c r="A176" s="34" t="str">
        <f t="shared" si="2"/>
        <v/>
      </c>
      <c r="B176" s="30"/>
      <c r="C176" s="30"/>
      <c r="D176" s="30"/>
      <c r="E176" s="41" t="str">
        <f>IFERROR(VLOOKUP(D176,最低賃金!$A$2:$B$48,2,FALSE),"")</f>
        <v/>
      </c>
      <c r="F176" s="30"/>
      <c r="G176" s="31"/>
      <c r="H176" s="32"/>
      <c r="I176" s="41" t="str" cm="1">
        <f t="array" ref="I176">IFERROR(_xlfn.IFS(COUNTBLANK(F176:H176)=3,"",G176="","G列に金額を入力してください",F176=3,G176,H176="","H列に労働時間を入力してください",F176=1,G176/H176,F176=2,G176/H176),"")</f>
        <v/>
      </c>
      <c r="J176" s="34" t="str" cm="1">
        <f t="array" ref="J176">IFERROR(_xlfn.IFS(I176&lt;E176,"×（法定外・特例等対象外です）",I176&lt;=E176+50,"〇",I176&gt;E176+50,"ー"),"")</f>
        <v/>
      </c>
      <c r="K176" s="39" t="str" cm="1">
        <f t="array" ref="K176">IFERROR(_xlfn.IFS(COUNTBLANK(C176:I176)=7,"",C176="","←C列に従業員名を姓名（フルネーム）で入力してください。誤変換にお気を付け下さい。",D176="","←D列に都道府県を入力してください。",F176="","←F列に1～3の選択肢を入力してください",G176="","←G列に金額を入力してください",F176=3,"",H176="","←H列に所定労働時間を入力してください"),"")</f>
        <v/>
      </c>
    </row>
    <row r="177" spans="1:11" x14ac:dyDescent="0.4">
      <c r="A177" s="34" t="str">
        <f t="shared" si="2"/>
        <v/>
      </c>
      <c r="B177" s="30"/>
      <c r="C177" s="30"/>
      <c r="D177" s="30"/>
      <c r="E177" s="41" t="str">
        <f>IFERROR(VLOOKUP(D177,最低賃金!$A$2:$B$48,2,FALSE),"")</f>
        <v/>
      </c>
      <c r="F177" s="30"/>
      <c r="G177" s="31"/>
      <c r="H177" s="32"/>
      <c r="I177" s="41" t="str" cm="1">
        <f t="array" ref="I177">IFERROR(_xlfn.IFS(COUNTBLANK(F177:H177)=3,"",G177="","G列に金額を入力してください",F177=3,G177,H177="","H列に労働時間を入力してください",F177=1,G177/H177,F177=2,G177/H177),"")</f>
        <v/>
      </c>
      <c r="J177" s="34" t="str" cm="1">
        <f t="array" ref="J177">IFERROR(_xlfn.IFS(I177&lt;E177,"×（法定外・特例等対象外です）",I177&lt;=E177+50,"〇",I177&gt;E177+50,"ー"),"")</f>
        <v/>
      </c>
      <c r="K177" s="39" t="str" cm="1">
        <f t="array" ref="K177">IFERROR(_xlfn.IFS(COUNTBLANK(C177:I177)=7,"",C177="","←C列に従業員名を姓名（フルネーム）で入力してください。誤変換にお気を付け下さい。",D177="","←D列に都道府県を入力してください。",F177="","←F列に1～3の選択肢を入力してください",G177="","←G列に金額を入力してください",F177=3,"",H177="","←H列に所定労働時間を入力してください"),"")</f>
        <v/>
      </c>
    </row>
    <row r="178" spans="1:11" x14ac:dyDescent="0.4">
      <c r="A178" s="34" t="str">
        <f t="shared" si="2"/>
        <v/>
      </c>
      <c r="B178" s="30"/>
      <c r="C178" s="30"/>
      <c r="D178" s="30"/>
      <c r="E178" s="41" t="str">
        <f>IFERROR(VLOOKUP(D178,最低賃金!$A$2:$B$48,2,FALSE),"")</f>
        <v/>
      </c>
      <c r="F178" s="30"/>
      <c r="G178" s="31"/>
      <c r="H178" s="32"/>
      <c r="I178" s="41" t="str" cm="1">
        <f t="array" ref="I178">IFERROR(_xlfn.IFS(COUNTBLANK(F178:H178)=3,"",G178="","G列に金額を入力してください",F178=3,G178,H178="","H列に労働時間を入力してください",F178=1,G178/H178,F178=2,G178/H178),"")</f>
        <v/>
      </c>
      <c r="J178" s="34" t="str" cm="1">
        <f t="array" ref="J178">IFERROR(_xlfn.IFS(I178&lt;E178,"×（法定外・特例等対象外です）",I178&lt;=E178+50,"〇",I178&gt;E178+50,"ー"),"")</f>
        <v/>
      </c>
      <c r="K178" s="39" t="str" cm="1">
        <f t="array" ref="K178">IFERROR(_xlfn.IFS(COUNTBLANK(C178:I178)=7,"",C178="","←C列に従業員名を姓名（フルネーム）で入力してください。誤変換にお気を付け下さい。",D178="","←D列に都道府県を入力してください。",F178="","←F列に1～3の選択肢を入力してください",G178="","←G列に金額を入力してください",F178=3,"",H178="","←H列に所定労働時間を入力してください"),"")</f>
        <v/>
      </c>
    </row>
    <row r="179" spans="1:11" x14ac:dyDescent="0.4">
      <c r="A179" s="34" t="str">
        <f t="shared" si="2"/>
        <v/>
      </c>
      <c r="B179" s="30"/>
      <c r="C179" s="30"/>
      <c r="D179" s="30"/>
      <c r="E179" s="41" t="str">
        <f>IFERROR(VLOOKUP(D179,最低賃金!$A$2:$B$48,2,FALSE),"")</f>
        <v/>
      </c>
      <c r="F179" s="30"/>
      <c r="G179" s="31"/>
      <c r="H179" s="32"/>
      <c r="I179" s="41" t="str" cm="1">
        <f t="array" ref="I179">IFERROR(_xlfn.IFS(COUNTBLANK(F179:H179)=3,"",G179="","G列に金額を入力してください",F179=3,G179,H179="","H列に労働時間を入力してください",F179=1,G179/H179,F179=2,G179/H179),"")</f>
        <v/>
      </c>
      <c r="J179" s="34" t="str" cm="1">
        <f t="array" ref="J179">IFERROR(_xlfn.IFS(I179&lt;E179,"×（法定外・特例等対象外です）",I179&lt;=E179+50,"〇",I179&gt;E179+50,"ー"),"")</f>
        <v/>
      </c>
      <c r="K179" s="39" t="str" cm="1">
        <f t="array" ref="K179">IFERROR(_xlfn.IFS(COUNTBLANK(C179:I179)=7,"",C179="","←C列に従業員名を姓名（フルネーム）で入力してください。誤変換にお気を付け下さい。",D179="","←D列に都道府県を入力してください。",F179="","←F列に1～3の選択肢を入力してください",G179="","←G列に金額を入力してください",F179=3,"",H179="","←H列に所定労働時間を入力してください"),"")</f>
        <v/>
      </c>
    </row>
    <row r="180" spans="1:11" x14ac:dyDescent="0.4">
      <c r="A180" s="34" t="str">
        <f t="shared" si="2"/>
        <v/>
      </c>
      <c r="B180" s="30"/>
      <c r="C180" s="30"/>
      <c r="D180" s="30"/>
      <c r="E180" s="41" t="str">
        <f>IFERROR(VLOOKUP(D180,最低賃金!$A$2:$B$48,2,FALSE),"")</f>
        <v/>
      </c>
      <c r="F180" s="30"/>
      <c r="G180" s="31"/>
      <c r="H180" s="32"/>
      <c r="I180" s="41" t="str" cm="1">
        <f t="array" ref="I180">IFERROR(_xlfn.IFS(COUNTBLANK(F180:H180)=3,"",G180="","G列に金額を入力してください",F180=3,G180,H180="","H列に労働時間を入力してください",F180=1,G180/H180,F180=2,G180/H180),"")</f>
        <v/>
      </c>
      <c r="J180" s="34" t="str" cm="1">
        <f t="array" ref="J180">IFERROR(_xlfn.IFS(I180&lt;E180,"×（法定外・特例等対象外です）",I180&lt;=E180+50,"〇",I180&gt;E180+50,"ー"),"")</f>
        <v/>
      </c>
      <c r="K180" s="39" t="str" cm="1">
        <f t="array" ref="K180">IFERROR(_xlfn.IFS(COUNTBLANK(C180:I180)=7,"",C180="","←C列に従業員名を姓名（フルネーム）で入力してください。誤変換にお気を付け下さい。",D180="","←D列に都道府県を入力してください。",F180="","←F列に1～3の選択肢を入力してください",G180="","←G列に金額を入力してください",F180=3,"",H180="","←H列に所定労働時間を入力してください"),"")</f>
        <v/>
      </c>
    </row>
    <row r="181" spans="1:11" x14ac:dyDescent="0.4">
      <c r="A181" s="34" t="str">
        <f t="shared" si="2"/>
        <v/>
      </c>
      <c r="B181" s="30"/>
      <c r="C181" s="30"/>
      <c r="D181" s="30"/>
      <c r="E181" s="41" t="str">
        <f>IFERROR(VLOOKUP(D181,最低賃金!$A$2:$B$48,2,FALSE),"")</f>
        <v/>
      </c>
      <c r="F181" s="30"/>
      <c r="G181" s="31"/>
      <c r="H181" s="32"/>
      <c r="I181" s="41" t="str" cm="1">
        <f t="array" ref="I181">IFERROR(_xlfn.IFS(COUNTBLANK(F181:H181)=3,"",G181="","G列に金額を入力してください",F181=3,G181,H181="","H列に労働時間を入力してください",F181=1,G181/H181,F181=2,G181/H181),"")</f>
        <v/>
      </c>
      <c r="J181" s="34" t="str" cm="1">
        <f t="array" ref="J181">IFERROR(_xlfn.IFS(I181&lt;E181,"×（法定外・特例等対象外です）",I181&lt;=E181+50,"〇",I181&gt;E181+50,"ー"),"")</f>
        <v/>
      </c>
      <c r="K181" s="39" t="str" cm="1">
        <f t="array" ref="K181">IFERROR(_xlfn.IFS(COUNTBLANK(C181:I181)=7,"",C181="","←C列に従業員名を姓名（フルネーム）で入力してください。誤変換にお気を付け下さい。",D181="","←D列に都道府県を入力してください。",F181="","←F列に1～3の選択肢を入力してください",G181="","←G列に金額を入力してください",F181=3,"",H181="","←H列に所定労働時間を入力してください"),"")</f>
        <v/>
      </c>
    </row>
    <row r="182" spans="1:11" x14ac:dyDescent="0.4">
      <c r="A182" s="34" t="str">
        <f t="shared" si="2"/>
        <v/>
      </c>
      <c r="B182" s="30"/>
      <c r="C182" s="30"/>
      <c r="D182" s="30"/>
      <c r="E182" s="41" t="str">
        <f>IFERROR(VLOOKUP(D182,最低賃金!$A$2:$B$48,2,FALSE),"")</f>
        <v/>
      </c>
      <c r="F182" s="30"/>
      <c r="G182" s="31"/>
      <c r="H182" s="32"/>
      <c r="I182" s="41" t="str" cm="1">
        <f t="array" ref="I182">IFERROR(_xlfn.IFS(COUNTBLANK(F182:H182)=3,"",G182="","G列に金額を入力してください",F182=3,G182,H182="","H列に労働時間を入力してください",F182=1,G182/H182,F182=2,G182/H182),"")</f>
        <v/>
      </c>
      <c r="J182" s="34" t="str" cm="1">
        <f t="array" ref="J182">IFERROR(_xlfn.IFS(I182&lt;E182,"×（法定外・特例等対象外です）",I182&lt;=E182+50,"〇",I182&gt;E182+50,"ー"),"")</f>
        <v/>
      </c>
      <c r="K182" s="39" t="str" cm="1">
        <f t="array" ref="K182">IFERROR(_xlfn.IFS(COUNTBLANK(C182:I182)=7,"",C182="","←C列に従業員名を姓名（フルネーム）で入力してください。誤変換にお気を付け下さい。",D182="","←D列に都道府県を入力してください。",F182="","←F列に1～3の選択肢を入力してください",G182="","←G列に金額を入力してください",F182=3,"",H182="","←H列に所定労働時間を入力してください"),"")</f>
        <v/>
      </c>
    </row>
    <row r="183" spans="1:11" x14ac:dyDescent="0.4">
      <c r="A183" s="34" t="str">
        <f t="shared" si="2"/>
        <v/>
      </c>
      <c r="B183" s="30"/>
      <c r="C183" s="30"/>
      <c r="D183" s="30"/>
      <c r="E183" s="41" t="str">
        <f>IFERROR(VLOOKUP(D183,最低賃金!$A$2:$B$48,2,FALSE),"")</f>
        <v/>
      </c>
      <c r="F183" s="30"/>
      <c r="G183" s="31"/>
      <c r="H183" s="32"/>
      <c r="I183" s="41" t="str" cm="1">
        <f t="array" ref="I183">IFERROR(_xlfn.IFS(COUNTBLANK(F183:H183)=3,"",G183="","G列に金額を入力してください",F183=3,G183,H183="","H列に労働時間を入力してください",F183=1,G183/H183,F183=2,G183/H183),"")</f>
        <v/>
      </c>
      <c r="J183" s="34" t="str" cm="1">
        <f t="array" ref="J183">IFERROR(_xlfn.IFS(I183&lt;E183,"×（法定外・特例等対象外です）",I183&lt;=E183+50,"〇",I183&gt;E183+50,"ー"),"")</f>
        <v/>
      </c>
      <c r="K183" s="39" t="str" cm="1">
        <f t="array" ref="K183">IFERROR(_xlfn.IFS(COUNTBLANK(C183:I183)=7,"",C183="","←C列に従業員名を姓名（フルネーム）で入力してください。誤変換にお気を付け下さい。",D183="","←D列に都道府県を入力してください。",F183="","←F列に1～3の選択肢を入力してください",G183="","←G列に金額を入力してください",F183=3,"",H183="","←H列に所定労働時間を入力してください"),"")</f>
        <v/>
      </c>
    </row>
    <row r="184" spans="1:11" x14ac:dyDescent="0.4">
      <c r="A184" s="34" t="str">
        <f t="shared" si="2"/>
        <v/>
      </c>
      <c r="B184" s="30"/>
      <c r="C184" s="30"/>
      <c r="D184" s="30"/>
      <c r="E184" s="41" t="str">
        <f>IFERROR(VLOOKUP(D184,最低賃金!$A$2:$B$48,2,FALSE),"")</f>
        <v/>
      </c>
      <c r="F184" s="30"/>
      <c r="G184" s="31"/>
      <c r="H184" s="32"/>
      <c r="I184" s="41" t="str" cm="1">
        <f t="array" ref="I184">IFERROR(_xlfn.IFS(COUNTBLANK(F184:H184)=3,"",G184="","G列に金額を入力してください",F184=3,G184,H184="","H列に労働時間を入力してください",F184=1,G184/H184,F184=2,G184/H184),"")</f>
        <v/>
      </c>
      <c r="J184" s="34" t="str" cm="1">
        <f t="array" ref="J184">IFERROR(_xlfn.IFS(I184&lt;E184,"×（法定外・特例等対象外です）",I184&lt;=E184+50,"〇",I184&gt;E184+50,"ー"),"")</f>
        <v/>
      </c>
      <c r="K184" s="39" t="str" cm="1">
        <f t="array" ref="K184">IFERROR(_xlfn.IFS(COUNTBLANK(C184:I184)=7,"",C184="","←C列に従業員名を姓名（フルネーム）で入力してください。誤変換にお気を付け下さい。",D184="","←D列に都道府県を入力してください。",F184="","←F列に1～3の選択肢を入力してください",G184="","←G列に金額を入力してください",F184=3,"",H184="","←H列に所定労働時間を入力してください"),"")</f>
        <v/>
      </c>
    </row>
    <row r="185" spans="1:11" x14ac:dyDescent="0.4">
      <c r="A185" s="34" t="str">
        <f t="shared" si="2"/>
        <v/>
      </c>
      <c r="B185" s="30"/>
      <c r="C185" s="30"/>
      <c r="D185" s="30"/>
      <c r="E185" s="41" t="str">
        <f>IFERROR(VLOOKUP(D185,最低賃金!$A$2:$B$48,2,FALSE),"")</f>
        <v/>
      </c>
      <c r="F185" s="30"/>
      <c r="G185" s="31"/>
      <c r="H185" s="32"/>
      <c r="I185" s="41" t="str" cm="1">
        <f t="array" ref="I185">IFERROR(_xlfn.IFS(COUNTBLANK(F185:H185)=3,"",G185="","G列に金額を入力してください",F185=3,G185,H185="","H列に労働時間を入力してください",F185=1,G185/H185,F185=2,G185/H185),"")</f>
        <v/>
      </c>
      <c r="J185" s="34" t="str" cm="1">
        <f t="array" ref="J185">IFERROR(_xlfn.IFS(I185&lt;E185,"×（法定外・特例等対象外です）",I185&lt;=E185+50,"〇",I185&gt;E185+50,"ー"),"")</f>
        <v/>
      </c>
      <c r="K185" s="39" t="str" cm="1">
        <f t="array" ref="K185">IFERROR(_xlfn.IFS(COUNTBLANK(C185:I185)=7,"",C185="","←C列に従業員名を姓名（フルネーム）で入力してください。誤変換にお気を付け下さい。",D185="","←D列に都道府県を入力してください。",F185="","←F列に1～3の選択肢を入力してください",G185="","←G列に金額を入力してください",F185=3,"",H185="","←H列に所定労働時間を入力してください"),"")</f>
        <v/>
      </c>
    </row>
    <row r="186" spans="1:11" x14ac:dyDescent="0.4">
      <c r="A186" s="34" t="str">
        <f t="shared" si="2"/>
        <v/>
      </c>
      <c r="B186" s="30"/>
      <c r="C186" s="30"/>
      <c r="D186" s="30"/>
      <c r="E186" s="41" t="str">
        <f>IFERROR(VLOOKUP(D186,最低賃金!$A$2:$B$48,2,FALSE),"")</f>
        <v/>
      </c>
      <c r="F186" s="30"/>
      <c r="G186" s="31"/>
      <c r="H186" s="32"/>
      <c r="I186" s="41" t="str" cm="1">
        <f t="array" ref="I186">IFERROR(_xlfn.IFS(COUNTBLANK(F186:H186)=3,"",G186="","G列に金額を入力してください",F186=3,G186,H186="","H列に労働時間を入力してください",F186=1,G186/H186,F186=2,G186/H186),"")</f>
        <v/>
      </c>
      <c r="J186" s="34" t="str" cm="1">
        <f t="array" ref="J186">IFERROR(_xlfn.IFS(I186&lt;E186,"×（法定外・特例等対象外です）",I186&lt;=E186+50,"〇",I186&gt;E186+50,"ー"),"")</f>
        <v/>
      </c>
      <c r="K186" s="39" t="str" cm="1">
        <f t="array" ref="K186">IFERROR(_xlfn.IFS(COUNTBLANK(C186:I186)=7,"",C186="","←C列に従業員名を姓名（フルネーム）で入力してください。誤変換にお気を付け下さい。",D186="","←D列に都道府県を入力してください。",F186="","←F列に1～3の選択肢を入力してください",G186="","←G列に金額を入力してください",F186=3,"",H186="","←H列に所定労働時間を入力してください"),"")</f>
        <v/>
      </c>
    </row>
    <row r="187" spans="1:11" x14ac:dyDescent="0.4">
      <c r="A187" s="34" t="str">
        <f t="shared" si="2"/>
        <v/>
      </c>
      <c r="B187" s="30"/>
      <c r="C187" s="30"/>
      <c r="D187" s="30"/>
      <c r="E187" s="41" t="str">
        <f>IFERROR(VLOOKUP(D187,最低賃金!$A$2:$B$48,2,FALSE),"")</f>
        <v/>
      </c>
      <c r="F187" s="30"/>
      <c r="G187" s="31"/>
      <c r="H187" s="32"/>
      <c r="I187" s="41" t="str" cm="1">
        <f t="array" ref="I187">IFERROR(_xlfn.IFS(COUNTBLANK(F187:H187)=3,"",G187="","G列に金額を入力してください",F187=3,G187,H187="","H列に労働時間を入力してください",F187=1,G187/H187,F187=2,G187/H187),"")</f>
        <v/>
      </c>
      <c r="J187" s="34" t="str" cm="1">
        <f t="array" ref="J187">IFERROR(_xlfn.IFS(I187&lt;E187,"×（法定外・特例等対象外です）",I187&lt;=E187+50,"〇",I187&gt;E187+50,"ー"),"")</f>
        <v/>
      </c>
      <c r="K187" s="39" t="str" cm="1">
        <f t="array" ref="K187">IFERROR(_xlfn.IFS(COUNTBLANK(C187:I187)=7,"",C187="","←C列に従業員名を姓名（フルネーム）で入力してください。誤変換にお気を付け下さい。",D187="","←D列に都道府県を入力してください。",F187="","←F列に1～3の選択肢を入力してください",G187="","←G列に金額を入力してください",F187=3,"",H187="","←H列に所定労働時間を入力してください"),"")</f>
        <v/>
      </c>
    </row>
    <row r="188" spans="1:11" x14ac:dyDescent="0.4">
      <c r="A188" s="34" t="str">
        <f t="shared" si="2"/>
        <v/>
      </c>
      <c r="B188" s="30"/>
      <c r="C188" s="30"/>
      <c r="D188" s="30"/>
      <c r="E188" s="41" t="str">
        <f>IFERROR(VLOOKUP(D188,最低賃金!$A$2:$B$48,2,FALSE),"")</f>
        <v/>
      </c>
      <c r="F188" s="30"/>
      <c r="G188" s="31"/>
      <c r="H188" s="32"/>
      <c r="I188" s="41" t="str" cm="1">
        <f t="array" ref="I188">IFERROR(_xlfn.IFS(COUNTBLANK(F188:H188)=3,"",G188="","G列に金額を入力してください",F188=3,G188,H188="","H列に労働時間を入力してください",F188=1,G188/H188,F188=2,G188/H188),"")</f>
        <v/>
      </c>
      <c r="J188" s="34" t="str" cm="1">
        <f t="array" ref="J188">IFERROR(_xlfn.IFS(I188&lt;E188,"×（法定外・特例等対象外です）",I188&lt;=E188+50,"〇",I188&gt;E188+50,"ー"),"")</f>
        <v/>
      </c>
      <c r="K188" s="39" t="str" cm="1">
        <f t="array" ref="K188">IFERROR(_xlfn.IFS(COUNTBLANK(C188:I188)=7,"",C188="","←C列に従業員名を姓名（フルネーム）で入力してください。誤変換にお気を付け下さい。",D188="","←D列に都道府県を入力してください。",F188="","←F列に1～3の選択肢を入力してください",G188="","←G列に金額を入力してください",F188=3,"",H188="","←H列に所定労働時間を入力してください"),"")</f>
        <v/>
      </c>
    </row>
    <row r="189" spans="1:11" x14ac:dyDescent="0.4">
      <c r="A189" s="34" t="str">
        <f t="shared" si="2"/>
        <v/>
      </c>
      <c r="B189" s="30"/>
      <c r="C189" s="30"/>
      <c r="D189" s="30"/>
      <c r="E189" s="41" t="str">
        <f>IFERROR(VLOOKUP(D189,最低賃金!$A$2:$B$48,2,FALSE),"")</f>
        <v/>
      </c>
      <c r="F189" s="30"/>
      <c r="G189" s="31"/>
      <c r="H189" s="32"/>
      <c r="I189" s="41" t="str" cm="1">
        <f t="array" ref="I189">IFERROR(_xlfn.IFS(COUNTBLANK(F189:H189)=3,"",G189="","G列に金額を入力してください",F189=3,G189,H189="","H列に労働時間を入力してください",F189=1,G189/H189,F189=2,G189/H189),"")</f>
        <v/>
      </c>
      <c r="J189" s="34" t="str" cm="1">
        <f t="array" ref="J189">IFERROR(_xlfn.IFS(I189&lt;E189,"×（法定外・特例等対象外です）",I189&lt;=E189+50,"〇",I189&gt;E189+50,"ー"),"")</f>
        <v/>
      </c>
      <c r="K189" s="39" t="str" cm="1">
        <f t="array" ref="K189">IFERROR(_xlfn.IFS(COUNTBLANK(C189:I189)=7,"",C189="","←C列に従業員名を姓名（フルネーム）で入力してください。誤変換にお気を付け下さい。",D189="","←D列に都道府県を入力してください。",F189="","←F列に1～3の選択肢を入力してください",G189="","←G列に金額を入力してください",F189=3,"",H189="","←H列に所定労働時間を入力してください"),"")</f>
        <v/>
      </c>
    </row>
    <row r="190" spans="1:11" x14ac:dyDescent="0.4">
      <c r="A190" s="34" t="str">
        <f t="shared" si="2"/>
        <v/>
      </c>
      <c r="B190" s="30"/>
      <c r="C190" s="30"/>
      <c r="D190" s="30"/>
      <c r="E190" s="41" t="str">
        <f>IFERROR(VLOOKUP(D190,最低賃金!$A$2:$B$48,2,FALSE),"")</f>
        <v/>
      </c>
      <c r="F190" s="30"/>
      <c r="G190" s="31"/>
      <c r="H190" s="32"/>
      <c r="I190" s="41" t="str" cm="1">
        <f t="array" ref="I190">IFERROR(_xlfn.IFS(COUNTBLANK(F190:H190)=3,"",G190="","G列に金額を入力してください",F190=3,G190,H190="","H列に労働時間を入力してください",F190=1,G190/H190,F190=2,G190/H190),"")</f>
        <v/>
      </c>
      <c r="J190" s="34" t="str" cm="1">
        <f t="array" ref="J190">IFERROR(_xlfn.IFS(I190&lt;E190,"×（法定外・特例等対象外です）",I190&lt;=E190+50,"〇",I190&gt;E190+50,"ー"),"")</f>
        <v/>
      </c>
      <c r="K190" s="39" t="str" cm="1">
        <f t="array" ref="K190">IFERROR(_xlfn.IFS(COUNTBLANK(C190:I190)=7,"",C190="","←C列に従業員名を姓名（フルネーム）で入力してください。誤変換にお気を付け下さい。",D190="","←D列に都道府県を入力してください。",F190="","←F列に1～3の選択肢を入力してください",G190="","←G列に金額を入力してください",F190=3,"",H190="","←H列に所定労働時間を入力してください"),"")</f>
        <v/>
      </c>
    </row>
    <row r="191" spans="1:11" x14ac:dyDescent="0.4">
      <c r="A191" s="34" t="str">
        <f t="shared" si="2"/>
        <v/>
      </c>
      <c r="B191" s="30"/>
      <c r="C191" s="30"/>
      <c r="D191" s="30"/>
      <c r="E191" s="41" t="str">
        <f>IFERROR(VLOOKUP(D191,最低賃金!$A$2:$B$48,2,FALSE),"")</f>
        <v/>
      </c>
      <c r="F191" s="30"/>
      <c r="G191" s="31"/>
      <c r="H191" s="32"/>
      <c r="I191" s="41" t="str" cm="1">
        <f t="array" ref="I191">IFERROR(_xlfn.IFS(COUNTBLANK(F191:H191)=3,"",G191="","G列に金額を入力してください",F191=3,G191,H191="","H列に労働時間を入力してください",F191=1,G191/H191,F191=2,G191/H191),"")</f>
        <v/>
      </c>
      <c r="J191" s="34" t="str" cm="1">
        <f t="array" ref="J191">IFERROR(_xlfn.IFS(I191&lt;E191,"×（法定外・特例等対象外です）",I191&lt;=E191+50,"〇",I191&gt;E191+50,"ー"),"")</f>
        <v/>
      </c>
      <c r="K191" s="39" t="str" cm="1">
        <f t="array" ref="K191">IFERROR(_xlfn.IFS(COUNTBLANK(C191:I191)=7,"",C191="","←C列に従業員名を姓名（フルネーム）で入力してください。誤変換にお気を付け下さい。",D191="","←D列に都道府県を入力してください。",F191="","←F列に1～3の選択肢を入力してください",G191="","←G列に金額を入力してください",F191=3,"",H191="","←H列に所定労働時間を入力してください"),"")</f>
        <v/>
      </c>
    </row>
    <row r="192" spans="1:11" x14ac:dyDescent="0.4">
      <c r="A192" s="34" t="str">
        <f t="shared" si="2"/>
        <v/>
      </c>
      <c r="B192" s="30"/>
      <c r="C192" s="30"/>
      <c r="D192" s="30"/>
      <c r="E192" s="41" t="str">
        <f>IFERROR(VLOOKUP(D192,最低賃金!$A$2:$B$48,2,FALSE),"")</f>
        <v/>
      </c>
      <c r="F192" s="30"/>
      <c r="G192" s="31"/>
      <c r="H192" s="32"/>
      <c r="I192" s="41" t="str" cm="1">
        <f t="array" ref="I192">IFERROR(_xlfn.IFS(COUNTBLANK(F192:H192)=3,"",G192="","G列に金額を入力してください",F192=3,G192,H192="","H列に労働時間を入力してください",F192=1,G192/H192,F192=2,G192/H192),"")</f>
        <v/>
      </c>
      <c r="J192" s="34" t="str" cm="1">
        <f t="array" ref="J192">IFERROR(_xlfn.IFS(I192&lt;E192,"×（法定外・特例等対象外です）",I192&lt;=E192+50,"〇",I192&gt;E192+50,"ー"),"")</f>
        <v/>
      </c>
      <c r="K192" s="39" t="str" cm="1">
        <f t="array" ref="K192">IFERROR(_xlfn.IFS(COUNTBLANK(C192:I192)=7,"",C192="","←C列に従業員名を姓名（フルネーム）で入力してください。誤変換にお気を付け下さい。",D192="","←D列に都道府県を入力してください。",F192="","←F列に1～3の選択肢を入力してください",G192="","←G列に金額を入力してください",F192=3,"",H192="","←H列に所定労働時間を入力してください"),"")</f>
        <v/>
      </c>
    </row>
    <row r="193" spans="1:11" x14ac:dyDescent="0.4">
      <c r="A193" s="34" t="str">
        <f t="shared" si="2"/>
        <v/>
      </c>
      <c r="B193" s="30"/>
      <c r="C193" s="30"/>
      <c r="D193" s="30"/>
      <c r="E193" s="41" t="str">
        <f>IFERROR(VLOOKUP(D193,最低賃金!$A$2:$B$48,2,FALSE),"")</f>
        <v/>
      </c>
      <c r="F193" s="30"/>
      <c r="G193" s="31"/>
      <c r="H193" s="32"/>
      <c r="I193" s="41" t="str" cm="1">
        <f t="array" ref="I193">IFERROR(_xlfn.IFS(COUNTBLANK(F193:H193)=3,"",G193="","G列に金額を入力してください",F193=3,G193,H193="","H列に労働時間を入力してください",F193=1,G193/H193,F193=2,G193/H193),"")</f>
        <v/>
      </c>
      <c r="J193" s="34" t="str" cm="1">
        <f t="array" ref="J193">IFERROR(_xlfn.IFS(I193&lt;E193,"×（法定外・特例等対象外です）",I193&lt;=E193+50,"〇",I193&gt;E193+50,"ー"),"")</f>
        <v/>
      </c>
      <c r="K193" s="39" t="str" cm="1">
        <f t="array" ref="K193">IFERROR(_xlfn.IFS(COUNTBLANK(C193:I193)=7,"",C193="","←C列に従業員名を姓名（フルネーム）で入力してください。誤変換にお気を付け下さい。",D193="","←D列に都道府県を入力してください。",F193="","←F列に1～3の選択肢を入力してください",G193="","←G列に金額を入力してください",F193=3,"",H193="","←H列に所定労働時間を入力してください"),"")</f>
        <v/>
      </c>
    </row>
    <row r="194" spans="1:11" x14ac:dyDescent="0.4">
      <c r="A194" s="34" t="str">
        <f t="shared" si="2"/>
        <v/>
      </c>
      <c r="B194" s="30"/>
      <c r="C194" s="30"/>
      <c r="D194" s="30"/>
      <c r="E194" s="41" t="str">
        <f>IFERROR(VLOOKUP(D194,最低賃金!$A$2:$B$48,2,FALSE),"")</f>
        <v/>
      </c>
      <c r="F194" s="30"/>
      <c r="G194" s="31"/>
      <c r="H194" s="32"/>
      <c r="I194" s="41" t="str" cm="1">
        <f t="array" ref="I194">IFERROR(_xlfn.IFS(COUNTBLANK(F194:H194)=3,"",G194="","G列に金額を入力してください",F194=3,G194,H194="","H列に労働時間を入力してください",F194=1,G194/H194,F194=2,G194/H194),"")</f>
        <v/>
      </c>
      <c r="J194" s="34" t="str" cm="1">
        <f t="array" ref="J194">IFERROR(_xlfn.IFS(I194&lt;E194,"×（法定外・特例等対象外です）",I194&lt;=E194+50,"〇",I194&gt;E194+50,"ー"),"")</f>
        <v/>
      </c>
      <c r="K194" s="39" t="str" cm="1">
        <f t="array" ref="K194">IFERROR(_xlfn.IFS(COUNTBLANK(C194:I194)=7,"",C194="","←C列に従業員名を姓名（フルネーム）で入力してください。誤変換にお気を付け下さい。",D194="","←D列に都道府県を入力してください。",F194="","←F列に1～3の選択肢を入力してください",G194="","←G列に金額を入力してください",F194=3,"",H194="","←H列に所定労働時間を入力してください"),"")</f>
        <v/>
      </c>
    </row>
    <row r="195" spans="1:11" x14ac:dyDescent="0.4">
      <c r="A195" s="34" t="str">
        <f t="shared" si="2"/>
        <v/>
      </c>
      <c r="B195" s="30"/>
      <c r="C195" s="30"/>
      <c r="D195" s="30"/>
      <c r="E195" s="41" t="str">
        <f>IFERROR(VLOOKUP(D195,最低賃金!$A$2:$B$48,2,FALSE),"")</f>
        <v/>
      </c>
      <c r="F195" s="30"/>
      <c r="G195" s="31"/>
      <c r="H195" s="32"/>
      <c r="I195" s="41" t="str" cm="1">
        <f t="array" ref="I195">IFERROR(_xlfn.IFS(COUNTBLANK(F195:H195)=3,"",G195="","G列に金額を入力してください",F195=3,G195,H195="","H列に労働時間を入力してください",F195=1,G195/H195,F195=2,G195/H195),"")</f>
        <v/>
      </c>
      <c r="J195" s="34" t="str" cm="1">
        <f t="array" ref="J195">IFERROR(_xlfn.IFS(I195&lt;E195,"×（法定外・特例等対象外です）",I195&lt;=E195+50,"〇",I195&gt;E195+50,"ー"),"")</f>
        <v/>
      </c>
      <c r="K195" s="39" t="str" cm="1">
        <f t="array" ref="K195">IFERROR(_xlfn.IFS(COUNTBLANK(C195:I195)=7,"",C195="","←C列に従業員名を姓名（フルネーム）で入力してください。誤変換にお気を付け下さい。",D195="","←D列に都道府県を入力してください。",F195="","←F列に1～3の選択肢を入力してください",G195="","←G列に金額を入力してください",F195=3,"",H195="","←H列に所定労働時間を入力してください"),"")</f>
        <v/>
      </c>
    </row>
    <row r="196" spans="1:11" x14ac:dyDescent="0.4">
      <c r="A196" s="34" t="str">
        <f t="shared" si="2"/>
        <v/>
      </c>
      <c r="B196" s="30"/>
      <c r="C196" s="30"/>
      <c r="D196" s="30"/>
      <c r="E196" s="41" t="str">
        <f>IFERROR(VLOOKUP(D196,最低賃金!$A$2:$B$48,2,FALSE),"")</f>
        <v/>
      </c>
      <c r="F196" s="30"/>
      <c r="G196" s="31"/>
      <c r="H196" s="32"/>
      <c r="I196" s="41" t="str" cm="1">
        <f t="array" ref="I196">IFERROR(_xlfn.IFS(COUNTBLANK(F196:H196)=3,"",G196="","G列に金額を入力してください",F196=3,G196,H196="","H列に労働時間を入力してください",F196=1,G196/H196,F196=2,G196/H196),"")</f>
        <v/>
      </c>
      <c r="J196" s="34" t="str" cm="1">
        <f t="array" ref="J196">IFERROR(_xlfn.IFS(I196&lt;E196,"×（法定外・特例等対象外です）",I196&lt;=E196+50,"〇",I196&gt;E196+50,"ー"),"")</f>
        <v/>
      </c>
      <c r="K196" s="39" t="str" cm="1">
        <f t="array" ref="K196">IFERROR(_xlfn.IFS(COUNTBLANK(C196:I196)=7,"",C196="","←C列に従業員名を姓名（フルネーム）で入力してください。誤変換にお気を付け下さい。",D196="","←D列に都道府県を入力してください。",F196="","←F列に1～3の選択肢を入力してください",G196="","←G列に金額を入力してください",F196=3,"",H196="","←H列に所定労働時間を入力してください"),"")</f>
        <v/>
      </c>
    </row>
    <row r="197" spans="1:11" x14ac:dyDescent="0.4">
      <c r="A197" s="34" t="str">
        <f t="shared" si="2"/>
        <v/>
      </c>
      <c r="B197" s="30"/>
      <c r="C197" s="30"/>
      <c r="D197" s="30"/>
      <c r="E197" s="41" t="str">
        <f>IFERROR(VLOOKUP(D197,最低賃金!$A$2:$B$48,2,FALSE),"")</f>
        <v/>
      </c>
      <c r="F197" s="30"/>
      <c r="G197" s="31"/>
      <c r="H197" s="32"/>
      <c r="I197" s="41" t="str" cm="1">
        <f t="array" ref="I197">IFERROR(_xlfn.IFS(COUNTBLANK(F197:H197)=3,"",G197="","G列に金額を入力してください",F197=3,G197,H197="","H列に労働時間を入力してください",F197=1,G197/H197,F197=2,G197/H197),"")</f>
        <v/>
      </c>
      <c r="J197" s="34" t="str" cm="1">
        <f t="array" ref="J197">IFERROR(_xlfn.IFS(I197&lt;E197,"×（法定外・特例等対象外です）",I197&lt;=E197+50,"〇",I197&gt;E197+50,"ー"),"")</f>
        <v/>
      </c>
      <c r="K197" s="39" t="str" cm="1">
        <f t="array" ref="K197">IFERROR(_xlfn.IFS(COUNTBLANK(C197:I197)=7,"",C197="","←C列に従業員名を姓名（フルネーム）で入力してください。誤変換にお気を付け下さい。",D197="","←D列に都道府県を入力してください。",F197="","←F列に1～3の選択肢を入力してください",G197="","←G列に金額を入力してください",F197=3,"",H197="","←H列に所定労働時間を入力してください"),"")</f>
        <v/>
      </c>
    </row>
    <row r="198" spans="1:11" x14ac:dyDescent="0.4">
      <c r="A198" s="34" t="str">
        <f t="shared" si="2"/>
        <v/>
      </c>
      <c r="B198" s="30"/>
      <c r="C198" s="30"/>
      <c r="D198" s="30"/>
      <c r="E198" s="41" t="str">
        <f>IFERROR(VLOOKUP(D198,最低賃金!$A$2:$B$48,2,FALSE),"")</f>
        <v/>
      </c>
      <c r="F198" s="30"/>
      <c r="G198" s="31"/>
      <c r="H198" s="32"/>
      <c r="I198" s="41" t="str" cm="1">
        <f t="array" ref="I198">IFERROR(_xlfn.IFS(COUNTBLANK(F198:H198)=3,"",G198="","G列に金額を入力してください",F198=3,G198,H198="","H列に労働時間を入力してください",F198=1,G198/H198,F198=2,G198/H198),"")</f>
        <v/>
      </c>
      <c r="J198" s="34" t="str" cm="1">
        <f t="array" ref="J198">IFERROR(_xlfn.IFS(I198&lt;E198,"×（法定外・特例等対象外です）",I198&lt;=E198+50,"〇",I198&gt;E198+50,"ー"),"")</f>
        <v/>
      </c>
      <c r="K198" s="39" t="str" cm="1">
        <f t="array" ref="K198">IFERROR(_xlfn.IFS(COUNTBLANK(C198:I198)=7,"",C198="","←C列に従業員名を姓名（フルネーム）で入力してください。誤変換にお気を付け下さい。",D198="","←D列に都道府県を入力してください。",F198="","←F列に1～3の選択肢を入力してください",G198="","←G列に金額を入力してください",F198=3,"",H198="","←H列に所定労働時間を入力してください"),"")</f>
        <v/>
      </c>
    </row>
    <row r="199" spans="1:11" x14ac:dyDescent="0.4">
      <c r="A199" s="34" t="str">
        <f t="shared" si="2"/>
        <v/>
      </c>
      <c r="B199" s="30"/>
      <c r="C199" s="30"/>
      <c r="D199" s="30"/>
      <c r="E199" s="41" t="str">
        <f>IFERROR(VLOOKUP(D199,最低賃金!$A$2:$B$48,2,FALSE),"")</f>
        <v/>
      </c>
      <c r="F199" s="30"/>
      <c r="G199" s="31"/>
      <c r="H199" s="32"/>
      <c r="I199" s="41" t="str" cm="1">
        <f t="array" ref="I199">IFERROR(_xlfn.IFS(COUNTBLANK(F199:H199)=3,"",G199="","G列に金額を入力してください",F199=3,G199,H199="","H列に労働時間を入力してください",F199=1,G199/H199,F199=2,G199/H199),"")</f>
        <v/>
      </c>
      <c r="J199" s="34" t="str" cm="1">
        <f t="array" ref="J199">IFERROR(_xlfn.IFS(I199&lt;E199,"×（法定外・特例等対象外です）",I199&lt;=E199+50,"〇",I199&gt;E199+50,"ー"),"")</f>
        <v/>
      </c>
      <c r="K199" s="39" t="str" cm="1">
        <f t="array" ref="K199">IFERROR(_xlfn.IFS(COUNTBLANK(C199:I199)=7,"",C199="","←C列に従業員名を姓名（フルネーム）で入力してください。誤変換にお気を付け下さい。",D199="","←D列に都道府県を入力してください。",F199="","←F列に1～3の選択肢を入力してください",G199="","←G列に金額を入力してください",F199=3,"",H199="","←H列に所定労働時間を入力してください"),"")</f>
        <v/>
      </c>
    </row>
    <row r="200" spans="1:11" x14ac:dyDescent="0.4">
      <c r="A200" s="34" t="str">
        <f t="shared" si="2"/>
        <v/>
      </c>
      <c r="B200" s="30"/>
      <c r="C200" s="30"/>
      <c r="D200" s="30"/>
      <c r="E200" s="41" t="str">
        <f>IFERROR(VLOOKUP(D200,最低賃金!$A$2:$B$48,2,FALSE),"")</f>
        <v/>
      </c>
      <c r="F200" s="30"/>
      <c r="G200" s="31"/>
      <c r="H200" s="32"/>
      <c r="I200" s="41" t="str" cm="1">
        <f t="array" ref="I200">IFERROR(_xlfn.IFS(COUNTBLANK(F200:H200)=3,"",G200="","G列に金額を入力してください",F200=3,G200,H200="","H列に労働時間を入力してください",F200=1,G200/H200,F200=2,G200/H200),"")</f>
        <v/>
      </c>
      <c r="J200" s="34" t="str" cm="1">
        <f t="array" ref="J200">IFERROR(_xlfn.IFS(I200&lt;E200,"×（法定外・特例等対象外です）",I200&lt;=E200+50,"〇",I200&gt;E200+50,"ー"),"")</f>
        <v/>
      </c>
      <c r="K200" s="39" t="str" cm="1">
        <f t="array" ref="K200">IFERROR(_xlfn.IFS(COUNTBLANK(C200:I200)=7,"",C200="","←C列に従業員名を姓名（フルネーム）で入力してください。誤変換にお気を付け下さい。",D200="","←D列に都道府県を入力してください。",F200="","←F列に1～3の選択肢を入力してください",G200="","←G列に金額を入力してください",F200=3,"",H200="","←H列に所定労働時間を入力してください"),"")</f>
        <v/>
      </c>
    </row>
    <row r="201" spans="1:11" x14ac:dyDescent="0.4">
      <c r="A201" s="34" t="str">
        <f t="shared" si="2"/>
        <v/>
      </c>
      <c r="B201" s="30"/>
      <c r="C201" s="30"/>
      <c r="D201" s="30"/>
      <c r="E201" s="41" t="str">
        <f>IFERROR(VLOOKUP(D201,最低賃金!$A$2:$B$48,2,FALSE),"")</f>
        <v/>
      </c>
      <c r="F201" s="30"/>
      <c r="G201" s="31"/>
      <c r="H201" s="32"/>
      <c r="I201" s="41" t="str" cm="1">
        <f t="array" ref="I201">IFERROR(_xlfn.IFS(COUNTBLANK(F201:H201)=3,"",G201="","G列に金額を入力してください",F201=3,G201,H201="","H列に労働時間を入力してください",F201=1,G201/H201,F201=2,G201/H201),"")</f>
        <v/>
      </c>
      <c r="J201" s="34" t="str" cm="1">
        <f t="array" ref="J201">IFERROR(_xlfn.IFS(I201&lt;E201,"×（法定外・特例等対象外です）",I201&lt;=E201+50,"〇",I201&gt;E201+50,"ー"),"")</f>
        <v/>
      </c>
      <c r="K201" s="39" t="str" cm="1">
        <f t="array" ref="K201">IFERROR(_xlfn.IFS(COUNTBLANK(C201:I201)=7,"",C201="","←C列に従業員名を姓名（フルネーム）で入力してください。誤変換にお気を付け下さい。",D201="","←D列に都道府県を入力してください。",F201="","←F列に1～3の選択肢を入力してください",G201="","←G列に金額を入力してください",F201=3,"",H201="","←H列に所定労働時間を入力してください"),"")</f>
        <v/>
      </c>
    </row>
    <row r="202" spans="1:11" x14ac:dyDescent="0.4">
      <c r="A202" s="34" t="str">
        <f t="shared" si="2"/>
        <v/>
      </c>
      <c r="B202" s="30"/>
      <c r="C202" s="30"/>
      <c r="D202" s="30"/>
      <c r="E202" s="41" t="str">
        <f>IFERROR(VLOOKUP(D202,最低賃金!$A$2:$B$48,2,FALSE),"")</f>
        <v/>
      </c>
      <c r="F202" s="30"/>
      <c r="G202" s="31"/>
      <c r="H202" s="32"/>
      <c r="I202" s="41" t="str" cm="1">
        <f t="array" ref="I202">IFERROR(_xlfn.IFS(COUNTBLANK(F202:H202)=3,"",G202="","G列に金額を入力してください",F202=3,G202,H202="","H列に労働時間を入力してください",F202=1,G202/H202,F202=2,G202/H202),"")</f>
        <v/>
      </c>
      <c r="J202" s="34" t="str" cm="1">
        <f t="array" ref="J202">IFERROR(_xlfn.IFS(I202&lt;E202,"×（法定外・特例等対象外です）",I202&lt;=E202+50,"〇",I202&gt;E202+50,"ー"),"")</f>
        <v/>
      </c>
      <c r="K202" s="39" t="str" cm="1">
        <f t="array" ref="K202">IFERROR(_xlfn.IFS(COUNTBLANK(C202:I202)=7,"",C202="","←C列に従業員名を姓名（フルネーム）で入力してください。誤変換にお気を付け下さい。",D202="","←D列に都道府県を入力してください。",F202="","←F列に1～3の選択肢を入力してください",G202="","←G列に金額を入力してください",F202=3,"",H202="","←H列に所定労働時間を入力してください"),"")</f>
        <v/>
      </c>
    </row>
    <row r="203" spans="1:11" x14ac:dyDescent="0.4">
      <c r="A203" s="34" t="str">
        <f t="shared" si="2"/>
        <v/>
      </c>
      <c r="B203" s="30"/>
      <c r="C203" s="30"/>
      <c r="D203" s="30"/>
      <c r="E203" s="41" t="str">
        <f>IFERROR(VLOOKUP(D203,最低賃金!$A$2:$B$48,2,FALSE),"")</f>
        <v/>
      </c>
      <c r="F203" s="30"/>
      <c r="G203" s="31"/>
      <c r="H203" s="32"/>
      <c r="I203" s="41" t="str" cm="1">
        <f t="array" ref="I203">IFERROR(_xlfn.IFS(COUNTBLANK(F203:H203)=3,"",G203="","G列に金額を入力してください",F203=3,G203,H203="","H列に労働時間を入力してください",F203=1,G203/H203,F203=2,G203/H203),"")</f>
        <v/>
      </c>
      <c r="J203" s="34" t="str" cm="1">
        <f t="array" ref="J203">IFERROR(_xlfn.IFS(I203&lt;E203,"×（法定外・特例等対象外です）",I203&lt;=E203+50,"〇",I203&gt;E203+50,"ー"),"")</f>
        <v/>
      </c>
      <c r="K203" s="39" t="str" cm="1">
        <f t="array" ref="K203">IFERROR(_xlfn.IFS(COUNTBLANK(C203:I203)=7,"",C203="","←C列に従業員名を姓名（フルネーム）で入力してください。誤変換にお気を付け下さい。",D203="","←D列に都道府県を入力してください。",F203="","←F列に1～3の選択肢を入力してください",G203="","←G列に金額を入力してください",F203=3,"",H203="","←H列に所定労働時間を入力してください"),"")</f>
        <v/>
      </c>
    </row>
    <row r="204" spans="1:11" x14ac:dyDescent="0.4">
      <c r="A204" s="34" t="str">
        <f t="shared" ref="A204:A267" si="3">IF(C204="","",A203+1)</f>
        <v/>
      </c>
      <c r="B204" s="30"/>
      <c r="C204" s="30"/>
      <c r="D204" s="30"/>
      <c r="E204" s="41" t="str">
        <f>IFERROR(VLOOKUP(D204,最低賃金!$A$2:$B$48,2,FALSE),"")</f>
        <v/>
      </c>
      <c r="F204" s="30"/>
      <c r="G204" s="31"/>
      <c r="H204" s="32"/>
      <c r="I204" s="41" t="str" cm="1">
        <f t="array" ref="I204">IFERROR(_xlfn.IFS(COUNTBLANK(F204:H204)=3,"",G204="","G列に金額を入力してください",F204=3,G204,H204="","H列に労働時間を入力してください",F204=1,G204/H204,F204=2,G204/H204),"")</f>
        <v/>
      </c>
      <c r="J204" s="34" t="str" cm="1">
        <f t="array" ref="J204">IFERROR(_xlfn.IFS(I204&lt;E204,"×（法定外・特例等対象外です）",I204&lt;=E204+50,"〇",I204&gt;E204+50,"ー"),"")</f>
        <v/>
      </c>
      <c r="K204" s="39" t="str" cm="1">
        <f t="array" ref="K204">IFERROR(_xlfn.IFS(COUNTBLANK(C204:I204)=7,"",C204="","←C列に従業員名を姓名（フルネーム）で入力してください。誤変換にお気を付け下さい。",D204="","←D列に都道府県を入力してください。",F204="","←F列に1～3の選択肢を入力してください",G204="","←G列に金額を入力してください",F204=3,"",H204="","←H列に所定労働時間を入力してください"),"")</f>
        <v/>
      </c>
    </row>
    <row r="205" spans="1:11" x14ac:dyDescent="0.4">
      <c r="A205" s="34" t="str">
        <f t="shared" si="3"/>
        <v/>
      </c>
      <c r="B205" s="30"/>
      <c r="C205" s="30"/>
      <c r="D205" s="30"/>
      <c r="E205" s="41" t="str">
        <f>IFERROR(VLOOKUP(D205,最低賃金!$A$2:$B$48,2,FALSE),"")</f>
        <v/>
      </c>
      <c r="F205" s="30"/>
      <c r="G205" s="31"/>
      <c r="H205" s="32"/>
      <c r="I205" s="41" t="str" cm="1">
        <f t="array" ref="I205">IFERROR(_xlfn.IFS(COUNTBLANK(F205:H205)=3,"",G205="","G列に金額を入力してください",F205=3,G205,H205="","H列に労働時間を入力してください",F205=1,G205/H205,F205=2,G205/H205),"")</f>
        <v/>
      </c>
      <c r="J205" s="34" t="str" cm="1">
        <f t="array" ref="J205">IFERROR(_xlfn.IFS(I205&lt;E205,"×（法定外・特例等対象外です）",I205&lt;=E205+50,"〇",I205&gt;E205+50,"ー"),"")</f>
        <v/>
      </c>
      <c r="K205" s="39" t="str" cm="1">
        <f t="array" ref="K205">IFERROR(_xlfn.IFS(COUNTBLANK(C205:I205)=7,"",C205="","←C列に従業員名を姓名（フルネーム）で入力してください。誤変換にお気を付け下さい。",D205="","←D列に都道府県を入力してください。",F205="","←F列に1～3の選択肢を入力してください",G205="","←G列に金額を入力してください",F205=3,"",H205="","←H列に所定労働時間を入力してください"),"")</f>
        <v/>
      </c>
    </row>
    <row r="206" spans="1:11" x14ac:dyDescent="0.4">
      <c r="A206" s="34" t="str">
        <f t="shared" si="3"/>
        <v/>
      </c>
      <c r="B206" s="30"/>
      <c r="C206" s="30"/>
      <c r="D206" s="30"/>
      <c r="E206" s="41" t="str">
        <f>IFERROR(VLOOKUP(D206,最低賃金!$A$2:$B$48,2,FALSE),"")</f>
        <v/>
      </c>
      <c r="F206" s="30"/>
      <c r="G206" s="31"/>
      <c r="H206" s="32"/>
      <c r="I206" s="41" t="str" cm="1">
        <f t="array" ref="I206">IFERROR(_xlfn.IFS(COUNTBLANK(F206:H206)=3,"",G206="","G列に金額を入力してください",F206=3,G206,H206="","H列に労働時間を入力してください",F206=1,G206/H206,F206=2,G206/H206),"")</f>
        <v/>
      </c>
      <c r="J206" s="34" t="str" cm="1">
        <f t="array" ref="J206">IFERROR(_xlfn.IFS(I206&lt;E206,"×（法定外・特例等対象外です）",I206&lt;=E206+50,"〇",I206&gt;E206+50,"ー"),"")</f>
        <v/>
      </c>
      <c r="K206" s="39" t="str" cm="1">
        <f t="array" ref="K206">IFERROR(_xlfn.IFS(COUNTBLANK(C206:I206)=7,"",C206="","←C列に従業員名を姓名（フルネーム）で入力してください。誤変換にお気を付け下さい。",D206="","←D列に都道府県を入力してください。",F206="","←F列に1～3の選択肢を入力してください",G206="","←G列に金額を入力してください",F206=3,"",H206="","←H列に所定労働時間を入力してください"),"")</f>
        <v/>
      </c>
    </row>
    <row r="207" spans="1:11" x14ac:dyDescent="0.4">
      <c r="A207" s="34" t="str">
        <f t="shared" si="3"/>
        <v/>
      </c>
      <c r="B207" s="30"/>
      <c r="C207" s="30"/>
      <c r="D207" s="30"/>
      <c r="E207" s="41" t="str">
        <f>IFERROR(VLOOKUP(D207,最低賃金!$A$2:$B$48,2,FALSE),"")</f>
        <v/>
      </c>
      <c r="F207" s="30"/>
      <c r="G207" s="31"/>
      <c r="H207" s="32"/>
      <c r="I207" s="41" t="str" cm="1">
        <f t="array" ref="I207">IFERROR(_xlfn.IFS(COUNTBLANK(F207:H207)=3,"",G207="","G列に金額を入力してください",F207=3,G207,H207="","H列に労働時間を入力してください",F207=1,G207/H207,F207=2,G207/H207),"")</f>
        <v/>
      </c>
      <c r="J207" s="34" t="str" cm="1">
        <f t="array" ref="J207">IFERROR(_xlfn.IFS(I207&lt;E207,"×（法定外・特例等対象外です）",I207&lt;=E207+50,"〇",I207&gt;E207+50,"ー"),"")</f>
        <v/>
      </c>
      <c r="K207" s="39" t="str" cm="1">
        <f t="array" ref="K207">IFERROR(_xlfn.IFS(COUNTBLANK(C207:I207)=7,"",C207="","←C列に従業員名を姓名（フルネーム）で入力してください。誤変換にお気を付け下さい。",D207="","←D列に都道府県を入力してください。",F207="","←F列に1～3の選択肢を入力してください",G207="","←G列に金額を入力してください",F207=3,"",H207="","←H列に所定労働時間を入力してください"),"")</f>
        <v/>
      </c>
    </row>
    <row r="208" spans="1:11" x14ac:dyDescent="0.4">
      <c r="A208" s="34" t="str">
        <f t="shared" si="3"/>
        <v/>
      </c>
      <c r="B208" s="30"/>
      <c r="C208" s="30"/>
      <c r="D208" s="30"/>
      <c r="E208" s="41" t="str">
        <f>IFERROR(VLOOKUP(D208,最低賃金!$A$2:$B$48,2,FALSE),"")</f>
        <v/>
      </c>
      <c r="F208" s="30"/>
      <c r="G208" s="31"/>
      <c r="H208" s="32"/>
      <c r="I208" s="41" t="str" cm="1">
        <f t="array" ref="I208">IFERROR(_xlfn.IFS(COUNTBLANK(F208:H208)=3,"",G208="","G列に金額を入力してください",F208=3,G208,H208="","H列に労働時間を入力してください",F208=1,G208/H208,F208=2,G208/H208),"")</f>
        <v/>
      </c>
      <c r="J208" s="34" t="str" cm="1">
        <f t="array" ref="J208">IFERROR(_xlfn.IFS(I208&lt;E208,"×（法定外・特例等対象外です）",I208&lt;=E208+50,"〇",I208&gt;E208+50,"ー"),"")</f>
        <v/>
      </c>
      <c r="K208" s="39" t="str" cm="1">
        <f t="array" ref="K208">IFERROR(_xlfn.IFS(COUNTBLANK(C208:I208)=7,"",C208="","←C列に従業員名を姓名（フルネーム）で入力してください。誤変換にお気を付け下さい。",D208="","←D列に都道府県を入力してください。",F208="","←F列に1～3の選択肢を入力してください",G208="","←G列に金額を入力してください",F208=3,"",H208="","←H列に所定労働時間を入力してください"),"")</f>
        <v/>
      </c>
    </row>
    <row r="209" spans="1:11" x14ac:dyDescent="0.4">
      <c r="A209" s="34" t="str">
        <f t="shared" si="3"/>
        <v/>
      </c>
      <c r="B209" s="30"/>
      <c r="C209" s="30"/>
      <c r="D209" s="30"/>
      <c r="E209" s="41" t="str">
        <f>IFERROR(VLOOKUP(D209,最低賃金!$A$2:$B$48,2,FALSE),"")</f>
        <v/>
      </c>
      <c r="F209" s="30"/>
      <c r="G209" s="31"/>
      <c r="H209" s="32"/>
      <c r="I209" s="41" t="str" cm="1">
        <f t="array" ref="I209">IFERROR(_xlfn.IFS(COUNTBLANK(F209:H209)=3,"",G209="","G列に金額を入力してください",F209=3,G209,H209="","H列に労働時間を入力してください",F209=1,G209/H209,F209=2,G209/H209),"")</f>
        <v/>
      </c>
      <c r="J209" s="34" t="str" cm="1">
        <f t="array" ref="J209">IFERROR(_xlfn.IFS(I209&lt;E209,"×（法定外・特例等対象外です）",I209&lt;=E209+50,"〇",I209&gt;E209+50,"ー"),"")</f>
        <v/>
      </c>
      <c r="K209" s="39" t="str" cm="1">
        <f t="array" ref="K209">IFERROR(_xlfn.IFS(COUNTBLANK(C209:I209)=7,"",C209="","←C列に従業員名を姓名（フルネーム）で入力してください。誤変換にお気を付け下さい。",D209="","←D列に都道府県を入力してください。",F209="","←F列に1～3の選択肢を入力してください",G209="","←G列に金額を入力してください",F209=3,"",H209="","←H列に所定労働時間を入力してください"),"")</f>
        <v/>
      </c>
    </row>
    <row r="210" spans="1:11" x14ac:dyDescent="0.4">
      <c r="A210" s="34" t="str">
        <f t="shared" si="3"/>
        <v/>
      </c>
      <c r="B210" s="30"/>
      <c r="C210" s="30"/>
      <c r="D210" s="30"/>
      <c r="E210" s="41" t="str">
        <f>IFERROR(VLOOKUP(D210,最低賃金!$A$2:$B$48,2,FALSE),"")</f>
        <v/>
      </c>
      <c r="F210" s="30"/>
      <c r="G210" s="31"/>
      <c r="H210" s="32"/>
      <c r="I210" s="41" t="str" cm="1">
        <f t="array" ref="I210">IFERROR(_xlfn.IFS(COUNTBLANK(F210:H210)=3,"",G210="","G列に金額を入力してください",F210=3,G210,H210="","H列に労働時間を入力してください",F210=1,G210/H210,F210=2,G210/H210),"")</f>
        <v/>
      </c>
      <c r="J210" s="34" t="str" cm="1">
        <f t="array" ref="J210">IFERROR(_xlfn.IFS(I210&lt;E210,"×（法定外・特例等対象外です）",I210&lt;=E210+50,"〇",I210&gt;E210+50,"ー"),"")</f>
        <v/>
      </c>
      <c r="K210" s="39" t="str" cm="1">
        <f t="array" ref="K210">IFERROR(_xlfn.IFS(COUNTBLANK(C210:I210)=7,"",C210="","←C列に従業員名を姓名（フルネーム）で入力してください。誤変換にお気を付け下さい。",D210="","←D列に都道府県を入力してください。",F210="","←F列に1～3の選択肢を入力してください",G210="","←G列に金額を入力してください",F210=3,"",H210="","←H列に所定労働時間を入力してください"),"")</f>
        <v/>
      </c>
    </row>
    <row r="211" spans="1:11" x14ac:dyDescent="0.4">
      <c r="A211" s="34" t="str">
        <f t="shared" si="3"/>
        <v/>
      </c>
      <c r="B211" s="30"/>
      <c r="C211" s="30"/>
      <c r="D211" s="30"/>
      <c r="E211" s="41" t="str">
        <f>IFERROR(VLOOKUP(D211,最低賃金!$A$2:$B$48,2,FALSE),"")</f>
        <v/>
      </c>
      <c r="F211" s="30"/>
      <c r="G211" s="31"/>
      <c r="H211" s="32"/>
      <c r="I211" s="41" t="str" cm="1">
        <f t="array" ref="I211">IFERROR(_xlfn.IFS(COUNTBLANK(F211:H211)=3,"",G211="","G列に金額を入力してください",F211=3,G211,H211="","H列に労働時間を入力してください",F211=1,G211/H211,F211=2,G211/H211),"")</f>
        <v/>
      </c>
      <c r="J211" s="34" t="str" cm="1">
        <f t="array" ref="J211">IFERROR(_xlfn.IFS(I211&lt;E211,"×（法定外・特例等対象外です）",I211&lt;=E211+50,"〇",I211&gt;E211+50,"ー"),"")</f>
        <v/>
      </c>
      <c r="K211" s="39" t="str" cm="1">
        <f t="array" ref="K211">IFERROR(_xlfn.IFS(COUNTBLANK(C211:I211)=7,"",C211="","←C列に従業員名を姓名（フルネーム）で入力してください。誤変換にお気を付け下さい。",D211="","←D列に都道府県を入力してください。",F211="","←F列に1～3の選択肢を入力してください",G211="","←G列に金額を入力してください",F211=3,"",H211="","←H列に所定労働時間を入力してください"),"")</f>
        <v/>
      </c>
    </row>
    <row r="212" spans="1:11" x14ac:dyDescent="0.4">
      <c r="A212" s="34" t="str">
        <f t="shared" si="3"/>
        <v/>
      </c>
      <c r="B212" s="30"/>
      <c r="C212" s="30"/>
      <c r="D212" s="30"/>
      <c r="E212" s="41" t="str">
        <f>IFERROR(VLOOKUP(D212,最低賃金!$A$2:$B$48,2,FALSE),"")</f>
        <v/>
      </c>
      <c r="F212" s="30"/>
      <c r="G212" s="31"/>
      <c r="H212" s="32"/>
      <c r="I212" s="41" t="str" cm="1">
        <f t="array" ref="I212">IFERROR(_xlfn.IFS(COUNTBLANK(F212:H212)=3,"",G212="","G列に金額を入力してください",F212=3,G212,H212="","H列に労働時間を入力してください",F212=1,G212/H212,F212=2,G212/H212),"")</f>
        <v/>
      </c>
      <c r="J212" s="34" t="str" cm="1">
        <f t="array" ref="J212">IFERROR(_xlfn.IFS(I212&lt;E212,"×（法定外・特例等対象外です）",I212&lt;=E212+50,"〇",I212&gt;E212+50,"ー"),"")</f>
        <v/>
      </c>
      <c r="K212" s="39" t="str" cm="1">
        <f t="array" ref="K212">IFERROR(_xlfn.IFS(COUNTBLANK(C212:I212)=7,"",C212="","←C列に従業員名を姓名（フルネーム）で入力してください。誤変換にお気を付け下さい。",D212="","←D列に都道府県を入力してください。",F212="","←F列に1～3の選択肢を入力してください",G212="","←G列に金額を入力してください",F212=3,"",H212="","←H列に所定労働時間を入力してください"),"")</f>
        <v/>
      </c>
    </row>
    <row r="213" spans="1:11" x14ac:dyDescent="0.4">
      <c r="A213" s="34" t="str">
        <f t="shared" si="3"/>
        <v/>
      </c>
      <c r="B213" s="30"/>
      <c r="C213" s="30"/>
      <c r="D213" s="30"/>
      <c r="E213" s="41" t="str">
        <f>IFERROR(VLOOKUP(D213,最低賃金!$A$2:$B$48,2,FALSE),"")</f>
        <v/>
      </c>
      <c r="F213" s="30"/>
      <c r="G213" s="31"/>
      <c r="H213" s="32"/>
      <c r="I213" s="41" t="str" cm="1">
        <f t="array" ref="I213">IFERROR(_xlfn.IFS(COUNTBLANK(F213:H213)=3,"",G213="","G列に金額を入力してください",F213=3,G213,H213="","H列に労働時間を入力してください",F213=1,G213/H213,F213=2,G213/H213),"")</f>
        <v/>
      </c>
      <c r="J213" s="34" t="str" cm="1">
        <f t="array" ref="J213">IFERROR(_xlfn.IFS(I213&lt;E213,"×（法定外・特例等対象外です）",I213&lt;=E213+50,"〇",I213&gt;E213+50,"ー"),"")</f>
        <v/>
      </c>
      <c r="K213" s="39" t="str" cm="1">
        <f t="array" ref="K213">IFERROR(_xlfn.IFS(COUNTBLANK(C213:I213)=7,"",C213="","←C列に従業員名を姓名（フルネーム）で入力してください。誤変換にお気を付け下さい。",D213="","←D列に都道府県を入力してください。",F213="","←F列に1～3の選択肢を入力してください",G213="","←G列に金額を入力してください",F213=3,"",H213="","←H列に所定労働時間を入力してください"),"")</f>
        <v/>
      </c>
    </row>
    <row r="214" spans="1:11" x14ac:dyDescent="0.4">
      <c r="A214" s="34" t="str">
        <f t="shared" si="3"/>
        <v/>
      </c>
      <c r="B214" s="30"/>
      <c r="C214" s="30"/>
      <c r="D214" s="30"/>
      <c r="E214" s="41" t="str">
        <f>IFERROR(VLOOKUP(D214,最低賃金!$A$2:$B$48,2,FALSE),"")</f>
        <v/>
      </c>
      <c r="F214" s="30"/>
      <c r="G214" s="31"/>
      <c r="H214" s="32"/>
      <c r="I214" s="41" t="str" cm="1">
        <f t="array" ref="I214">IFERROR(_xlfn.IFS(COUNTBLANK(F214:H214)=3,"",G214="","G列に金額を入力してください",F214=3,G214,H214="","H列に労働時間を入力してください",F214=1,G214/H214,F214=2,G214/H214),"")</f>
        <v/>
      </c>
      <c r="J214" s="34" t="str" cm="1">
        <f t="array" ref="J214">IFERROR(_xlfn.IFS(I214&lt;E214,"×（法定外・特例等対象外です）",I214&lt;=E214+50,"〇",I214&gt;E214+50,"ー"),"")</f>
        <v/>
      </c>
      <c r="K214" s="39" t="str" cm="1">
        <f t="array" ref="K214">IFERROR(_xlfn.IFS(COUNTBLANK(C214:I214)=7,"",C214="","←C列に従業員名を姓名（フルネーム）で入力してください。誤変換にお気を付け下さい。",D214="","←D列に都道府県を入力してください。",F214="","←F列に1～3の選択肢を入力してください",G214="","←G列に金額を入力してください",F214=3,"",H214="","←H列に所定労働時間を入力してください"),"")</f>
        <v/>
      </c>
    </row>
    <row r="215" spans="1:11" x14ac:dyDescent="0.4">
      <c r="A215" s="34" t="str">
        <f t="shared" si="3"/>
        <v/>
      </c>
      <c r="B215" s="30"/>
      <c r="C215" s="30"/>
      <c r="D215" s="30"/>
      <c r="E215" s="41" t="str">
        <f>IFERROR(VLOOKUP(D215,最低賃金!$A$2:$B$48,2,FALSE),"")</f>
        <v/>
      </c>
      <c r="F215" s="30"/>
      <c r="G215" s="31"/>
      <c r="H215" s="32"/>
      <c r="I215" s="41" t="str" cm="1">
        <f t="array" ref="I215">IFERROR(_xlfn.IFS(COUNTBLANK(F215:H215)=3,"",G215="","G列に金額を入力してください",F215=3,G215,H215="","H列に労働時間を入力してください",F215=1,G215/H215,F215=2,G215/H215),"")</f>
        <v/>
      </c>
      <c r="J215" s="34" t="str" cm="1">
        <f t="array" ref="J215">IFERROR(_xlfn.IFS(I215&lt;E215,"×（法定外・特例等対象外です）",I215&lt;=E215+50,"〇",I215&gt;E215+50,"ー"),"")</f>
        <v/>
      </c>
      <c r="K215" s="39" t="str" cm="1">
        <f t="array" ref="K215">IFERROR(_xlfn.IFS(COUNTBLANK(C215:I215)=7,"",C215="","←C列に従業員名を姓名（フルネーム）で入力してください。誤変換にお気を付け下さい。",D215="","←D列に都道府県を入力してください。",F215="","←F列に1～3の選択肢を入力してください",G215="","←G列に金額を入力してください",F215=3,"",H215="","←H列に所定労働時間を入力してください"),"")</f>
        <v/>
      </c>
    </row>
    <row r="216" spans="1:11" x14ac:dyDescent="0.4">
      <c r="A216" s="34" t="str">
        <f t="shared" si="3"/>
        <v/>
      </c>
      <c r="B216" s="30"/>
      <c r="C216" s="30"/>
      <c r="D216" s="30"/>
      <c r="E216" s="41" t="str">
        <f>IFERROR(VLOOKUP(D216,最低賃金!$A$2:$B$48,2,FALSE),"")</f>
        <v/>
      </c>
      <c r="F216" s="30"/>
      <c r="G216" s="31"/>
      <c r="H216" s="32"/>
      <c r="I216" s="41" t="str" cm="1">
        <f t="array" ref="I216">IFERROR(_xlfn.IFS(COUNTBLANK(F216:H216)=3,"",G216="","G列に金額を入力してください",F216=3,G216,H216="","H列に労働時間を入力してください",F216=1,G216/H216,F216=2,G216/H216),"")</f>
        <v/>
      </c>
      <c r="J216" s="34" t="str" cm="1">
        <f t="array" ref="J216">IFERROR(_xlfn.IFS(I216&lt;E216,"×（法定外・特例等対象外です）",I216&lt;=E216+50,"〇",I216&gt;E216+50,"ー"),"")</f>
        <v/>
      </c>
      <c r="K216" s="39" t="str" cm="1">
        <f t="array" ref="K216">IFERROR(_xlfn.IFS(COUNTBLANK(C216:I216)=7,"",C216="","←C列に従業員名を姓名（フルネーム）で入力してください。誤変換にお気を付け下さい。",D216="","←D列に都道府県を入力してください。",F216="","←F列に1～3の選択肢を入力してください",G216="","←G列に金額を入力してください",F216=3,"",H216="","←H列に所定労働時間を入力してください"),"")</f>
        <v/>
      </c>
    </row>
    <row r="217" spans="1:11" x14ac:dyDescent="0.4">
      <c r="A217" s="34" t="str">
        <f t="shared" si="3"/>
        <v/>
      </c>
      <c r="B217" s="30"/>
      <c r="C217" s="30"/>
      <c r="D217" s="30"/>
      <c r="E217" s="41" t="str">
        <f>IFERROR(VLOOKUP(D217,最低賃金!$A$2:$B$48,2,FALSE),"")</f>
        <v/>
      </c>
      <c r="F217" s="30"/>
      <c r="G217" s="31"/>
      <c r="H217" s="32"/>
      <c r="I217" s="41" t="str" cm="1">
        <f t="array" ref="I217">IFERROR(_xlfn.IFS(COUNTBLANK(F217:H217)=3,"",G217="","G列に金額を入力してください",F217=3,G217,H217="","H列に労働時間を入力してください",F217=1,G217/H217,F217=2,G217/H217),"")</f>
        <v/>
      </c>
      <c r="J217" s="34" t="str" cm="1">
        <f t="array" ref="J217">IFERROR(_xlfn.IFS(I217&lt;E217,"×（法定外・特例等対象外です）",I217&lt;=E217+50,"〇",I217&gt;E217+50,"ー"),"")</f>
        <v/>
      </c>
      <c r="K217" s="39" t="str" cm="1">
        <f t="array" ref="K217">IFERROR(_xlfn.IFS(COUNTBLANK(C217:I217)=7,"",C217="","←C列に従業員名を姓名（フルネーム）で入力してください。誤変換にお気を付け下さい。",D217="","←D列に都道府県を入力してください。",F217="","←F列に1～3の選択肢を入力してください",G217="","←G列に金額を入力してください",F217=3,"",H217="","←H列に所定労働時間を入力してください"),"")</f>
        <v/>
      </c>
    </row>
    <row r="218" spans="1:11" x14ac:dyDescent="0.4">
      <c r="A218" s="34" t="str">
        <f t="shared" si="3"/>
        <v/>
      </c>
      <c r="B218" s="30"/>
      <c r="C218" s="30"/>
      <c r="D218" s="30"/>
      <c r="E218" s="41" t="str">
        <f>IFERROR(VLOOKUP(D218,最低賃金!$A$2:$B$48,2,FALSE),"")</f>
        <v/>
      </c>
      <c r="F218" s="30"/>
      <c r="G218" s="31"/>
      <c r="H218" s="32"/>
      <c r="I218" s="41" t="str" cm="1">
        <f t="array" ref="I218">IFERROR(_xlfn.IFS(COUNTBLANK(F218:H218)=3,"",G218="","G列に金額を入力してください",F218=3,G218,H218="","H列に労働時間を入力してください",F218=1,G218/H218,F218=2,G218/H218),"")</f>
        <v/>
      </c>
      <c r="J218" s="34" t="str" cm="1">
        <f t="array" ref="J218">IFERROR(_xlfn.IFS(I218&lt;E218,"×（法定外・特例等対象外です）",I218&lt;=E218+50,"〇",I218&gt;E218+50,"ー"),"")</f>
        <v/>
      </c>
      <c r="K218" s="39" t="str" cm="1">
        <f t="array" ref="K218">IFERROR(_xlfn.IFS(COUNTBLANK(C218:I218)=7,"",C218="","←C列に従業員名を姓名（フルネーム）で入力してください。誤変換にお気を付け下さい。",D218="","←D列に都道府県を入力してください。",F218="","←F列に1～3の選択肢を入力してください",G218="","←G列に金額を入力してください",F218=3,"",H218="","←H列に所定労働時間を入力してください"),"")</f>
        <v/>
      </c>
    </row>
    <row r="219" spans="1:11" x14ac:dyDescent="0.4">
      <c r="A219" s="34" t="str">
        <f t="shared" si="3"/>
        <v/>
      </c>
      <c r="B219" s="30"/>
      <c r="C219" s="30"/>
      <c r="D219" s="30"/>
      <c r="E219" s="41" t="str">
        <f>IFERROR(VLOOKUP(D219,最低賃金!$A$2:$B$48,2,FALSE),"")</f>
        <v/>
      </c>
      <c r="F219" s="30"/>
      <c r="G219" s="31"/>
      <c r="H219" s="32"/>
      <c r="I219" s="41" t="str" cm="1">
        <f t="array" ref="I219">IFERROR(_xlfn.IFS(COUNTBLANK(F219:H219)=3,"",G219="","G列に金額を入力してください",F219=3,G219,H219="","H列に労働時間を入力してください",F219=1,G219/H219,F219=2,G219/H219),"")</f>
        <v/>
      </c>
      <c r="J219" s="34" t="str" cm="1">
        <f t="array" ref="J219">IFERROR(_xlfn.IFS(I219&lt;E219,"×（法定外・特例等対象外です）",I219&lt;=E219+50,"〇",I219&gt;E219+50,"ー"),"")</f>
        <v/>
      </c>
      <c r="K219" s="39" t="str" cm="1">
        <f t="array" ref="K219">IFERROR(_xlfn.IFS(COUNTBLANK(C219:I219)=7,"",C219="","←C列に従業員名を姓名（フルネーム）で入力してください。誤変換にお気を付け下さい。",D219="","←D列に都道府県を入力してください。",F219="","←F列に1～3の選択肢を入力してください",G219="","←G列に金額を入力してください",F219=3,"",H219="","←H列に所定労働時間を入力してください"),"")</f>
        <v/>
      </c>
    </row>
    <row r="220" spans="1:11" x14ac:dyDescent="0.4">
      <c r="A220" s="34" t="str">
        <f t="shared" si="3"/>
        <v/>
      </c>
      <c r="B220" s="30"/>
      <c r="C220" s="30"/>
      <c r="D220" s="30"/>
      <c r="E220" s="41" t="str">
        <f>IFERROR(VLOOKUP(D220,最低賃金!$A$2:$B$48,2,FALSE),"")</f>
        <v/>
      </c>
      <c r="F220" s="30"/>
      <c r="G220" s="31"/>
      <c r="H220" s="32"/>
      <c r="I220" s="41" t="str" cm="1">
        <f t="array" ref="I220">IFERROR(_xlfn.IFS(COUNTBLANK(F220:H220)=3,"",G220="","G列に金額を入力してください",F220=3,G220,H220="","H列に労働時間を入力してください",F220=1,G220/H220,F220=2,G220/H220),"")</f>
        <v/>
      </c>
      <c r="J220" s="34" t="str" cm="1">
        <f t="array" ref="J220">IFERROR(_xlfn.IFS(I220&lt;E220,"×（法定外・特例等対象外です）",I220&lt;=E220+50,"〇",I220&gt;E220+50,"ー"),"")</f>
        <v/>
      </c>
      <c r="K220" s="39" t="str" cm="1">
        <f t="array" ref="K220">IFERROR(_xlfn.IFS(COUNTBLANK(C220:I220)=7,"",C220="","←C列に従業員名を姓名（フルネーム）で入力してください。誤変換にお気を付け下さい。",D220="","←D列に都道府県を入力してください。",F220="","←F列に1～3の選択肢を入力してください",G220="","←G列に金額を入力してください",F220=3,"",H220="","←H列に所定労働時間を入力してください"),"")</f>
        <v/>
      </c>
    </row>
    <row r="221" spans="1:11" x14ac:dyDescent="0.4">
      <c r="A221" s="34" t="str">
        <f t="shared" si="3"/>
        <v/>
      </c>
      <c r="B221" s="30"/>
      <c r="C221" s="30"/>
      <c r="D221" s="30"/>
      <c r="E221" s="41" t="str">
        <f>IFERROR(VLOOKUP(D221,最低賃金!$A$2:$B$48,2,FALSE),"")</f>
        <v/>
      </c>
      <c r="F221" s="30"/>
      <c r="G221" s="31"/>
      <c r="H221" s="32"/>
      <c r="I221" s="41" t="str" cm="1">
        <f t="array" ref="I221">IFERROR(_xlfn.IFS(COUNTBLANK(F221:H221)=3,"",G221="","G列に金額を入力してください",F221=3,G221,H221="","H列に労働時間を入力してください",F221=1,G221/H221,F221=2,G221/H221),"")</f>
        <v/>
      </c>
      <c r="J221" s="34" t="str" cm="1">
        <f t="array" ref="J221">IFERROR(_xlfn.IFS(I221&lt;E221,"×（法定外・特例等対象外です）",I221&lt;=E221+50,"〇",I221&gt;E221+50,"ー"),"")</f>
        <v/>
      </c>
      <c r="K221" s="39" t="str" cm="1">
        <f t="array" ref="K221">IFERROR(_xlfn.IFS(COUNTBLANK(C221:I221)=7,"",C221="","←C列に従業員名を姓名（フルネーム）で入力してください。誤変換にお気を付け下さい。",D221="","←D列に都道府県を入力してください。",F221="","←F列に1～3の選択肢を入力してください",G221="","←G列に金額を入力してください",F221=3,"",H221="","←H列に所定労働時間を入力してください"),"")</f>
        <v/>
      </c>
    </row>
    <row r="222" spans="1:11" x14ac:dyDescent="0.4">
      <c r="A222" s="34" t="str">
        <f t="shared" si="3"/>
        <v/>
      </c>
      <c r="B222" s="30"/>
      <c r="C222" s="30"/>
      <c r="D222" s="30"/>
      <c r="E222" s="41" t="str">
        <f>IFERROR(VLOOKUP(D222,最低賃金!$A$2:$B$48,2,FALSE),"")</f>
        <v/>
      </c>
      <c r="F222" s="30"/>
      <c r="G222" s="31"/>
      <c r="H222" s="32"/>
      <c r="I222" s="41" t="str" cm="1">
        <f t="array" ref="I222">IFERROR(_xlfn.IFS(COUNTBLANK(F222:H222)=3,"",G222="","G列に金額を入力してください",F222=3,G222,H222="","H列に労働時間を入力してください",F222=1,G222/H222,F222=2,G222/H222),"")</f>
        <v/>
      </c>
      <c r="J222" s="34" t="str" cm="1">
        <f t="array" ref="J222">IFERROR(_xlfn.IFS(I222&lt;E222,"×（法定外・特例等対象外です）",I222&lt;=E222+50,"〇",I222&gt;E222+50,"ー"),"")</f>
        <v/>
      </c>
      <c r="K222" s="39" t="str" cm="1">
        <f t="array" ref="K222">IFERROR(_xlfn.IFS(COUNTBLANK(C222:I222)=7,"",C222="","←C列に従業員名を姓名（フルネーム）で入力してください。誤変換にお気を付け下さい。",D222="","←D列に都道府県を入力してください。",F222="","←F列に1～3の選択肢を入力してください",G222="","←G列に金額を入力してください",F222=3,"",H222="","←H列に所定労働時間を入力してください"),"")</f>
        <v/>
      </c>
    </row>
    <row r="223" spans="1:11" x14ac:dyDescent="0.4">
      <c r="A223" s="34" t="str">
        <f t="shared" si="3"/>
        <v/>
      </c>
      <c r="B223" s="30"/>
      <c r="C223" s="30"/>
      <c r="D223" s="30"/>
      <c r="E223" s="41" t="str">
        <f>IFERROR(VLOOKUP(D223,最低賃金!$A$2:$B$48,2,FALSE),"")</f>
        <v/>
      </c>
      <c r="F223" s="30"/>
      <c r="G223" s="31"/>
      <c r="H223" s="32"/>
      <c r="I223" s="41" t="str" cm="1">
        <f t="array" ref="I223">IFERROR(_xlfn.IFS(COUNTBLANK(F223:H223)=3,"",G223="","G列に金額を入力してください",F223=3,G223,H223="","H列に労働時間を入力してください",F223=1,G223/H223,F223=2,G223/H223),"")</f>
        <v/>
      </c>
      <c r="J223" s="34" t="str" cm="1">
        <f t="array" ref="J223">IFERROR(_xlfn.IFS(I223&lt;E223,"×（法定外・特例等対象外です）",I223&lt;=E223+50,"〇",I223&gt;E223+50,"ー"),"")</f>
        <v/>
      </c>
      <c r="K223" s="39" t="str" cm="1">
        <f t="array" ref="K223">IFERROR(_xlfn.IFS(COUNTBLANK(C223:I223)=7,"",C223="","←C列に従業員名を姓名（フルネーム）で入力してください。誤変換にお気を付け下さい。",D223="","←D列に都道府県を入力してください。",F223="","←F列に1～3の選択肢を入力してください",G223="","←G列に金額を入力してください",F223=3,"",H223="","←H列に所定労働時間を入力してください"),"")</f>
        <v/>
      </c>
    </row>
    <row r="224" spans="1:11" x14ac:dyDescent="0.4">
      <c r="A224" s="34" t="str">
        <f t="shared" si="3"/>
        <v/>
      </c>
      <c r="B224" s="30"/>
      <c r="C224" s="30"/>
      <c r="D224" s="30"/>
      <c r="E224" s="41" t="str">
        <f>IFERROR(VLOOKUP(D224,最低賃金!$A$2:$B$48,2,FALSE),"")</f>
        <v/>
      </c>
      <c r="F224" s="30"/>
      <c r="G224" s="31"/>
      <c r="H224" s="32"/>
      <c r="I224" s="41" t="str" cm="1">
        <f t="array" ref="I224">IFERROR(_xlfn.IFS(COUNTBLANK(F224:H224)=3,"",G224="","G列に金額を入力してください",F224=3,G224,H224="","H列に労働時間を入力してください",F224=1,G224/H224,F224=2,G224/H224),"")</f>
        <v/>
      </c>
      <c r="J224" s="34" t="str" cm="1">
        <f t="array" ref="J224">IFERROR(_xlfn.IFS(I224&lt;E224,"×（法定外・特例等対象外です）",I224&lt;=E224+50,"〇",I224&gt;E224+50,"ー"),"")</f>
        <v/>
      </c>
      <c r="K224" s="39" t="str" cm="1">
        <f t="array" ref="K224">IFERROR(_xlfn.IFS(COUNTBLANK(C224:I224)=7,"",C224="","←C列に従業員名を姓名（フルネーム）で入力してください。誤変換にお気を付け下さい。",D224="","←D列に都道府県を入力してください。",F224="","←F列に1～3の選択肢を入力してください",G224="","←G列に金額を入力してください",F224=3,"",H224="","←H列に所定労働時間を入力してください"),"")</f>
        <v/>
      </c>
    </row>
    <row r="225" spans="1:11" x14ac:dyDescent="0.4">
      <c r="A225" s="34" t="str">
        <f t="shared" si="3"/>
        <v/>
      </c>
      <c r="B225" s="30"/>
      <c r="C225" s="30"/>
      <c r="D225" s="30"/>
      <c r="E225" s="41" t="str">
        <f>IFERROR(VLOOKUP(D225,最低賃金!$A$2:$B$48,2,FALSE),"")</f>
        <v/>
      </c>
      <c r="F225" s="30"/>
      <c r="G225" s="31"/>
      <c r="H225" s="32"/>
      <c r="I225" s="41" t="str" cm="1">
        <f t="array" ref="I225">IFERROR(_xlfn.IFS(COUNTBLANK(F225:H225)=3,"",G225="","G列に金額を入力してください",F225=3,G225,H225="","H列に労働時間を入力してください",F225=1,G225/H225,F225=2,G225/H225),"")</f>
        <v/>
      </c>
      <c r="J225" s="34" t="str" cm="1">
        <f t="array" ref="J225">IFERROR(_xlfn.IFS(I225&lt;E225,"×（法定外・特例等対象外です）",I225&lt;=E225+50,"〇",I225&gt;E225+50,"ー"),"")</f>
        <v/>
      </c>
      <c r="K225" s="39" t="str" cm="1">
        <f t="array" ref="K225">IFERROR(_xlfn.IFS(COUNTBLANK(C225:I225)=7,"",C225="","←C列に従業員名を姓名（フルネーム）で入力してください。誤変換にお気を付け下さい。",D225="","←D列に都道府県を入力してください。",F225="","←F列に1～3の選択肢を入力してください",G225="","←G列に金額を入力してください",F225=3,"",H225="","←H列に所定労働時間を入力してください"),"")</f>
        <v/>
      </c>
    </row>
    <row r="226" spans="1:11" x14ac:dyDescent="0.4">
      <c r="A226" s="34" t="str">
        <f t="shared" si="3"/>
        <v/>
      </c>
      <c r="B226" s="30"/>
      <c r="C226" s="30"/>
      <c r="D226" s="30"/>
      <c r="E226" s="41" t="str">
        <f>IFERROR(VLOOKUP(D226,最低賃金!$A$2:$B$48,2,FALSE),"")</f>
        <v/>
      </c>
      <c r="F226" s="30"/>
      <c r="G226" s="31"/>
      <c r="H226" s="32"/>
      <c r="I226" s="41" t="str" cm="1">
        <f t="array" ref="I226">IFERROR(_xlfn.IFS(COUNTBLANK(F226:H226)=3,"",G226="","G列に金額を入力してください",F226=3,G226,H226="","H列に労働時間を入力してください",F226=1,G226/H226,F226=2,G226/H226),"")</f>
        <v/>
      </c>
      <c r="J226" s="34" t="str" cm="1">
        <f t="array" ref="J226">IFERROR(_xlfn.IFS(I226&lt;E226,"×（法定外・特例等対象外です）",I226&lt;=E226+50,"〇",I226&gt;E226+50,"ー"),"")</f>
        <v/>
      </c>
      <c r="K226" s="39" t="str" cm="1">
        <f t="array" ref="K226">IFERROR(_xlfn.IFS(COUNTBLANK(C226:I226)=7,"",C226="","←C列に従業員名を姓名（フルネーム）で入力してください。誤変換にお気を付け下さい。",D226="","←D列に都道府県を入力してください。",F226="","←F列に1～3の選択肢を入力してください",G226="","←G列に金額を入力してください",F226=3,"",H226="","←H列に所定労働時間を入力してください"),"")</f>
        <v/>
      </c>
    </row>
    <row r="227" spans="1:11" x14ac:dyDescent="0.4">
      <c r="A227" s="34" t="str">
        <f t="shared" si="3"/>
        <v/>
      </c>
      <c r="B227" s="30"/>
      <c r="C227" s="30"/>
      <c r="D227" s="30"/>
      <c r="E227" s="41" t="str">
        <f>IFERROR(VLOOKUP(D227,最低賃金!$A$2:$B$48,2,FALSE),"")</f>
        <v/>
      </c>
      <c r="F227" s="30"/>
      <c r="G227" s="31"/>
      <c r="H227" s="32"/>
      <c r="I227" s="41" t="str" cm="1">
        <f t="array" ref="I227">IFERROR(_xlfn.IFS(COUNTBLANK(F227:H227)=3,"",G227="","G列に金額を入力してください",F227=3,G227,H227="","H列に労働時間を入力してください",F227=1,G227/H227,F227=2,G227/H227),"")</f>
        <v/>
      </c>
      <c r="J227" s="34" t="str" cm="1">
        <f t="array" ref="J227">IFERROR(_xlfn.IFS(I227&lt;E227,"×（法定外・特例等対象外です）",I227&lt;=E227+50,"〇",I227&gt;E227+50,"ー"),"")</f>
        <v/>
      </c>
      <c r="K227" s="39" t="str" cm="1">
        <f t="array" ref="K227">IFERROR(_xlfn.IFS(COUNTBLANK(C227:I227)=7,"",C227="","←C列に従業員名を姓名（フルネーム）で入力してください。誤変換にお気を付け下さい。",D227="","←D列に都道府県を入力してください。",F227="","←F列に1～3の選択肢を入力してください",G227="","←G列に金額を入力してください",F227=3,"",H227="","←H列に所定労働時間を入力してください"),"")</f>
        <v/>
      </c>
    </row>
    <row r="228" spans="1:11" x14ac:dyDescent="0.4">
      <c r="A228" s="34" t="str">
        <f t="shared" si="3"/>
        <v/>
      </c>
      <c r="B228" s="30"/>
      <c r="C228" s="30"/>
      <c r="D228" s="30"/>
      <c r="E228" s="41" t="str">
        <f>IFERROR(VLOOKUP(D228,最低賃金!$A$2:$B$48,2,FALSE),"")</f>
        <v/>
      </c>
      <c r="F228" s="30"/>
      <c r="G228" s="31"/>
      <c r="H228" s="32"/>
      <c r="I228" s="41" t="str" cm="1">
        <f t="array" ref="I228">IFERROR(_xlfn.IFS(COUNTBLANK(F228:H228)=3,"",G228="","G列に金額を入力してください",F228=3,G228,H228="","H列に労働時間を入力してください",F228=1,G228/H228,F228=2,G228/H228),"")</f>
        <v/>
      </c>
      <c r="J228" s="34" t="str" cm="1">
        <f t="array" ref="J228">IFERROR(_xlfn.IFS(I228&lt;E228,"×（法定外・特例等対象外です）",I228&lt;=E228+50,"〇",I228&gt;E228+50,"ー"),"")</f>
        <v/>
      </c>
      <c r="K228" s="39" t="str" cm="1">
        <f t="array" ref="K228">IFERROR(_xlfn.IFS(COUNTBLANK(C228:I228)=7,"",C228="","←C列に従業員名を姓名（フルネーム）で入力してください。誤変換にお気を付け下さい。",D228="","←D列に都道府県を入力してください。",F228="","←F列に1～3の選択肢を入力してください",G228="","←G列に金額を入力してください",F228=3,"",H228="","←H列に所定労働時間を入力してください"),"")</f>
        <v/>
      </c>
    </row>
    <row r="229" spans="1:11" x14ac:dyDescent="0.4">
      <c r="A229" s="34" t="str">
        <f t="shared" si="3"/>
        <v/>
      </c>
      <c r="B229" s="30"/>
      <c r="C229" s="30"/>
      <c r="D229" s="30"/>
      <c r="E229" s="41" t="str">
        <f>IFERROR(VLOOKUP(D229,最低賃金!$A$2:$B$48,2,FALSE),"")</f>
        <v/>
      </c>
      <c r="F229" s="30"/>
      <c r="G229" s="31"/>
      <c r="H229" s="32"/>
      <c r="I229" s="41" t="str" cm="1">
        <f t="array" ref="I229">IFERROR(_xlfn.IFS(COUNTBLANK(F229:H229)=3,"",G229="","G列に金額を入力してください",F229=3,G229,H229="","H列に労働時間を入力してください",F229=1,G229/H229,F229=2,G229/H229),"")</f>
        <v/>
      </c>
      <c r="J229" s="34" t="str" cm="1">
        <f t="array" ref="J229">IFERROR(_xlfn.IFS(I229&lt;E229,"×（法定外・特例等対象外です）",I229&lt;=E229+50,"〇",I229&gt;E229+50,"ー"),"")</f>
        <v/>
      </c>
      <c r="K229" s="39" t="str" cm="1">
        <f t="array" ref="K229">IFERROR(_xlfn.IFS(COUNTBLANK(C229:I229)=7,"",C229="","←C列に従業員名を姓名（フルネーム）で入力してください。誤変換にお気を付け下さい。",D229="","←D列に都道府県を入力してください。",F229="","←F列に1～3の選択肢を入力してください",G229="","←G列に金額を入力してください",F229=3,"",H229="","←H列に所定労働時間を入力してください"),"")</f>
        <v/>
      </c>
    </row>
    <row r="230" spans="1:11" x14ac:dyDescent="0.4">
      <c r="A230" s="34" t="str">
        <f t="shared" si="3"/>
        <v/>
      </c>
      <c r="B230" s="30"/>
      <c r="C230" s="30"/>
      <c r="D230" s="30"/>
      <c r="E230" s="41" t="str">
        <f>IFERROR(VLOOKUP(D230,最低賃金!$A$2:$B$48,2,FALSE),"")</f>
        <v/>
      </c>
      <c r="F230" s="30"/>
      <c r="G230" s="31"/>
      <c r="H230" s="32"/>
      <c r="I230" s="41" t="str" cm="1">
        <f t="array" ref="I230">IFERROR(_xlfn.IFS(COUNTBLANK(F230:H230)=3,"",G230="","G列に金額を入力してください",F230=3,G230,H230="","H列に労働時間を入力してください",F230=1,G230/H230,F230=2,G230/H230),"")</f>
        <v/>
      </c>
      <c r="J230" s="34" t="str" cm="1">
        <f t="array" ref="J230">IFERROR(_xlfn.IFS(I230&lt;E230,"×（法定外・特例等対象外です）",I230&lt;=E230+50,"〇",I230&gt;E230+50,"ー"),"")</f>
        <v/>
      </c>
      <c r="K230" s="39" t="str" cm="1">
        <f t="array" ref="K230">IFERROR(_xlfn.IFS(COUNTBLANK(C230:I230)=7,"",C230="","←C列に従業員名を姓名（フルネーム）で入力してください。誤変換にお気を付け下さい。",D230="","←D列に都道府県を入力してください。",F230="","←F列に1～3の選択肢を入力してください",G230="","←G列に金額を入力してください",F230=3,"",H230="","←H列に所定労働時間を入力してください"),"")</f>
        <v/>
      </c>
    </row>
    <row r="231" spans="1:11" x14ac:dyDescent="0.4">
      <c r="A231" s="34" t="str">
        <f t="shared" si="3"/>
        <v/>
      </c>
      <c r="B231" s="30"/>
      <c r="C231" s="30"/>
      <c r="D231" s="30"/>
      <c r="E231" s="41" t="str">
        <f>IFERROR(VLOOKUP(D231,最低賃金!$A$2:$B$48,2,FALSE),"")</f>
        <v/>
      </c>
      <c r="F231" s="30"/>
      <c r="G231" s="31"/>
      <c r="H231" s="32"/>
      <c r="I231" s="41" t="str" cm="1">
        <f t="array" ref="I231">IFERROR(_xlfn.IFS(COUNTBLANK(F231:H231)=3,"",G231="","G列に金額を入力してください",F231=3,G231,H231="","H列に労働時間を入力してください",F231=1,G231/H231,F231=2,G231/H231),"")</f>
        <v/>
      </c>
      <c r="J231" s="34" t="str" cm="1">
        <f t="array" ref="J231">IFERROR(_xlfn.IFS(I231&lt;E231,"×（法定外・特例等対象外です）",I231&lt;=E231+50,"〇",I231&gt;E231+50,"ー"),"")</f>
        <v/>
      </c>
      <c r="K231" s="39" t="str" cm="1">
        <f t="array" ref="K231">IFERROR(_xlfn.IFS(COUNTBLANK(C231:I231)=7,"",C231="","←C列に従業員名を姓名（フルネーム）で入力してください。誤変換にお気を付け下さい。",D231="","←D列に都道府県を入力してください。",F231="","←F列に1～3の選択肢を入力してください",G231="","←G列に金額を入力してください",F231=3,"",H231="","←H列に所定労働時間を入力してください"),"")</f>
        <v/>
      </c>
    </row>
    <row r="232" spans="1:11" x14ac:dyDescent="0.4">
      <c r="A232" s="34" t="str">
        <f t="shared" si="3"/>
        <v/>
      </c>
      <c r="B232" s="30"/>
      <c r="C232" s="30"/>
      <c r="D232" s="30"/>
      <c r="E232" s="41" t="str">
        <f>IFERROR(VLOOKUP(D232,最低賃金!$A$2:$B$48,2,FALSE),"")</f>
        <v/>
      </c>
      <c r="F232" s="30"/>
      <c r="G232" s="31"/>
      <c r="H232" s="32"/>
      <c r="I232" s="41" t="str" cm="1">
        <f t="array" ref="I232">IFERROR(_xlfn.IFS(COUNTBLANK(F232:H232)=3,"",G232="","G列に金額を入力してください",F232=3,G232,H232="","H列に労働時間を入力してください",F232=1,G232/H232,F232=2,G232/H232),"")</f>
        <v/>
      </c>
      <c r="J232" s="34" t="str" cm="1">
        <f t="array" ref="J232">IFERROR(_xlfn.IFS(I232&lt;E232,"×（法定外・特例等対象外です）",I232&lt;=E232+50,"〇",I232&gt;E232+50,"ー"),"")</f>
        <v/>
      </c>
      <c r="K232" s="39" t="str" cm="1">
        <f t="array" ref="K232">IFERROR(_xlfn.IFS(COUNTBLANK(C232:I232)=7,"",C232="","←C列に従業員名を姓名（フルネーム）で入力してください。誤変換にお気を付け下さい。",D232="","←D列に都道府県を入力してください。",F232="","←F列に1～3の選択肢を入力してください",G232="","←G列に金額を入力してください",F232=3,"",H232="","←H列に所定労働時間を入力してください"),"")</f>
        <v/>
      </c>
    </row>
    <row r="233" spans="1:11" x14ac:dyDescent="0.4">
      <c r="A233" s="34" t="str">
        <f t="shared" si="3"/>
        <v/>
      </c>
      <c r="B233" s="30"/>
      <c r="C233" s="30"/>
      <c r="D233" s="30"/>
      <c r="E233" s="41" t="str">
        <f>IFERROR(VLOOKUP(D233,最低賃金!$A$2:$B$48,2,FALSE),"")</f>
        <v/>
      </c>
      <c r="F233" s="30"/>
      <c r="G233" s="31"/>
      <c r="H233" s="32"/>
      <c r="I233" s="41" t="str" cm="1">
        <f t="array" ref="I233">IFERROR(_xlfn.IFS(COUNTBLANK(F233:H233)=3,"",G233="","G列に金額を入力してください",F233=3,G233,H233="","H列に労働時間を入力してください",F233=1,G233/H233,F233=2,G233/H233),"")</f>
        <v/>
      </c>
      <c r="J233" s="34" t="str" cm="1">
        <f t="array" ref="J233">IFERROR(_xlfn.IFS(I233&lt;E233,"×（法定外・特例等対象外です）",I233&lt;=E233+50,"〇",I233&gt;E233+50,"ー"),"")</f>
        <v/>
      </c>
      <c r="K233" s="39" t="str" cm="1">
        <f t="array" ref="K233">IFERROR(_xlfn.IFS(COUNTBLANK(C233:I233)=7,"",C233="","←C列に従業員名を姓名（フルネーム）で入力してください。誤変換にお気を付け下さい。",D233="","←D列に都道府県を入力してください。",F233="","←F列に1～3の選択肢を入力してください",G233="","←G列に金額を入力してください",F233=3,"",H233="","←H列に所定労働時間を入力してください"),"")</f>
        <v/>
      </c>
    </row>
    <row r="234" spans="1:11" x14ac:dyDescent="0.4">
      <c r="A234" s="34" t="str">
        <f t="shared" si="3"/>
        <v/>
      </c>
      <c r="B234" s="30"/>
      <c r="C234" s="30"/>
      <c r="D234" s="30"/>
      <c r="E234" s="41" t="str">
        <f>IFERROR(VLOOKUP(D234,最低賃金!$A$2:$B$48,2,FALSE),"")</f>
        <v/>
      </c>
      <c r="F234" s="30"/>
      <c r="G234" s="31"/>
      <c r="H234" s="32"/>
      <c r="I234" s="41" t="str" cm="1">
        <f t="array" ref="I234">IFERROR(_xlfn.IFS(COUNTBLANK(F234:H234)=3,"",G234="","G列に金額を入力してください",F234=3,G234,H234="","H列に労働時間を入力してください",F234=1,G234/H234,F234=2,G234/H234),"")</f>
        <v/>
      </c>
      <c r="J234" s="34" t="str" cm="1">
        <f t="array" ref="J234">IFERROR(_xlfn.IFS(I234&lt;E234,"×（法定外・特例等対象外です）",I234&lt;=E234+50,"〇",I234&gt;E234+50,"ー"),"")</f>
        <v/>
      </c>
      <c r="K234" s="39" t="str" cm="1">
        <f t="array" ref="K234">IFERROR(_xlfn.IFS(COUNTBLANK(C234:I234)=7,"",C234="","←C列に従業員名を姓名（フルネーム）で入力してください。誤変換にお気を付け下さい。",D234="","←D列に都道府県を入力してください。",F234="","←F列に1～3の選択肢を入力してください",G234="","←G列に金額を入力してください",F234=3,"",H234="","←H列に所定労働時間を入力してください"),"")</f>
        <v/>
      </c>
    </row>
    <row r="235" spans="1:11" x14ac:dyDescent="0.4">
      <c r="A235" s="34" t="str">
        <f t="shared" si="3"/>
        <v/>
      </c>
      <c r="B235" s="30"/>
      <c r="C235" s="30"/>
      <c r="D235" s="30"/>
      <c r="E235" s="41" t="str">
        <f>IFERROR(VLOOKUP(D235,最低賃金!$A$2:$B$48,2,FALSE),"")</f>
        <v/>
      </c>
      <c r="F235" s="30"/>
      <c r="G235" s="31"/>
      <c r="H235" s="32"/>
      <c r="I235" s="41" t="str" cm="1">
        <f t="array" ref="I235">IFERROR(_xlfn.IFS(COUNTBLANK(F235:H235)=3,"",G235="","G列に金額を入力してください",F235=3,G235,H235="","H列に労働時間を入力してください",F235=1,G235/H235,F235=2,G235/H235),"")</f>
        <v/>
      </c>
      <c r="J235" s="34" t="str" cm="1">
        <f t="array" ref="J235">IFERROR(_xlfn.IFS(I235&lt;E235,"×（法定外・特例等対象外です）",I235&lt;=E235+50,"〇",I235&gt;E235+50,"ー"),"")</f>
        <v/>
      </c>
      <c r="K235" s="39" t="str" cm="1">
        <f t="array" ref="K235">IFERROR(_xlfn.IFS(COUNTBLANK(C235:I235)=7,"",C235="","←C列に従業員名を姓名（フルネーム）で入力してください。誤変換にお気を付け下さい。",D235="","←D列に都道府県を入力してください。",F235="","←F列に1～3の選択肢を入力してください",G235="","←G列に金額を入力してください",F235=3,"",H235="","←H列に所定労働時間を入力してください"),"")</f>
        <v/>
      </c>
    </row>
    <row r="236" spans="1:11" x14ac:dyDescent="0.4">
      <c r="A236" s="34" t="str">
        <f t="shared" si="3"/>
        <v/>
      </c>
      <c r="B236" s="30"/>
      <c r="C236" s="30"/>
      <c r="D236" s="30"/>
      <c r="E236" s="41" t="str">
        <f>IFERROR(VLOOKUP(D236,最低賃金!$A$2:$B$48,2,FALSE),"")</f>
        <v/>
      </c>
      <c r="F236" s="30"/>
      <c r="G236" s="31"/>
      <c r="H236" s="32"/>
      <c r="I236" s="41" t="str" cm="1">
        <f t="array" ref="I236">IFERROR(_xlfn.IFS(COUNTBLANK(F236:H236)=3,"",G236="","G列に金額を入力してください",F236=3,G236,H236="","H列に労働時間を入力してください",F236=1,G236/H236,F236=2,G236/H236),"")</f>
        <v/>
      </c>
      <c r="J236" s="34" t="str" cm="1">
        <f t="array" ref="J236">IFERROR(_xlfn.IFS(I236&lt;E236,"×（法定外・特例等対象外です）",I236&lt;=E236+50,"〇",I236&gt;E236+50,"ー"),"")</f>
        <v/>
      </c>
      <c r="K236" s="39" t="str" cm="1">
        <f t="array" ref="K236">IFERROR(_xlfn.IFS(COUNTBLANK(C236:I236)=7,"",C236="","←C列に従業員名を姓名（フルネーム）で入力してください。誤変換にお気を付け下さい。",D236="","←D列に都道府県を入力してください。",F236="","←F列に1～3の選択肢を入力してください",G236="","←G列に金額を入力してください",F236=3,"",H236="","←H列に所定労働時間を入力してください"),"")</f>
        <v/>
      </c>
    </row>
    <row r="237" spans="1:11" x14ac:dyDescent="0.4">
      <c r="A237" s="34" t="str">
        <f t="shared" si="3"/>
        <v/>
      </c>
      <c r="B237" s="30"/>
      <c r="C237" s="30"/>
      <c r="D237" s="30"/>
      <c r="E237" s="41" t="str">
        <f>IFERROR(VLOOKUP(D237,最低賃金!$A$2:$B$48,2,FALSE),"")</f>
        <v/>
      </c>
      <c r="F237" s="30"/>
      <c r="G237" s="31"/>
      <c r="H237" s="32"/>
      <c r="I237" s="41" t="str" cm="1">
        <f t="array" ref="I237">IFERROR(_xlfn.IFS(COUNTBLANK(F237:H237)=3,"",G237="","G列に金額を入力してください",F237=3,G237,H237="","H列に労働時間を入力してください",F237=1,G237/H237,F237=2,G237/H237),"")</f>
        <v/>
      </c>
      <c r="J237" s="34" t="str" cm="1">
        <f t="array" ref="J237">IFERROR(_xlfn.IFS(I237&lt;E237,"×（法定外・特例等対象外です）",I237&lt;=E237+50,"〇",I237&gt;E237+50,"ー"),"")</f>
        <v/>
      </c>
      <c r="K237" s="39" t="str" cm="1">
        <f t="array" ref="K237">IFERROR(_xlfn.IFS(COUNTBLANK(C237:I237)=7,"",C237="","←C列に従業員名を姓名（フルネーム）で入力してください。誤変換にお気を付け下さい。",D237="","←D列に都道府県を入力してください。",F237="","←F列に1～3の選択肢を入力してください",G237="","←G列に金額を入力してください",F237=3,"",H237="","←H列に所定労働時間を入力してください"),"")</f>
        <v/>
      </c>
    </row>
    <row r="238" spans="1:11" x14ac:dyDescent="0.4">
      <c r="A238" s="34" t="str">
        <f t="shared" si="3"/>
        <v/>
      </c>
      <c r="B238" s="30"/>
      <c r="C238" s="30"/>
      <c r="D238" s="30"/>
      <c r="E238" s="41" t="str">
        <f>IFERROR(VLOOKUP(D238,最低賃金!$A$2:$B$48,2,FALSE),"")</f>
        <v/>
      </c>
      <c r="F238" s="30"/>
      <c r="G238" s="31"/>
      <c r="H238" s="32"/>
      <c r="I238" s="41" t="str" cm="1">
        <f t="array" ref="I238">IFERROR(_xlfn.IFS(COUNTBLANK(F238:H238)=3,"",G238="","G列に金額を入力してください",F238=3,G238,H238="","H列に労働時間を入力してください",F238=1,G238/H238,F238=2,G238/H238),"")</f>
        <v/>
      </c>
      <c r="J238" s="34" t="str" cm="1">
        <f t="array" ref="J238">IFERROR(_xlfn.IFS(I238&lt;E238,"×（法定外・特例等対象外です）",I238&lt;=E238+50,"〇",I238&gt;E238+50,"ー"),"")</f>
        <v/>
      </c>
      <c r="K238" s="39" t="str" cm="1">
        <f t="array" ref="K238">IFERROR(_xlfn.IFS(COUNTBLANK(C238:I238)=7,"",C238="","←C列に従業員名を姓名（フルネーム）で入力してください。誤変換にお気を付け下さい。",D238="","←D列に都道府県を入力してください。",F238="","←F列に1～3の選択肢を入力してください",G238="","←G列に金額を入力してください",F238=3,"",H238="","←H列に所定労働時間を入力してください"),"")</f>
        <v/>
      </c>
    </row>
    <row r="239" spans="1:11" x14ac:dyDescent="0.4">
      <c r="A239" s="34" t="str">
        <f t="shared" si="3"/>
        <v/>
      </c>
      <c r="B239" s="30"/>
      <c r="C239" s="30"/>
      <c r="D239" s="30"/>
      <c r="E239" s="41" t="str">
        <f>IFERROR(VLOOKUP(D239,最低賃金!$A$2:$B$48,2,FALSE),"")</f>
        <v/>
      </c>
      <c r="F239" s="30"/>
      <c r="G239" s="31"/>
      <c r="H239" s="32"/>
      <c r="I239" s="41" t="str" cm="1">
        <f t="array" ref="I239">IFERROR(_xlfn.IFS(COUNTBLANK(F239:H239)=3,"",G239="","G列に金額を入力してください",F239=3,G239,H239="","H列に労働時間を入力してください",F239=1,G239/H239,F239=2,G239/H239),"")</f>
        <v/>
      </c>
      <c r="J239" s="34" t="str" cm="1">
        <f t="array" ref="J239">IFERROR(_xlfn.IFS(I239&lt;E239,"×（法定外・特例等対象外です）",I239&lt;=E239+50,"〇",I239&gt;E239+50,"ー"),"")</f>
        <v/>
      </c>
      <c r="K239" s="39" t="str" cm="1">
        <f t="array" ref="K239">IFERROR(_xlfn.IFS(COUNTBLANK(C239:I239)=7,"",C239="","←C列に従業員名を姓名（フルネーム）で入力してください。誤変換にお気を付け下さい。",D239="","←D列に都道府県を入力してください。",F239="","←F列に1～3の選択肢を入力してください",G239="","←G列に金額を入力してください",F239=3,"",H239="","←H列に所定労働時間を入力してください"),"")</f>
        <v/>
      </c>
    </row>
    <row r="240" spans="1:11" x14ac:dyDescent="0.4">
      <c r="A240" s="34" t="str">
        <f t="shared" si="3"/>
        <v/>
      </c>
      <c r="B240" s="30"/>
      <c r="C240" s="30"/>
      <c r="D240" s="30"/>
      <c r="E240" s="41" t="str">
        <f>IFERROR(VLOOKUP(D240,最低賃金!$A$2:$B$48,2,FALSE),"")</f>
        <v/>
      </c>
      <c r="F240" s="30"/>
      <c r="G240" s="31"/>
      <c r="H240" s="32"/>
      <c r="I240" s="41" t="str" cm="1">
        <f t="array" ref="I240">IFERROR(_xlfn.IFS(COUNTBLANK(F240:H240)=3,"",G240="","G列に金額を入力してください",F240=3,G240,H240="","H列に労働時間を入力してください",F240=1,G240/H240,F240=2,G240/H240),"")</f>
        <v/>
      </c>
      <c r="J240" s="34" t="str" cm="1">
        <f t="array" ref="J240">IFERROR(_xlfn.IFS(I240&lt;E240,"×（法定外・特例等対象外です）",I240&lt;=E240+50,"〇",I240&gt;E240+50,"ー"),"")</f>
        <v/>
      </c>
      <c r="K240" s="39" t="str" cm="1">
        <f t="array" ref="K240">IFERROR(_xlfn.IFS(COUNTBLANK(C240:I240)=7,"",C240="","←C列に従業員名を姓名（フルネーム）で入力してください。誤変換にお気を付け下さい。",D240="","←D列に都道府県を入力してください。",F240="","←F列に1～3の選択肢を入力してください",G240="","←G列に金額を入力してください",F240=3,"",H240="","←H列に所定労働時間を入力してください"),"")</f>
        <v/>
      </c>
    </row>
    <row r="241" spans="1:11" x14ac:dyDescent="0.4">
      <c r="A241" s="34" t="str">
        <f t="shared" si="3"/>
        <v/>
      </c>
      <c r="B241" s="30"/>
      <c r="C241" s="30"/>
      <c r="D241" s="30"/>
      <c r="E241" s="41" t="str">
        <f>IFERROR(VLOOKUP(D241,最低賃金!$A$2:$B$48,2,FALSE),"")</f>
        <v/>
      </c>
      <c r="F241" s="30"/>
      <c r="G241" s="31"/>
      <c r="H241" s="32"/>
      <c r="I241" s="41" t="str" cm="1">
        <f t="array" ref="I241">IFERROR(_xlfn.IFS(COUNTBLANK(F241:H241)=3,"",G241="","G列に金額を入力してください",F241=3,G241,H241="","H列に労働時間を入力してください",F241=1,G241/H241,F241=2,G241/H241),"")</f>
        <v/>
      </c>
      <c r="J241" s="34" t="str" cm="1">
        <f t="array" ref="J241">IFERROR(_xlfn.IFS(I241&lt;E241,"×（法定外・特例等対象外です）",I241&lt;=E241+50,"〇",I241&gt;E241+50,"ー"),"")</f>
        <v/>
      </c>
      <c r="K241" s="39" t="str" cm="1">
        <f t="array" ref="K241">IFERROR(_xlfn.IFS(COUNTBLANK(C241:I241)=7,"",C241="","←C列に従業員名を姓名（フルネーム）で入力してください。誤変換にお気を付け下さい。",D241="","←D列に都道府県を入力してください。",F241="","←F列に1～3の選択肢を入力してください",G241="","←G列に金額を入力してください",F241=3,"",H241="","←H列に所定労働時間を入力してください"),"")</f>
        <v/>
      </c>
    </row>
    <row r="242" spans="1:11" x14ac:dyDescent="0.4">
      <c r="A242" s="34" t="str">
        <f t="shared" si="3"/>
        <v/>
      </c>
      <c r="B242" s="30"/>
      <c r="C242" s="30"/>
      <c r="D242" s="30"/>
      <c r="E242" s="41" t="str">
        <f>IFERROR(VLOOKUP(D242,最低賃金!$A$2:$B$48,2,FALSE),"")</f>
        <v/>
      </c>
      <c r="F242" s="30"/>
      <c r="G242" s="31"/>
      <c r="H242" s="32"/>
      <c r="I242" s="41" t="str" cm="1">
        <f t="array" ref="I242">IFERROR(_xlfn.IFS(COUNTBLANK(F242:H242)=3,"",G242="","G列に金額を入力してください",F242=3,G242,H242="","H列に労働時間を入力してください",F242=1,G242/H242,F242=2,G242/H242),"")</f>
        <v/>
      </c>
      <c r="J242" s="34" t="str" cm="1">
        <f t="array" ref="J242">IFERROR(_xlfn.IFS(I242&lt;E242,"×（法定外・特例等対象外です）",I242&lt;=E242+50,"〇",I242&gt;E242+50,"ー"),"")</f>
        <v/>
      </c>
      <c r="K242" s="39" t="str" cm="1">
        <f t="array" ref="K242">IFERROR(_xlfn.IFS(COUNTBLANK(C242:I242)=7,"",C242="","←C列に従業員名を姓名（フルネーム）で入力してください。誤変換にお気を付け下さい。",D242="","←D列に都道府県を入力してください。",F242="","←F列に1～3の選択肢を入力してください",G242="","←G列に金額を入力してください",F242=3,"",H242="","←H列に所定労働時間を入力してください"),"")</f>
        <v/>
      </c>
    </row>
    <row r="243" spans="1:11" x14ac:dyDescent="0.4">
      <c r="A243" s="34" t="str">
        <f t="shared" si="3"/>
        <v/>
      </c>
      <c r="B243" s="30"/>
      <c r="C243" s="30"/>
      <c r="D243" s="30"/>
      <c r="E243" s="41" t="str">
        <f>IFERROR(VLOOKUP(D243,最低賃金!$A$2:$B$48,2,FALSE),"")</f>
        <v/>
      </c>
      <c r="F243" s="30"/>
      <c r="G243" s="31"/>
      <c r="H243" s="32"/>
      <c r="I243" s="41" t="str" cm="1">
        <f t="array" ref="I243">IFERROR(_xlfn.IFS(COUNTBLANK(F243:H243)=3,"",G243="","G列に金額を入力してください",F243=3,G243,H243="","H列に労働時間を入力してください",F243=1,G243/H243,F243=2,G243/H243),"")</f>
        <v/>
      </c>
      <c r="J243" s="34" t="str" cm="1">
        <f t="array" ref="J243">IFERROR(_xlfn.IFS(I243&lt;E243,"×（法定外・特例等対象外です）",I243&lt;=E243+50,"〇",I243&gt;E243+50,"ー"),"")</f>
        <v/>
      </c>
      <c r="K243" s="39" t="str" cm="1">
        <f t="array" ref="K243">IFERROR(_xlfn.IFS(COUNTBLANK(C243:I243)=7,"",C243="","←C列に従業員名を姓名（フルネーム）で入力してください。誤変換にお気を付け下さい。",D243="","←D列に都道府県を入力してください。",F243="","←F列に1～3の選択肢を入力してください",G243="","←G列に金額を入力してください",F243=3,"",H243="","←H列に所定労働時間を入力してください"),"")</f>
        <v/>
      </c>
    </row>
    <row r="244" spans="1:11" x14ac:dyDescent="0.4">
      <c r="A244" s="34" t="str">
        <f t="shared" si="3"/>
        <v/>
      </c>
      <c r="B244" s="30"/>
      <c r="C244" s="30"/>
      <c r="D244" s="30"/>
      <c r="E244" s="41" t="str">
        <f>IFERROR(VLOOKUP(D244,最低賃金!$A$2:$B$48,2,FALSE),"")</f>
        <v/>
      </c>
      <c r="F244" s="30"/>
      <c r="G244" s="31"/>
      <c r="H244" s="32"/>
      <c r="I244" s="41" t="str" cm="1">
        <f t="array" ref="I244">IFERROR(_xlfn.IFS(COUNTBLANK(F244:H244)=3,"",G244="","G列に金額を入力してください",F244=3,G244,H244="","H列に労働時間を入力してください",F244=1,G244/H244,F244=2,G244/H244),"")</f>
        <v/>
      </c>
      <c r="J244" s="34" t="str" cm="1">
        <f t="array" ref="J244">IFERROR(_xlfn.IFS(I244&lt;E244,"×（法定外・特例等対象外です）",I244&lt;=E244+50,"〇",I244&gt;E244+50,"ー"),"")</f>
        <v/>
      </c>
      <c r="K244" s="39" t="str" cm="1">
        <f t="array" ref="K244">IFERROR(_xlfn.IFS(COUNTBLANK(C244:I244)=7,"",C244="","←C列に従業員名を姓名（フルネーム）で入力してください。誤変換にお気を付け下さい。",D244="","←D列に都道府県を入力してください。",F244="","←F列に1～3の選択肢を入力してください",G244="","←G列に金額を入力してください",F244=3,"",H244="","←H列に所定労働時間を入力してください"),"")</f>
        <v/>
      </c>
    </row>
    <row r="245" spans="1:11" x14ac:dyDescent="0.4">
      <c r="A245" s="34" t="str">
        <f t="shared" si="3"/>
        <v/>
      </c>
      <c r="B245" s="30"/>
      <c r="C245" s="30"/>
      <c r="D245" s="30"/>
      <c r="E245" s="41" t="str">
        <f>IFERROR(VLOOKUP(D245,最低賃金!$A$2:$B$48,2,FALSE),"")</f>
        <v/>
      </c>
      <c r="F245" s="30"/>
      <c r="G245" s="31"/>
      <c r="H245" s="32"/>
      <c r="I245" s="41" t="str" cm="1">
        <f t="array" ref="I245">IFERROR(_xlfn.IFS(COUNTBLANK(F245:H245)=3,"",G245="","G列に金額を入力してください",F245=3,G245,H245="","H列に労働時間を入力してください",F245=1,G245/H245,F245=2,G245/H245),"")</f>
        <v/>
      </c>
      <c r="J245" s="34" t="str" cm="1">
        <f t="array" ref="J245">IFERROR(_xlfn.IFS(I245&lt;E245,"×（法定外・特例等対象外です）",I245&lt;=E245+50,"〇",I245&gt;E245+50,"ー"),"")</f>
        <v/>
      </c>
      <c r="K245" s="39" t="str" cm="1">
        <f t="array" ref="K245">IFERROR(_xlfn.IFS(COUNTBLANK(C245:I245)=7,"",C245="","←C列に従業員名を姓名（フルネーム）で入力してください。誤変換にお気を付け下さい。",D245="","←D列に都道府県を入力してください。",F245="","←F列に1～3の選択肢を入力してください",G245="","←G列に金額を入力してください",F245=3,"",H245="","←H列に所定労働時間を入力してください"),"")</f>
        <v/>
      </c>
    </row>
    <row r="246" spans="1:11" x14ac:dyDescent="0.4">
      <c r="A246" s="34" t="str">
        <f t="shared" si="3"/>
        <v/>
      </c>
      <c r="B246" s="30"/>
      <c r="C246" s="30"/>
      <c r="D246" s="30"/>
      <c r="E246" s="41" t="str">
        <f>IFERROR(VLOOKUP(D246,最低賃金!$A$2:$B$48,2,FALSE),"")</f>
        <v/>
      </c>
      <c r="F246" s="30"/>
      <c r="G246" s="31"/>
      <c r="H246" s="32"/>
      <c r="I246" s="41" t="str" cm="1">
        <f t="array" ref="I246">IFERROR(_xlfn.IFS(COUNTBLANK(F246:H246)=3,"",G246="","G列に金額を入力してください",F246=3,G246,H246="","H列に労働時間を入力してください",F246=1,G246/H246,F246=2,G246/H246),"")</f>
        <v/>
      </c>
      <c r="J246" s="34" t="str" cm="1">
        <f t="array" ref="J246">IFERROR(_xlfn.IFS(I246&lt;E246,"×（法定外・特例等対象外です）",I246&lt;=E246+50,"〇",I246&gt;E246+50,"ー"),"")</f>
        <v/>
      </c>
      <c r="K246" s="39" t="str" cm="1">
        <f t="array" ref="K246">IFERROR(_xlfn.IFS(COUNTBLANK(C246:I246)=7,"",C246="","←C列に従業員名を姓名（フルネーム）で入力してください。誤変換にお気を付け下さい。",D246="","←D列に都道府県を入力してください。",F246="","←F列に1～3の選択肢を入力してください",G246="","←G列に金額を入力してください",F246=3,"",H246="","←H列に所定労働時間を入力してください"),"")</f>
        <v/>
      </c>
    </row>
    <row r="247" spans="1:11" x14ac:dyDescent="0.4">
      <c r="A247" s="34" t="str">
        <f t="shared" si="3"/>
        <v/>
      </c>
      <c r="B247" s="30"/>
      <c r="C247" s="30"/>
      <c r="D247" s="30"/>
      <c r="E247" s="41" t="str">
        <f>IFERROR(VLOOKUP(D247,最低賃金!$A$2:$B$48,2,FALSE),"")</f>
        <v/>
      </c>
      <c r="F247" s="30"/>
      <c r="G247" s="31"/>
      <c r="H247" s="32"/>
      <c r="I247" s="41" t="str" cm="1">
        <f t="array" ref="I247">IFERROR(_xlfn.IFS(COUNTBLANK(F247:H247)=3,"",G247="","G列に金額を入力してください",F247=3,G247,H247="","H列に労働時間を入力してください",F247=1,G247/H247,F247=2,G247/H247),"")</f>
        <v/>
      </c>
      <c r="J247" s="34" t="str" cm="1">
        <f t="array" ref="J247">IFERROR(_xlfn.IFS(I247&lt;E247,"×（法定外・特例等対象外です）",I247&lt;=E247+50,"〇",I247&gt;E247+50,"ー"),"")</f>
        <v/>
      </c>
      <c r="K247" s="39" t="str" cm="1">
        <f t="array" ref="K247">IFERROR(_xlfn.IFS(COUNTBLANK(C247:I247)=7,"",C247="","←C列に従業員名を姓名（フルネーム）で入力してください。誤変換にお気を付け下さい。",D247="","←D列に都道府県を入力してください。",F247="","←F列に1～3の選択肢を入力してください",G247="","←G列に金額を入力してください",F247=3,"",H247="","←H列に所定労働時間を入力してください"),"")</f>
        <v/>
      </c>
    </row>
    <row r="248" spans="1:11" x14ac:dyDescent="0.4">
      <c r="A248" s="34" t="str">
        <f t="shared" si="3"/>
        <v/>
      </c>
      <c r="B248" s="30"/>
      <c r="C248" s="30"/>
      <c r="D248" s="30"/>
      <c r="E248" s="41" t="str">
        <f>IFERROR(VLOOKUP(D248,最低賃金!$A$2:$B$48,2,FALSE),"")</f>
        <v/>
      </c>
      <c r="F248" s="30"/>
      <c r="G248" s="31"/>
      <c r="H248" s="32"/>
      <c r="I248" s="41" t="str" cm="1">
        <f t="array" ref="I248">IFERROR(_xlfn.IFS(COUNTBLANK(F248:H248)=3,"",G248="","G列に金額を入力してください",F248=3,G248,H248="","H列に労働時間を入力してください",F248=1,G248/H248,F248=2,G248/H248),"")</f>
        <v/>
      </c>
      <c r="J248" s="34" t="str" cm="1">
        <f t="array" ref="J248">IFERROR(_xlfn.IFS(I248&lt;E248,"×（法定外・特例等対象外です）",I248&lt;=E248+50,"〇",I248&gt;E248+50,"ー"),"")</f>
        <v/>
      </c>
      <c r="K248" s="39" t="str" cm="1">
        <f t="array" ref="K248">IFERROR(_xlfn.IFS(COUNTBLANK(C248:I248)=7,"",C248="","←C列に従業員名を姓名（フルネーム）で入力してください。誤変換にお気を付け下さい。",D248="","←D列に都道府県を入力してください。",F248="","←F列に1～3の選択肢を入力してください",G248="","←G列に金額を入力してください",F248=3,"",H248="","←H列に所定労働時間を入力してください"),"")</f>
        <v/>
      </c>
    </row>
    <row r="249" spans="1:11" x14ac:dyDescent="0.4">
      <c r="A249" s="34" t="str">
        <f t="shared" si="3"/>
        <v/>
      </c>
      <c r="B249" s="30"/>
      <c r="C249" s="30"/>
      <c r="D249" s="30"/>
      <c r="E249" s="41" t="str">
        <f>IFERROR(VLOOKUP(D249,最低賃金!$A$2:$B$48,2,FALSE),"")</f>
        <v/>
      </c>
      <c r="F249" s="30"/>
      <c r="G249" s="31"/>
      <c r="H249" s="32"/>
      <c r="I249" s="41" t="str" cm="1">
        <f t="array" ref="I249">IFERROR(_xlfn.IFS(COUNTBLANK(F249:H249)=3,"",G249="","G列に金額を入力してください",F249=3,G249,H249="","H列に労働時間を入力してください",F249=1,G249/H249,F249=2,G249/H249),"")</f>
        <v/>
      </c>
      <c r="J249" s="34" t="str" cm="1">
        <f t="array" ref="J249">IFERROR(_xlfn.IFS(I249&lt;E249,"×（法定外・特例等対象外です）",I249&lt;=E249+50,"〇",I249&gt;E249+50,"ー"),"")</f>
        <v/>
      </c>
      <c r="K249" s="39" t="str" cm="1">
        <f t="array" ref="K249">IFERROR(_xlfn.IFS(COUNTBLANK(C249:I249)=7,"",C249="","←C列に従業員名を姓名（フルネーム）で入力してください。誤変換にお気を付け下さい。",D249="","←D列に都道府県を入力してください。",F249="","←F列に1～3の選択肢を入力してください",G249="","←G列に金額を入力してください",F249=3,"",H249="","←H列に所定労働時間を入力してください"),"")</f>
        <v/>
      </c>
    </row>
    <row r="250" spans="1:11" x14ac:dyDescent="0.4">
      <c r="A250" s="34" t="str">
        <f t="shared" si="3"/>
        <v/>
      </c>
      <c r="B250" s="30"/>
      <c r="C250" s="30"/>
      <c r="D250" s="30"/>
      <c r="E250" s="41" t="str">
        <f>IFERROR(VLOOKUP(D250,最低賃金!$A$2:$B$48,2,FALSE),"")</f>
        <v/>
      </c>
      <c r="F250" s="30"/>
      <c r="G250" s="31"/>
      <c r="H250" s="32"/>
      <c r="I250" s="41" t="str" cm="1">
        <f t="array" ref="I250">IFERROR(_xlfn.IFS(COUNTBLANK(F250:H250)=3,"",G250="","G列に金額を入力してください",F250=3,G250,H250="","H列に労働時間を入力してください",F250=1,G250/H250,F250=2,G250/H250),"")</f>
        <v/>
      </c>
      <c r="J250" s="34" t="str" cm="1">
        <f t="array" ref="J250">IFERROR(_xlfn.IFS(I250&lt;E250,"×（法定外・特例等対象外です）",I250&lt;=E250+50,"〇",I250&gt;E250+50,"ー"),"")</f>
        <v/>
      </c>
      <c r="K250" s="39" t="str" cm="1">
        <f t="array" ref="K250">IFERROR(_xlfn.IFS(COUNTBLANK(C250:I250)=7,"",C250="","←C列に従業員名を姓名（フルネーム）で入力してください。誤変換にお気を付け下さい。",D250="","←D列に都道府県を入力してください。",F250="","←F列に1～3の選択肢を入力してください",G250="","←G列に金額を入力してください",F250=3,"",H250="","←H列に所定労働時間を入力してください"),"")</f>
        <v/>
      </c>
    </row>
    <row r="251" spans="1:11" x14ac:dyDescent="0.4">
      <c r="A251" s="34" t="str">
        <f t="shared" si="3"/>
        <v/>
      </c>
      <c r="B251" s="30"/>
      <c r="C251" s="30"/>
      <c r="D251" s="30"/>
      <c r="E251" s="41" t="str">
        <f>IFERROR(VLOOKUP(D251,最低賃金!$A$2:$B$48,2,FALSE),"")</f>
        <v/>
      </c>
      <c r="F251" s="30"/>
      <c r="G251" s="31"/>
      <c r="H251" s="32"/>
      <c r="I251" s="41" t="str" cm="1">
        <f t="array" ref="I251">IFERROR(_xlfn.IFS(COUNTBLANK(F251:H251)=3,"",G251="","G列に金額を入力してください",F251=3,G251,H251="","H列に労働時間を入力してください",F251=1,G251/H251,F251=2,G251/H251),"")</f>
        <v/>
      </c>
      <c r="J251" s="34" t="str" cm="1">
        <f t="array" ref="J251">IFERROR(_xlfn.IFS(I251&lt;E251,"×（法定外・特例等対象外です）",I251&lt;=E251+50,"〇",I251&gt;E251+50,"ー"),"")</f>
        <v/>
      </c>
      <c r="K251" s="39" t="str" cm="1">
        <f t="array" ref="K251">IFERROR(_xlfn.IFS(COUNTBLANK(C251:I251)=7,"",C251="","←C列に従業員名を姓名（フルネーム）で入力してください。誤変換にお気を付け下さい。",D251="","←D列に都道府県を入力してください。",F251="","←F列に1～3の選択肢を入力してください",G251="","←G列に金額を入力してください",F251=3,"",H251="","←H列に所定労働時間を入力してください"),"")</f>
        <v/>
      </c>
    </row>
    <row r="252" spans="1:11" x14ac:dyDescent="0.4">
      <c r="A252" s="34" t="str">
        <f t="shared" si="3"/>
        <v/>
      </c>
      <c r="B252" s="30"/>
      <c r="C252" s="30"/>
      <c r="D252" s="30"/>
      <c r="E252" s="41" t="str">
        <f>IFERROR(VLOOKUP(D252,最低賃金!$A$2:$B$48,2,FALSE),"")</f>
        <v/>
      </c>
      <c r="F252" s="30"/>
      <c r="G252" s="31"/>
      <c r="H252" s="32"/>
      <c r="I252" s="41" t="str" cm="1">
        <f t="array" ref="I252">IFERROR(_xlfn.IFS(COUNTBLANK(F252:H252)=3,"",G252="","G列に金額を入力してください",F252=3,G252,H252="","H列に労働時間を入力してください",F252=1,G252/H252,F252=2,G252/H252),"")</f>
        <v/>
      </c>
      <c r="J252" s="34" t="str" cm="1">
        <f t="array" ref="J252">IFERROR(_xlfn.IFS(I252&lt;E252,"×（法定外・特例等対象外です）",I252&lt;=E252+50,"〇",I252&gt;E252+50,"ー"),"")</f>
        <v/>
      </c>
      <c r="K252" s="39" t="str" cm="1">
        <f t="array" ref="K252">IFERROR(_xlfn.IFS(COUNTBLANK(C252:I252)=7,"",C252="","←C列に従業員名を姓名（フルネーム）で入力してください。誤変換にお気を付け下さい。",D252="","←D列に都道府県を入力してください。",F252="","←F列に1～3の選択肢を入力してください",G252="","←G列に金額を入力してください",F252=3,"",H252="","←H列に所定労働時間を入力してください"),"")</f>
        <v/>
      </c>
    </row>
    <row r="253" spans="1:11" x14ac:dyDescent="0.4">
      <c r="A253" s="34" t="str">
        <f t="shared" si="3"/>
        <v/>
      </c>
      <c r="B253" s="30"/>
      <c r="C253" s="30"/>
      <c r="D253" s="30"/>
      <c r="E253" s="41" t="str">
        <f>IFERROR(VLOOKUP(D253,最低賃金!$A$2:$B$48,2,FALSE),"")</f>
        <v/>
      </c>
      <c r="F253" s="30"/>
      <c r="G253" s="31"/>
      <c r="H253" s="32"/>
      <c r="I253" s="41" t="str" cm="1">
        <f t="array" ref="I253">IFERROR(_xlfn.IFS(COUNTBLANK(F253:H253)=3,"",G253="","G列に金額を入力してください",F253=3,G253,H253="","H列に労働時間を入力してください",F253=1,G253/H253,F253=2,G253/H253),"")</f>
        <v/>
      </c>
      <c r="J253" s="34" t="str" cm="1">
        <f t="array" ref="J253">IFERROR(_xlfn.IFS(I253&lt;E253,"×（法定外・特例等対象外です）",I253&lt;=E253+50,"〇",I253&gt;E253+50,"ー"),"")</f>
        <v/>
      </c>
      <c r="K253" s="39" t="str" cm="1">
        <f t="array" ref="K253">IFERROR(_xlfn.IFS(COUNTBLANK(C253:I253)=7,"",C253="","←C列に従業員名を姓名（フルネーム）で入力してください。誤変換にお気を付け下さい。",D253="","←D列に都道府県を入力してください。",F253="","←F列に1～3の選択肢を入力してください",G253="","←G列に金額を入力してください",F253=3,"",H253="","←H列に所定労働時間を入力してください"),"")</f>
        <v/>
      </c>
    </row>
    <row r="254" spans="1:11" x14ac:dyDescent="0.4">
      <c r="A254" s="34" t="str">
        <f t="shared" si="3"/>
        <v/>
      </c>
      <c r="B254" s="30"/>
      <c r="C254" s="30"/>
      <c r="D254" s="30"/>
      <c r="E254" s="41" t="str">
        <f>IFERROR(VLOOKUP(D254,最低賃金!$A$2:$B$48,2,FALSE),"")</f>
        <v/>
      </c>
      <c r="F254" s="30"/>
      <c r="G254" s="31"/>
      <c r="H254" s="32"/>
      <c r="I254" s="41" t="str" cm="1">
        <f t="array" ref="I254">IFERROR(_xlfn.IFS(COUNTBLANK(F254:H254)=3,"",G254="","G列に金額を入力してください",F254=3,G254,H254="","H列に労働時間を入力してください",F254=1,G254/H254,F254=2,G254/H254),"")</f>
        <v/>
      </c>
      <c r="J254" s="34" t="str" cm="1">
        <f t="array" ref="J254">IFERROR(_xlfn.IFS(I254&lt;E254,"×（法定外・特例等対象外です）",I254&lt;=E254+50,"〇",I254&gt;E254+50,"ー"),"")</f>
        <v/>
      </c>
      <c r="K254" s="39" t="str" cm="1">
        <f t="array" ref="K254">IFERROR(_xlfn.IFS(COUNTBLANK(C254:I254)=7,"",C254="","←C列に従業員名を姓名（フルネーム）で入力してください。誤変換にお気を付け下さい。",D254="","←D列に都道府県を入力してください。",F254="","←F列に1～3の選択肢を入力してください",G254="","←G列に金額を入力してください",F254=3,"",H254="","←H列に所定労働時間を入力してください"),"")</f>
        <v/>
      </c>
    </row>
    <row r="255" spans="1:11" x14ac:dyDescent="0.4">
      <c r="A255" s="34" t="str">
        <f t="shared" si="3"/>
        <v/>
      </c>
      <c r="B255" s="30"/>
      <c r="C255" s="30"/>
      <c r="D255" s="30"/>
      <c r="E255" s="41" t="str">
        <f>IFERROR(VLOOKUP(D255,最低賃金!$A$2:$B$48,2,FALSE),"")</f>
        <v/>
      </c>
      <c r="F255" s="30"/>
      <c r="G255" s="31"/>
      <c r="H255" s="32"/>
      <c r="I255" s="41" t="str" cm="1">
        <f t="array" ref="I255">IFERROR(_xlfn.IFS(COUNTBLANK(F255:H255)=3,"",G255="","G列に金額を入力してください",F255=3,G255,H255="","H列に労働時間を入力してください",F255=1,G255/H255,F255=2,G255/H255),"")</f>
        <v/>
      </c>
      <c r="J255" s="34" t="str" cm="1">
        <f t="array" ref="J255">IFERROR(_xlfn.IFS(I255&lt;E255,"×（法定外・特例等対象外です）",I255&lt;=E255+50,"〇",I255&gt;E255+50,"ー"),"")</f>
        <v/>
      </c>
      <c r="K255" s="39" t="str" cm="1">
        <f t="array" ref="K255">IFERROR(_xlfn.IFS(COUNTBLANK(C255:I255)=7,"",C255="","←C列に従業員名を姓名（フルネーム）で入力してください。誤変換にお気を付け下さい。",D255="","←D列に都道府県を入力してください。",F255="","←F列に1～3の選択肢を入力してください",G255="","←G列に金額を入力してください",F255=3,"",H255="","←H列に所定労働時間を入力してください"),"")</f>
        <v/>
      </c>
    </row>
    <row r="256" spans="1:11" x14ac:dyDescent="0.4">
      <c r="A256" s="34" t="str">
        <f t="shared" si="3"/>
        <v/>
      </c>
      <c r="B256" s="30"/>
      <c r="C256" s="30"/>
      <c r="D256" s="30"/>
      <c r="E256" s="41" t="str">
        <f>IFERROR(VLOOKUP(D256,最低賃金!$A$2:$B$48,2,FALSE),"")</f>
        <v/>
      </c>
      <c r="F256" s="30"/>
      <c r="G256" s="31"/>
      <c r="H256" s="32"/>
      <c r="I256" s="41" t="str" cm="1">
        <f t="array" ref="I256">IFERROR(_xlfn.IFS(COUNTBLANK(F256:H256)=3,"",G256="","G列に金額を入力してください",F256=3,G256,H256="","H列に労働時間を入力してください",F256=1,G256/H256,F256=2,G256/H256),"")</f>
        <v/>
      </c>
      <c r="J256" s="34" t="str" cm="1">
        <f t="array" ref="J256">IFERROR(_xlfn.IFS(I256&lt;E256,"×（法定外・特例等対象外です）",I256&lt;=E256+50,"〇",I256&gt;E256+50,"ー"),"")</f>
        <v/>
      </c>
      <c r="K256" s="39" t="str" cm="1">
        <f t="array" ref="K256">IFERROR(_xlfn.IFS(COUNTBLANK(C256:I256)=7,"",C256="","←C列に従業員名を姓名（フルネーム）で入力してください。誤変換にお気を付け下さい。",D256="","←D列に都道府県を入力してください。",F256="","←F列に1～3の選択肢を入力してください",G256="","←G列に金額を入力してください",F256=3,"",H256="","←H列に所定労働時間を入力してください"),"")</f>
        <v/>
      </c>
    </row>
    <row r="257" spans="1:11" x14ac:dyDescent="0.4">
      <c r="A257" s="34" t="str">
        <f t="shared" si="3"/>
        <v/>
      </c>
      <c r="B257" s="30"/>
      <c r="C257" s="30"/>
      <c r="D257" s="30"/>
      <c r="E257" s="41" t="str">
        <f>IFERROR(VLOOKUP(D257,最低賃金!$A$2:$B$48,2,FALSE),"")</f>
        <v/>
      </c>
      <c r="F257" s="30"/>
      <c r="G257" s="31"/>
      <c r="H257" s="32"/>
      <c r="I257" s="41" t="str" cm="1">
        <f t="array" ref="I257">IFERROR(_xlfn.IFS(COUNTBLANK(F257:H257)=3,"",G257="","G列に金額を入力してください",F257=3,G257,H257="","H列に労働時間を入力してください",F257=1,G257/H257,F257=2,G257/H257),"")</f>
        <v/>
      </c>
      <c r="J257" s="34" t="str" cm="1">
        <f t="array" ref="J257">IFERROR(_xlfn.IFS(I257&lt;E257,"×（法定外・特例等対象外です）",I257&lt;=E257+50,"〇",I257&gt;E257+50,"ー"),"")</f>
        <v/>
      </c>
      <c r="K257" s="39" t="str" cm="1">
        <f t="array" ref="K257">IFERROR(_xlfn.IFS(COUNTBLANK(C257:I257)=7,"",C257="","←C列に従業員名を姓名（フルネーム）で入力してください。誤変換にお気を付け下さい。",D257="","←D列に都道府県を入力してください。",F257="","←F列に1～3の選択肢を入力してください",G257="","←G列に金額を入力してください",F257=3,"",H257="","←H列に所定労働時間を入力してください"),"")</f>
        <v/>
      </c>
    </row>
    <row r="258" spans="1:11" x14ac:dyDescent="0.4">
      <c r="A258" s="34" t="str">
        <f t="shared" si="3"/>
        <v/>
      </c>
      <c r="B258" s="30"/>
      <c r="C258" s="30"/>
      <c r="D258" s="30"/>
      <c r="E258" s="41" t="str">
        <f>IFERROR(VLOOKUP(D258,最低賃金!$A$2:$B$48,2,FALSE),"")</f>
        <v/>
      </c>
      <c r="F258" s="30"/>
      <c r="G258" s="31"/>
      <c r="H258" s="32"/>
      <c r="I258" s="41" t="str" cm="1">
        <f t="array" ref="I258">IFERROR(_xlfn.IFS(COUNTBLANK(F258:H258)=3,"",G258="","G列に金額を入力してください",F258=3,G258,H258="","H列に労働時間を入力してください",F258=1,G258/H258,F258=2,G258/H258),"")</f>
        <v/>
      </c>
      <c r="J258" s="34" t="str" cm="1">
        <f t="array" ref="J258">IFERROR(_xlfn.IFS(I258&lt;E258,"×（法定外・特例等対象外です）",I258&lt;=E258+50,"〇",I258&gt;E258+50,"ー"),"")</f>
        <v/>
      </c>
      <c r="K258" s="39" t="str" cm="1">
        <f t="array" ref="K258">IFERROR(_xlfn.IFS(COUNTBLANK(C258:I258)=7,"",C258="","←C列に従業員名を姓名（フルネーム）で入力してください。誤変換にお気を付け下さい。",D258="","←D列に都道府県を入力してください。",F258="","←F列に1～3の選択肢を入力してください",G258="","←G列に金額を入力してください",F258=3,"",H258="","←H列に所定労働時間を入力してください"),"")</f>
        <v/>
      </c>
    </row>
    <row r="259" spans="1:11" x14ac:dyDescent="0.4">
      <c r="A259" s="34" t="str">
        <f t="shared" si="3"/>
        <v/>
      </c>
      <c r="B259" s="30"/>
      <c r="C259" s="30"/>
      <c r="D259" s="30"/>
      <c r="E259" s="41" t="str">
        <f>IFERROR(VLOOKUP(D259,最低賃金!$A$2:$B$48,2,FALSE),"")</f>
        <v/>
      </c>
      <c r="F259" s="30"/>
      <c r="G259" s="31"/>
      <c r="H259" s="32"/>
      <c r="I259" s="41" t="str" cm="1">
        <f t="array" ref="I259">IFERROR(_xlfn.IFS(COUNTBLANK(F259:H259)=3,"",G259="","G列に金額を入力してください",F259=3,G259,H259="","H列に労働時間を入力してください",F259=1,G259/H259,F259=2,G259/H259),"")</f>
        <v/>
      </c>
      <c r="J259" s="34" t="str" cm="1">
        <f t="array" ref="J259">IFERROR(_xlfn.IFS(I259&lt;E259,"×（法定外・特例等対象外です）",I259&lt;=E259+50,"〇",I259&gt;E259+50,"ー"),"")</f>
        <v/>
      </c>
      <c r="K259" s="39" t="str" cm="1">
        <f t="array" ref="K259">IFERROR(_xlfn.IFS(COUNTBLANK(C259:I259)=7,"",C259="","←C列に従業員名を姓名（フルネーム）で入力してください。誤変換にお気を付け下さい。",D259="","←D列に都道府県を入力してください。",F259="","←F列に1～3の選択肢を入力してください",G259="","←G列に金額を入力してください",F259=3,"",H259="","←H列に所定労働時間を入力してください"),"")</f>
        <v/>
      </c>
    </row>
    <row r="260" spans="1:11" x14ac:dyDescent="0.4">
      <c r="A260" s="34" t="str">
        <f t="shared" si="3"/>
        <v/>
      </c>
      <c r="B260" s="30"/>
      <c r="C260" s="30"/>
      <c r="D260" s="30"/>
      <c r="E260" s="41" t="str">
        <f>IFERROR(VLOOKUP(D260,最低賃金!$A$2:$B$48,2,FALSE),"")</f>
        <v/>
      </c>
      <c r="F260" s="30"/>
      <c r="G260" s="31"/>
      <c r="H260" s="32"/>
      <c r="I260" s="41" t="str" cm="1">
        <f t="array" ref="I260">IFERROR(_xlfn.IFS(COUNTBLANK(F260:H260)=3,"",G260="","G列に金額を入力してください",F260=3,G260,H260="","H列に労働時間を入力してください",F260=1,G260/H260,F260=2,G260/H260),"")</f>
        <v/>
      </c>
      <c r="J260" s="34" t="str" cm="1">
        <f t="array" ref="J260">IFERROR(_xlfn.IFS(I260&lt;E260,"×（法定外・特例等対象外です）",I260&lt;=E260+50,"〇",I260&gt;E260+50,"ー"),"")</f>
        <v/>
      </c>
      <c r="K260" s="39" t="str" cm="1">
        <f t="array" ref="K260">IFERROR(_xlfn.IFS(COUNTBLANK(C260:I260)=7,"",C260="","←C列に従業員名を姓名（フルネーム）で入力してください。誤変換にお気を付け下さい。",D260="","←D列に都道府県を入力してください。",F260="","←F列に1～3の選択肢を入力してください",G260="","←G列に金額を入力してください",F260=3,"",H260="","←H列に所定労働時間を入力してください"),"")</f>
        <v/>
      </c>
    </row>
    <row r="261" spans="1:11" x14ac:dyDescent="0.4">
      <c r="A261" s="34" t="str">
        <f t="shared" si="3"/>
        <v/>
      </c>
      <c r="B261" s="30"/>
      <c r="C261" s="30"/>
      <c r="D261" s="30"/>
      <c r="E261" s="41" t="str">
        <f>IFERROR(VLOOKUP(D261,最低賃金!$A$2:$B$48,2,FALSE),"")</f>
        <v/>
      </c>
      <c r="F261" s="30"/>
      <c r="G261" s="31"/>
      <c r="H261" s="32"/>
      <c r="I261" s="41" t="str" cm="1">
        <f t="array" ref="I261">IFERROR(_xlfn.IFS(COUNTBLANK(F261:H261)=3,"",G261="","G列に金額を入力してください",F261=3,G261,H261="","H列に労働時間を入力してください",F261=1,G261/H261,F261=2,G261/H261),"")</f>
        <v/>
      </c>
      <c r="J261" s="34" t="str" cm="1">
        <f t="array" ref="J261">IFERROR(_xlfn.IFS(I261&lt;E261,"×（法定外・特例等対象外です）",I261&lt;=E261+50,"〇",I261&gt;E261+50,"ー"),"")</f>
        <v/>
      </c>
      <c r="K261" s="39" t="str" cm="1">
        <f t="array" ref="K261">IFERROR(_xlfn.IFS(COUNTBLANK(C261:I261)=7,"",C261="","←C列に従業員名を姓名（フルネーム）で入力してください。誤変換にお気を付け下さい。",D261="","←D列に都道府県を入力してください。",F261="","←F列に1～3の選択肢を入力してください",G261="","←G列に金額を入力してください",F261=3,"",H261="","←H列に所定労働時間を入力してください"),"")</f>
        <v/>
      </c>
    </row>
    <row r="262" spans="1:11" x14ac:dyDescent="0.4">
      <c r="A262" s="34" t="str">
        <f t="shared" si="3"/>
        <v/>
      </c>
      <c r="B262" s="30"/>
      <c r="C262" s="30"/>
      <c r="D262" s="30"/>
      <c r="E262" s="41" t="str">
        <f>IFERROR(VLOOKUP(D262,最低賃金!$A$2:$B$48,2,FALSE),"")</f>
        <v/>
      </c>
      <c r="F262" s="30"/>
      <c r="G262" s="31"/>
      <c r="H262" s="32"/>
      <c r="I262" s="41" t="str" cm="1">
        <f t="array" ref="I262">IFERROR(_xlfn.IFS(COUNTBLANK(F262:H262)=3,"",G262="","G列に金額を入力してください",F262=3,G262,H262="","H列に労働時間を入力してください",F262=1,G262/H262,F262=2,G262/H262),"")</f>
        <v/>
      </c>
      <c r="J262" s="34" t="str" cm="1">
        <f t="array" ref="J262">IFERROR(_xlfn.IFS(I262&lt;E262,"×（法定外・特例等対象外です）",I262&lt;=E262+50,"〇",I262&gt;E262+50,"ー"),"")</f>
        <v/>
      </c>
      <c r="K262" s="39" t="str" cm="1">
        <f t="array" ref="K262">IFERROR(_xlfn.IFS(COUNTBLANK(C262:I262)=7,"",C262="","←C列に従業員名を姓名（フルネーム）で入力してください。誤変換にお気を付け下さい。",D262="","←D列に都道府県を入力してください。",F262="","←F列に1～3の選択肢を入力してください",G262="","←G列に金額を入力してください",F262=3,"",H262="","←H列に所定労働時間を入力してください"),"")</f>
        <v/>
      </c>
    </row>
    <row r="263" spans="1:11" x14ac:dyDescent="0.4">
      <c r="A263" s="34" t="str">
        <f t="shared" si="3"/>
        <v/>
      </c>
      <c r="B263" s="30"/>
      <c r="C263" s="30"/>
      <c r="D263" s="30"/>
      <c r="E263" s="41" t="str">
        <f>IFERROR(VLOOKUP(D263,最低賃金!$A$2:$B$48,2,FALSE),"")</f>
        <v/>
      </c>
      <c r="F263" s="30"/>
      <c r="G263" s="31"/>
      <c r="H263" s="32"/>
      <c r="I263" s="41" t="str" cm="1">
        <f t="array" ref="I263">IFERROR(_xlfn.IFS(COUNTBLANK(F263:H263)=3,"",G263="","G列に金額を入力してください",F263=3,G263,H263="","H列に労働時間を入力してください",F263=1,G263/H263,F263=2,G263/H263),"")</f>
        <v/>
      </c>
      <c r="J263" s="34" t="str" cm="1">
        <f t="array" ref="J263">IFERROR(_xlfn.IFS(I263&lt;E263,"×（法定外・特例等対象外です）",I263&lt;=E263+50,"〇",I263&gt;E263+50,"ー"),"")</f>
        <v/>
      </c>
      <c r="K263" s="39" t="str" cm="1">
        <f t="array" ref="K263">IFERROR(_xlfn.IFS(COUNTBLANK(C263:I263)=7,"",C263="","←C列に従業員名を姓名（フルネーム）で入力してください。誤変換にお気を付け下さい。",D263="","←D列に都道府県を入力してください。",F263="","←F列に1～3の選択肢を入力してください",G263="","←G列に金額を入力してください",F263=3,"",H263="","←H列に所定労働時間を入力してください"),"")</f>
        <v/>
      </c>
    </row>
    <row r="264" spans="1:11" x14ac:dyDescent="0.4">
      <c r="A264" s="34" t="str">
        <f t="shared" si="3"/>
        <v/>
      </c>
      <c r="B264" s="30"/>
      <c r="C264" s="30"/>
      <c r="D264" s="30"/>
      <c r="E264" s="41" t="str">
        <f>IFERROR(VLOOKUP(D264,最低賃金!$A$2:$B$48,2,FALSE),"")</f>
        <v/>
      </c>
      <c r="F264" s="30"/>
      <c r="G264" s="31"/>
      <c r="H264" s="32"/>
      <c r="I264" s="41" t="str" cm="1">
        <f t="array" ref="I264">IFERROR(_xlfn.IFS(COUNTBLANK(F264:H264)=3,"",G264="","G列に金額を入力してください",F264=3,G264,H264="","H列に労働時間を入力してください",F264=1,G264/H264,F264=2,G264/H264),"")</f>
        <v/>
      </c>
      <c r="J264" s="34" t="str" cm="1">
        <f t="array" ref="J264">IFERROR(_xlfn.IFS(I264&lt;E264,"×（法定外・特例等対象外です）",I264&lt;=E264+50,"〇",I264&gt;E264+50,"ー"),"")</f>
        <v/>
      </c>
      <c r="K264" s="39" t="str" cm="1">
        <f t="array" ref="K264">IFERROR(_xlfn.IFS(COUNTBLANK(C264:I264)=7,"",C264="","←C列に従業員名を姓名（フルネーム）で入力してください。誤変換にお気を付け下さい。",D264="","←D列に都道府県を入力してください。",F264="","←F列に1～3の選択肢を入力してください",G264="","←G列に金額を入力してください",F264=3,"",H264="","←H列に所定労働時間を入力してください"),"")</f>
        <v/>
      </c>
    </row>
    <row r="265" spans="1:11" x14ac:dyDescent="0.4">
      <c r="A265" s="34" t="str">
        <f t="shared" si="3"/>
        <v/>
      </c>
      <c r="B265" s="30"/>
      <c r="C265" s="30"/>
      <c r="D265" s="30"/>
      <c r="E265" s="41" t="str">
        <f>IFERROR(VLOOKUP(D265,最低賃金!$A$2:$B$48,2,FALSE),"")</f>
        <v/>
      </c>
      <c r="F265" s="30"/>
      <c r="G265" s="31"/>
      <c r="H265" s="32"/>
      <c r="I265" s="41" t="str" cm="1">
        <f t="array" ref="I265">IFERROR(_xlfn.IFS(COUNTBLANK(F265:H265)=3,"",G265="","G列に金額を入力してください",F265=3,G265,H265="","H列に労働時間を入力してください",F265=1,G265/H265,F265=2,G265/H265),"")</f>
        <v/>
      </c>
      <c r="J265" s="34" t="str" cm="1">
        <f t="array" ref="J265">IFERROR(_xlfn.IFS(I265&lt;E265,"×（法定外・特例等対象外です）",I265&lt;=E265+50,"〇",I265&gt;E265+50,"ー"),"")</f>
        <v/>
      </c>
      <c r="K265" s="39" t="str" cm="1">
        <f t="array" ref="K265">IFERROR(_xlfn.IFS(COUNTBLANK(C265:I265)=7,"",C265="","←C列に従業員名を姓名（フルネーム）で入力してください。誤変換にお気を付け下さい。",D265="","←D列に都道府県を入力してください。",F265="","←F列に1～3の選択肢を入力してください",G265="","←G列に金額を入力してください",F265=3,"",H265="","←H列に所定労働時間を入力してください"),"")</f>
        <v/>
      </c>
    </row>
    <row r="266" spans="1:11" x14ac:dyDescent="0.4">
      <c r="A266" s="34" t="str">
        <f t="shared" si="3"/>
        <v/>
      </c>
      <c r="B266" s="30"/>
      <c r="C266" s="30"/>
      <c r="D266" s="30"/>
      <c r="E266" s="41" t="str">
        <f>IFERROR(VLOOKUP(D266,最低賃金!$A$2:$B$48,2,FALSE),"")</f>
        <v/>
      </c>
      <c r="F266" s="30"/>
      <c r="G266" s="31"/>
      <c r="H266" s="32"/>
      <c r="I266" s="41" t="str" cm="1">
        <f t="array" ref="I266">IFERROR(_xlfn.IFS(COUNTBLANK(F266:H266)=3,"",G266="","G列に金額を入力してください",F266=3,G266,H266="","H列に労働時間を入力してください",F266=1,G266/H266,F266=2,G266/H266),"")</f>
        <v/>
      </c>
      <c r="J266" s="34" t="str" cm="1">
        <f t="array" ref="J266">IFERROR(_xlfn.IFS(I266&lt;E266,"×（法定外・特例等対象外です）",I266&lt;=E266+50,"〇",I266&gt;E266+50,"ー"),"")</f>
        <v/>
      </c>
      <c r="K266" s="39" t="str" cm="1">
        <f t="array" ref="K266">IFERROR(_xlfn.IFS(COUNTBLANK(C266:I266)=7,"",C266="","←C列に従業員名を姓名（フルネーム）で入力してください。誤変換にお気を付け下さい。",D266="","←D列に都道府県を入力してください。",F266="","←F列に1～3の選択肢を入力してください",G266="","←G列に金額を入力してください",F266=3,"",H266="","←H列に所定労働時間を入力してください"),"")</f>
        <v/>
      </c>
    </row>
    <row r="267" spans="1:11" x14ac:dyDescent="0.4">
      <c r="A267" s="34" t="str">
        <f t="shared" si="3"/>
        <v/>
      </c>
      <c r="B267" s="30"/>
      <c r="C267" s="30"/>
      <c r="D267" s="30"/>
      <c r="E267" s="41" t="str">
        <f>IFERROR(VLOOKUP(D267,最低賃金!$A$2:$B$48,2,FALSE),"")</f>
        <v/>
      </c>
      <c r="F267" s="30"/>
      <c r="G267" s="31"/>
      <c r="H267" s="32"/>
      <c r="I267" s="41" t="str" cm="1">
        <f t="array" ref="I267">IFERROR(_xlfn.IFS(COUNTBLANK(F267:H267)=3,"",G267="","G列に金額を入力してください",F267=3,G267,H267="","H列に労働時間を入力してください",F267=1,G267/H267,F267=2,G267/H267),"")</f>
        <v/>
      </c>
      <c r="J267" s="34" t="str" cm="1">
        <f t="array" ref="J267">IFERROR(_xlfn.IFS(I267&lt;E267,"×（法定外・特例等対象外です）",I267&lt;=E267+50,"〇",I267&gt;E267+50,"ー"),"")</f>
        <v/>
      </c>
      <c r="K267" s="39" t="str" cm="1">
        <f t="array" ref="K267">IFERROR(_xlfn.IFS(COUNTBLANK(C267:I267)=7,"",C267="","←C列に従業員名を姓名（フルネーム）で入力してください。誤変換にお気を付け下さい。",D267="","←D列に都道府県を入力してください。",F267="","←F列に1～3の選択肢を入力してください",G267="","←G列に金額を入力してください",F267=3,"",H267="","←H列に所定労働時間を入力してください"),"")</f>
        <v/>
      </c>
    </row>
    <row r="268" spans="1:11" x14ac:dyDescent="0.4">
      <c r="A268" s="34" t="str">
        <f t="shared" ref="A268:A331" si="4">IF(C268="","",A267+1)</f>
        <v/>
      </c>
      <c r="B268" s="30"/>
      <c r="C268" s="30"/>
      <c r="D268" s="30"/>
      <c r="E268" s="41" t="str">
        <f>IFERROR(VLOOKUP(D268,最低賃金!$A$2:$B$48,2,FALSE),"")</f>
        <v/>
      </c>
      <c r="F268" s="30"/>
      <c r="G268" s="31"/>
      <c r="H268" s="32"/>
      <c r="I268" s="41" t="str" cm="1">
        <f t="array" ref="I268">IFERROR(_xlfn.IFS(COUNTBLANK(F268:H268)=3,"",G268="","G列に金額を入力してください",F268=3,G268,H268="","H列に労働時間を入力してください",F268=1,G268/H268,F268=2,G268/H268),"")</f>
        <v/>
      </c>
      <c r="J268" s="34" t="str" cm="1">
        <f t="array" ref="J268">IFERROR(_xlfn.IFS(I268&lt;E268,"×（法定外・特例等対象外です）",I268&lt;=E268+50,"〇",I268&gt;E268+50,"ー"),"")</f>
        <v/>
      </c>
      <c r="K268" s="39" t="str" cm="1">
        <f t="array" ref="K268">IFERROR(_xlfn.IFS(COUNTBLANK(C268:I268)=7,"",C268="","←C列に従業員名を姓名（フルネーム）で入力してください。誤変換にお気を付け下さい。",D268="","←D列に都道府県を入力してください。",F268="","←F列に1～3の選択肢を入力してください",G268="","←G列に金額を入力してください",F268=3,"",H268="","←H列に所定労働時間を入力してください"),"")</f>
        <v/>
      </c>
    </row>
    <row r="269" spans="1:11" x14ac:dyDescent="0.4">
      <c r="A269" s="34" t="str">
        <f t="shared" si="4"/>
        <v/>
      </c>
      <c r="B269" s="30"/>
      <c r="C269" s="30"/>
      <c r="D269" s="30"/>
      <c r="E269" s="41" t="str">
        <f>IFERROR(VLOOKUP(D269,最低賃金!$A$2:$B$48,2,FALSE),"")</f>
        <v/>
      </c>
      <c r="F269" s="30"/>
      <c r="G269" s="31"/>
      <c r="H269" s="32"/>
      <c r="I269" s="41" t="str" cm="1">
        <f t="array" ref="I269">IFERROR(_xlfn.IFS(COUNTBLANK(F269:H269)=3,"",G269="","G列に金額を入力してください",F269=3,G269,H269="","H列に労働時間を入力してください",F269=1,G269/H269,F269=2,G269/H269),"")</f>
        <v/>
      </c>
      <c r="J269" s="34" t="str" cm="1">
        <f t="array" ref="J269">IFERROR(_xlfn.IFS(I269&lt;E269,"×（法定外・特例等対象外です）",I269&lt;=E269+50,"〇",I269&gt;E269+50,"ー"),"")</f>
        <v/>
      </c>
      <c r="K269" s="39" t="str" cm="1">
        <f t="array" ref="K269">IFERROR(_xlfn.IFS(COUNTBLANK(C269:I269)=7,"",C269="","←C列に従業員名を姓名（フルネーム）で入力してください。誤変換にお気を付け下さい。",D269="","←D列に都道府県を入力してください。",F269="","←F列に1～3の選択肢を入力してください",G269="","←G列に金額を入力してください",F269=3,"",H269="","←H列に所定労働時間を入力してください"),"")</f>
        <v/>
      </c>
    </row>
    <row r="270" spans="1:11" x14ac:dyDescent="0.4">
      <c r="A270" s="34" t="str">
        <f t="shared" si="4"/>
        <v/>
      </c>
      <c r="B270" s="30"/>
      <c r="C270" s="30"/>
      <c r="D270" s="30"/>
      <c r="E270" s="41" t="str">
        <f>IFERROR(VLOOKUP(D270,最低賃金!$A$2:$B$48,2,FALSE),"")</f>
        <v/>
      </c>
      <c r="F270" s="30"/>
      <c r="G270" s="31"/>
      <c r="H270" s="32"/>
      <c r="I270" s="41" t="str" cm="1">
        <f t="array" ref="I270">IFERROR(_xlfn.IFS(COUNTBLANK(F270:H270)=3,"",G270="","G列に金額を入力してください",F270=3,G270,H270="","H列に労働時間を入力してください",F270=1,G270/H270,F270=2,G270/H270),"")</f>
        <v/>
      </c>
      <c r="J270" s="34" t="str" cm="1">
        <f t="array" ref="J270">IFERROR(_xlfn.IFS(I270&lt;E270,"×（法定外・特例等対象外です）",I270&lt;=E270+50,"〇",I270&gt;E270+50,"ー"),"")</f>
        <v/>
      </c>
      <c r="K270" s="39" t="str" cm="1">
        <f t="array" ref="K270">IFERROR(_xlfn.IFS(COUNTBLANK(C270:I270)=7,"",C270="","←C列に従業員名を姓名（フルネーム）で入力してください。誤変換にお気を付け下さい。",D270="","←D列に都道府県を入力してください。",F270="","←F列に1～3の選択肢を入力してください",G270="","←G列に金額を入力してください",F270=3,"",H270="","←H列に所定労働時間を入力してください"),"")</f>
        <v/>
      </c>
    </row>
    <row r="271" spans="1:11" x14ac:dyDescent="0.4">
      <c r="A271" s="34" t="str">
        <f t="shared" si="4"/>
        <v/>
      </c>
      <c r="B271" s="30"/>
      <c r="C271" s="30"/>
      <c r="D271" s="30"/>
      <c r="E271" s="41" t="str">
        <f>IFERROR(VLOOKUP(D271,最低賃金!$A$2:$B$48,2,FALSE),"")</f>
        <v/>
      </c>
      <c r="F271" s="30"/>
      <c r="G271" s="31"/>
      <c r="H271" s="32"/>
      <c r="I271" s="41" t="str" cm="1">
        <f t="array" ref="I271">IFERROR(_xlfn.IFS(COUNTBLANK(F271:H271)=3,"",G271="","G列に金額を入力してください",F271=3,G271,H271="","H列に労働時間を入力してください",F271=1,G271/H271,F271=2,G271/H271),"")</f>
        <v/>
      </c>
      <c r="J271" s="34" t="str" cm="1">
        <f t="array" ref="J271">IFERROR(_xlfn.IFS(I271&lt;E271,"×（法定外・特例等対象外です）",I271&lt;=E271+50,"〇",I271&gt;E271+50,"ー"),"")</f>
        <v/>
      </c>
      <c r="K271" s="39" t="str" cm="1">
        <f t="array" ref="K271">IFERROR(_xlfn.IFS(COUNTBLANK(C271:I271)=7,"",C271="","←C列に従業員名を姓名（フルネーム）で入力してください。誤変換にお気を付け下さい。",D271="","←D列に都道府県を入力してください。",F271="","←F列に1～3の選択肢を入力してください",G271="","←G列に金額を入力してください",F271=3,"",H271="","←H列に所定労働時間を入力してください"),"")</f>
        <v/>
      </c>
    </row>
    <row r="272" spans="1:11" x14ac:dyDescent="0.4">
      <c r="A272" s="34" t="str">
        <f t="shared" si="4"/>
        <v/>
      </c>
      <c r="B272" s="30"/>
      <c r="C272" s="30"/>
      <c r="D272" s="30"/>
      <c r="E272" s="41" t="str">
        <f>IFERROR(VLOOKUP(D272,最低賃金!$A$2:$B$48,2,FALSE),"")</f>
        <v/>
      </c>
      <c r="F272" s="30"/>
      <c r="G272" s="31"/>
      <c r="H272" s="32"/>
      <c r="I272" s="41" t="str" cm="1">
        <f t="array" ref="I272">IFERROR(_xlfn.IFS(COUNTBLANK(F272:H272)=3,"",G272="","G列に金額を入力してください",F272=3,G272,H272="","H列に労働時間を入力してください",F272=1,G272/H272,F272=2,G272/H272),"")</f>
        <v/>
      </c>
      <c r="J272" s="34" t="str" cm="1">
        <f t="array" ref="J272">IFERROR(_xlfn.IFS(I272&lt;E272,"×（法定外・特例等対象外です）",I272&lt;=E272+50,"〇",I272&gt;E272+50,"ー"),"")</f>
        <v/>
      </c>
      <c r="K272" s="39" t="str" cm="1">
        <f t="array" ref="K272">IFERROR(_xlfn.IFS(COUNTBLANK(C272:I272)=7,"",C272="","←C列に従業員名を姓名（フルネーム）で入力してください。誤変換にお気を付け下さい。",D272="","←D列に都道府県を入力してください。",F272="","←F列に1～3の選択肢を入力してください",G272="","←G列に金額を入力してください",F272=3,"",H272="","←H列に所定労働時間を入力してください"),"")</f>
        <v/>
      </c>
    </row>
    <row r="273" spans="1:11" x14ac:dyDescent="0.4">
      <c r="A273" s="34" t="str">
        <f t="shared" si="4"/>
        <v/>
      </c>
      <c r="B273" s="30"/>
      <c r="C273" s="30"/>
      <c r="D273" s="30"/>
      <c r="E273" s="41" t="str">
        <f>IFERROR(VLOOKUP(D273,最低賃金!$A$2:$B$48,2,FALSE),"")</f>
        <v/>
      </c>
      <c r="F273" s="30"/>
      <c r="G273" s="31"/>
      <c r="H273" s="32"/>
      <c r="I273" s="41" t="str" cm="1">
        <f t="array" ref="I273">IFERROR(_xlfn.IFS(COUNTBLANK(F273:H273)=3,"",G273="","G列に金額を入力してください",F273=3,G273,H273="","H列に労働時間を入力してください",F273=1,G273/H273,F273=2,G273/H273),"")</f>
        <v/>
      </c>
      <c r="J273" s="34" t="str" cm="1">
        <f t="array" ref="J273">IFERROR(_xlfn.IFS(I273&lt;E273,"×（法定外・特例等対象外です）",I273&lt;=E273+50,"〇",I273&gt;E273+50,"ー"),"")</f>
        <v/>
      </c>
      <c r="K273" s="39" t="str" cm="1">
        <f t="array" ref="K273">IFERROR(_xlfn.IFS(COUNTBLANK(C273:I273)=7,"",C273="","←C列に従業員名を姓名（フルネーム）で入力してください。誤変換にお気を付け下さい。",D273="","←D列に都道府県を入力してください。",F273="","←F列に1～3の選択肢を入力してください",G273="","←G列に金額を入力してください",F273=3,"",H273="","←H列に所定労働時間を入力してください"),"")</f>
        <v/>
      </c>
    </row>
    <row r="274" spans="1:11" x14ac:dyDescent="0.4">
      <c r="A274" s="34" t="str">
        <f t="shared" si="4"/>
        <v/>
      </c>
      <c r="B274" s="30"/>
      <c r="C274" s="30"/>
      <c r="D274" s="30"/>
      <c r="E274" s="41" t="str">
        <f>IFERROR(VLOOKUP(D274,最低賃金!$A$2:$B$48,2,FALSE),"")</f>
        <v/>
      </c>
      <c r="F274" s="30"/>
      <c r="G274" s="31"/>
      <c r="H274" s="32"/>
      <c r="I274" s="41" t="str" cm="1">
        <f t="array" ref="I274">IFERROR(_xlfn.IFS(COUNTBLANK(F274:H274)=3,"",G274="","G列に金額を入力してください",F274=3,G274,H274="","H列に労働時間を入力してください",F274=1,G274/H274,F274=2,G274/H274),"")</f>
        <v/>
      </c>
      <c r="J274" s="34" t="str" cm="1">
        <f t="array" ref="J274">IFERROR(_xlfn.IFS(I274&lt;E274,"×（法定外・特例等対象外です）",I274&lt;=E274+50,"〇",I274&gt;E274+50,"ー"),"")</f>
        <v/>
      </c>
      <c r="K274" s="39" t="str" cm="1">
        <f t="array" ref="K274">IFERROR(_xlfn.IFS(COUNTBLANK(C274:I274)=7,"",C274="","←C列に従業員名を姓名（フルネーム）で入力してください。誤変換にお気を付け下さい。",D274="","←D列に都道府県を入力してください。",F274="","←F列に1～3の選択肢を入力してください",G274="","←G列に金額を入力してください",F274=3,"",H274="","←H列に所定労働時間を入力してください"),"")</f>
        <v/>
      </c>
    </row>
    <row r="275" spans="1:11" x14ac:dyDescent="0.4">
      <c r="A275" s="34" t="str">
        <f t="shared" si="4"/>
        <v/>
      </c>
      <c r="B275" s="30"/>
      <c r="C275" s="30"/>
      <c r="D275" s="30"/>
      <c r="E275" s="41" t="str">
        <f>IFERROR(VLOOKUP(D275,最低賃金!$A$2:$B$48,2,FALSE),"")</f>
        <v/>
      </c>
      <c r="F275" s="30"/>
      <c r="G275" s="31"/>
      <c r="H275" s="32"/>
      <c r="I275" s="41" t="str" cm="1">
        <f t="array" ref="I275">IFERROR(_xlfn.IFS(COUNTBLANK(F275:H275)=3,"",G275="","G列に金額を入力してください",F275=3,G275,H275="","H列に労働時間を入力してください",F275=1,G275/H275,F275=2,G275/H275),"")</f>
        <v/>
      </c>
      <c r="J275" s="34" t="str" cm="1">
        <f t="array" ref="J275">IFERROR(_xlfn.IFS(I275&lt;E275,"×（法定外・特例等対象外です）",I275&lt;=E275+50,"〇",I275&gt;E275+50,"ー"),"")</f>
        <v/>
      </c>
      <c r="K275" s="39" t="str" cm="1">
        <f t="array" ref="K275">IFERROR(_xlfn.IFS(COUNTBLANK(C275:I275)=7,"",C275="","←C列に従業員名を姓名（フルネーム）で入力してください。誤変換にお気を付け下さい。",D275="","←D列に都道府県を入力してください。",F275="","←F列に1～3の選択肢を入力してください",G275="","←G列に金額を入力してください",F275=3,"",H275="","←H列に所定労働時間を入力してください"),"")</f>
        <v/>
      </c>
    </row>
    <row r="276" spans="1:11" x14ac:dyDescent="0.4">
      <c r="A276" s="34" t="str">
        <f t="shared" si="4"/>
        <v/>
      </c>
      <c r="B276" s="30"/>
      <c r="C276" s="30"/>
      <c r="D276" s="30"/>
      <c r="E276" s="41" t="str">
        <f>IFERROR(VLOOKUP(D276,最低賃金!$A$2:$B$48,2,FALSE),"")</f>
        <v/>
      </c>
      <c r="F276" s="30"/>
      <c r="G276" s="31"/>
      <c r="H276" s="32"/>
      <c r="I276" s="41" t="str" cm="1">
        <f t="array" ref="I276">IFERROR(_xlfn.IFS(COUNTBLANK(F276:H276)=3,"",G276="","G列に金額を入力してください",F276=3,G276,H276="","H列に労働時間を入力してください",F276=1,G276/H276,F276=2,G276/H276),"")</f>
        <v/>
      </c>
      <c r="J276" s="34" t="str" cm="1">
        <f t="array" ref="J276">IFERROR(_xlfn.IFS(I276&lt;E276,"×（法定外・特例等対象外です）",I276&lt;=E276+50,"〇",I276&gt;E276+50,"ー"),"")</f>
        <v/>
      </c>
      <c r="K276" s="39" t="str" cm="1">
        <f t="array" ref="K276">IFERROR(_xlfn.IFS(COUNTBLANK(C276:I276)=7,"",C276="","←C列に従業員名を姓名（フルネーム）で入力してください。誤変換にお気を付け下さい。",D276="","←D列に都道府県を入力してください。",F276="","←F列に1～3の選択肢を入力してください",G276="","←G列に金額を入力してください",F276=3,"",H276="","←H列に所定労働時間を入力してください"),"")</f>
        <v/>
      </c>
    </row>
    <row r="277" spans="1:11" x14ac:dyDescent="0.4">
      <c r="A277" s="34" t="str">
        <f t="shared" si="4"/>
        <v/>
      </c>
      <c r="B277" s="30"/>
      <c r="C277" s="30"/>
      <c r="D277" s="30"/>
      <c r="E277" s="41" t="str">
        <f>IFERROR(VLOOKUP(D277,最低賃金!$A$2:$B$48,2,FALSE),"")</f>
        <v/>
      </c>
      <c r="F277" s="30"/>
      <c r="G277" s="31"/>
      <c r="H277" s="32"/>
      <c r="I277" s="41" t="str" cm="1">
        <f t="array" ref="I277">IFERROR(_xlfn.IFS(COUNTBLANK(F277:H277)=3,"",G277="","G列に金額を入力してください",F277=3,G277,H277="","H列に労働時間を入力してください",F277=1,G277/H277,F277=2,G277/H277),"")</f>
        <v/>
      </c>
      <c r="J277" s="34" t="str" cm="1">
        <f t="array" ref="J277">IFERROR(_xlfn.IFS(I277&lt;E277,"×（法定外・特例等対象外です）",I277&lt;=E277+50,"〇",I277&gt;E277+50,"ー"),"")</f>
        <v/>
      </c>
      <c r="K277" s="39" t="str" cm="1">
        <f t="array" ref="K277">IFERROR(_xlfn.IFS(COUNTBLANK(C277:I277)=7,"",C277="","←C列に従業員名を姓名（フルネーム）で入力してください。誤変換にお気を付け下さい。",D277="","←D列に都道府県を入力してください。",F277="","←F列に1～3の選択肢を入力してください",G277="","←G列に金額を入力してください",F277=3,"",H277="","←H列に所定労働時間を入力してください"),"")</f>
        <v/>
      </c>
    </row>
    <row r="278" spans="1:11" x14ac:dyDescent="0.4">
      <c r="A278" s="34" t="str">
        <f t="shared" si="4"/>
        <v/>
      </c>
      <c r="B278" s="30"/>
      <c r="C278" s="30"/>
      <c r="D278" s="30"/>
      <c r="E278" s="41" t="str">
        <f>IFERROR(VLOOKUP(D278,最低賃金!$A$2:$B$48,2,FALSE),"")</f>
        <v/>
      </c>
      <c r="F278" s="30"/>
      <c r="G278" s="31"/>
      <c r="H278" s="32"/>
      <c r="I278" s="41" t="str" cm="1">
        <f t="array" ref="I278">IFERROR(_xlfn.IFS(COUNTBLANK(F278:H278)=3,"",G278="","G列に金額を入力してください",F278=3,G278,H278="","H列に労働時間を入力してください",F278=1,G278/H278,F278=2,G278/H278),"")</f>
        <v/>
      </c>
      <c r="J278" s="34" t="str" cm="1">
        <f t="array" ref="J278">IFERROR(_xlfn.IFS(I278&lt;E278,"×（法定外・特例等対象外です）",I278&lt;=E278+50,"〇",I278&gt;E278+50,"ー"),"")</f>
        <v/>
      </c>
      <c r="K278" s="39" t="str" cm="1">
        <f t="array" ref="K278">IFERROR(_xlfn.IFS(COUNTBLANK(C278:I278)=7,"",C278="","←C列に従業員名を姓名（フルネーム）で入力してください。誤変換にお気を付け下さい。",D278="","←D列に都道府県を入力してください。",F278="","←F列に1～3の選択肢を入力してください",G278="","←G列に金額を入力してください",F278=3,"",H278="","←H列に所定労働時間を入力してください"),"")</f>
        <v/>
      </c>
    </row>
    <row r="279" spans="1:11" x14ac:dyDescent="0.4">
      <c r="A279" s="34" t="str">
        <f t="shared" si="4"/>
        <v/>
      </c>
      <c r="B279" s="30"/>
      <c r="C279" s="30"/>
      <c r="D279" s="30"/>
      <c r="E279" s="41" t="str">
        <f>IFERROR(VLOOKUP(D279,最低賃金!$A$2:$B$48,2,FALSE),"")</f>
        <v/>
      </c>
      <c r="F279" s="30"/>
      <c r="G279" s="31"/>
      <c r="H279" s="32"/>
      <c r="I279" s="41" t="str" cm="1">
        <f t="array" ref="I279">IFERROR(_xlfn.IFS(COUNTBLANK(F279:H279)=3,"",G279="","G列に金額を入力してください",F279=3,G279,H279="","H列に労働時間を入力してください",F279=1,G279/H279,F279=2,G279/H279),"")</f>
        <v/>
      </c>
      <c r="J279" s="34" t="str" cm="1">
        <f t="array" ref="J279">IFERROR(_xlfn.IFS(I279&lt;E279,"×（法定外・特例等対象外です）",I279&lt;=E279+50,"〇",I279&gt;E279+50,"ー"),"")</f>
        <v/>
      </c>
      <c r="K279" s="39" t="str" cm="1">
        <f t="array" ref="K279">IFERROR(_xlfn.IFS(COUNTBLANK(C279:I279)=7,"",C279="","←C列に従業員名を姓名（フルネーム）で入力してください。誤変換にお気を付け下さい。",D279="","←D列に都道府県を入力してください。",F279="","←F列に1～3の選択肢を入力してください",G279="","←G列に金額を入力してください",F279=3,"",H279="","←H列に所定労働時間を入力してください"),"")</f>
        <v/>
      </c>
    </row>
    <row r="280" spans="1:11" x14ac:dyDescent="0.4">
      <c r="A280" s="34" t="str">
        <f t="shared" si="4"/>
        <v/>
      </c>
      <c r="B280" s="30"/>
      <c r="C280" s="30"/>
      <c r="D280" s="30"/>
      <c r="E280" s="41" t="str">
        <f>IFERROR(VLOOKUP(D280,最低賃金!$A$2:$B$48,2,FALSE),"")</f>
        <v/>
      </c>
      <c r="F280" s="30"/>
      <c r="G280" s="31"/>
      <c r="H280" s="32"/>
      <c r="I280" s="41" t="str" cm="1">
        <f t="array" ref="I280">IFERROR(_xlfn.IFS(COUNTBLANK(F280:H280)=3,"",G280="","G列に金額を入力してください",F280=3,G280,H280="","H列に労働時間を入力してください",F280=1,G280/H280,F280=2,G280/H280),"")</f>
        <v/>
      </c>
      <c r="J280" s="34" t="str" cm="1">
        <f t="array" ref="J280">IFERROR(_xlfn.IFS(I280&lt;E280,"×（法定外・特例等対象外です）",I280&lt;=E280+50,"〇",I280&gt;E280+50,"ー"),"")</f>
        <v/>
      </c>
      <c r="K280" s="39" t="str" cm="1">
        <f t="array" ref="K280">IFERROR(_xlfn.IFS(COUNTBLANK(C280:I280)=7,"",C280="","←C列に従業員名を姓名（フルネーム）で入力してください。誤変換にお気を付け下さい。",D280="","←D列に都道府県を入力してください。",F280="","←F列に1～3の選択肢を入力してください",G280="","←G列に金額を入力してください",F280=3,"",H280="","←H列に所定労働時間を入力してください"),"")</f>
        <v/>
      </c>
    </row>
    <row r="281" spans="1:11" x14ac:dyDescent="0.4">
      <c r="A281" s="34" t="str">
        <f t="shared" si="4"/>
        <v/>
      </c>
      <c r="B281" s="30"/>
      <c r="C281" s="30"/>
      <c r="D281" s="30"/>
      <c r="E281" s="41" t="str">
        <f>IFERROR(VLOOKUP(D281,最低賃金!$A$2:$B$48,2,FALSE),"")</f>
        <v/>
      </c>
      <c r="F281" s="30"/>
      <c r="G281" s="31"/>
      <c r="H281" s="32"/>
      <c r="I281" s="41" t="str" cm="1">
        <f t="array" ref="I281">IFERROR(_xlfn.IFS(COUNTBLANK(F281:H281)=3,"",G281="","G列に金額を入力してください",F281=3,G281,H281="","H列に労働時間を入力してください",F281=1,G281/H281,F281=2,G281/H281),"")</f>
        <v/>
      </c>
      <c r="J281" s="34" t="str" cm="1">
        <f t="array" ref="J281">IFERROR(_xlfn.IFS(I281&lt;E281,"×（法定外・特例等対象外です）",I281&lt;=E281+50,"〇",I281&gt;E281+50,"ー"),"")</f>
        <v/>
      </c>
      <c r="K281" s="39" t="str" cm="1">
        <f t="array" ref="K281">IFERROR(_xlfn.IFS(COUNTBLANK(C281:I281)=7,"",C281="","←C列に従業員名を姓名（フルネーム）で入力してください。誤変換にお気を付け下さい。",D281="","←D列に都道府県を入力してください。",F281="","←F列に1～3の選択肢を入力してください",G281="","←G列に金額を入力してください",F281=3,"",H281="","←H列に所定労働時間を入力してください"),"")</f>
        <v/>
      </c>
    </row>
    <row r="282" spans="1:11" x14ac:dyDescent="0.4">
      <c r="A282" s="34" t="str">
        <f t="shared" si="4"/>
        <v/>
      </c>
      <c r="B282" s="30"/>
      <c r="C282" s="30"/>
      <c r="D282" s="30"/>
      <c r="E282" s="41" t="str">
        <f>IFERROR(VLOOKUP(D282,最低賃金!$A$2:$B$48,2,FALSE),"")</f>
        <v/>
      </c>
      <c r="F282" s="30"/>
      <c r="G282" s="31"/>
      <c r="H282" s="32"/>
      <c r="I282" s="41" t="str" cm="1">
        <f t="array" ref="I282">IFERROR(_xlfn.IFS(COUNTBLANK(F282:H282)=3,"",G282="","G列に金額を入力してください",F282=3,G282,H282="","H列に労働時間を入力してください",F282=1,G282/H282,F282=2,G282/H282),"")</f>
        <v/>
      </c>
      <c r="J282" s="34" t="str" cm="1">
        <f t="array" ref="J282">IFERROR(_xlfn.IFS(I282&lt;E282,"×（法定外・特例等対象外です）",I282&lt;=E282+50,"〇",I282&gt;E282+50,"ー"),"")</f>
        <v/>
      </c>
      <c r="K282" s="39" t="str" cm="1">
        <f t="array" ref="K282">IFERROR(_xlfn.IFS(COUNTBLANK(C282:I282)=7,"",C282="","←C列に従業員名を姓名（フルネーム）で入力してください。誤変換にお気を付け下さい。",D282="","←D列に都道府県を入力してください。",F282="","←F列に1～3の選択肢を入力してください",G282="","←G列に金額を入力してください",F282=3,"",H282="","←H列に所定労働時間を入力してください"),"")</f>
        <v/>
      </c>
    </row>
    <row r="283" spans="1:11" x14ac:dyDescent="0.4">
      <c r="A283" s="34" t="str">
        <f t="shared" si="4"/>
        <v/>
      </c>
      <c r="B283" s="30"/>
      <c r="C283" s="30"/>
      <c r="D283" s="30"/>
      <c r="E283" s="41" t="str">
        <f>IFERROR(VLOOKUP(D283,最低賃金!$A$2:$B$48,2,FALSE),"")</f>
        <v/>
      </c>
      <c r="F283" s="30"/>
      <c r="G283" s="31"/>
      <c r="H283" s="32"/>
      <c r="I283" s="41" t="str" cm="1">
        <f t="array" ref="I283">IFERROR(_xlfn.IFS(COUNTBLANK(F283:H283)=3,"",G283="","G列に金額を入力してください",F283=3,G283,H283="","H列に労働時間を入力してください",F283=1,G283/H283,F283=2,G283/H283),"")</f>
        <v/>
      </c>
      <c r="J283" s="34" t="str" cm="1">
        <f t="array" ref="J283">IFERROR(_xlfn.IFS(I283&lt;E283,"×（法定外・特例等対象外です）",I283&lt;=E283+50,"〇",I283&gt;E283+50,"ー"),"")</f>
        <v/>
      </c>
      <c r="K283" s="39" t="str" cm="1">
        <f t="array" ref="K283">IFERROR(_xlfn.IFS(COUNTBLANK(C283:I283)=7,"",C283="","←C列に従業員名を姓名（フルネーム）で入力してください。誤変換にお気を付け下さい。",D283="","←D列に都道府県を入力してください。",F283="","←F列に1～3の選択肢を入力してください",G283="","←G列に金額を入力してください",F283=3,"",H283="","←H列に所定労働時間を入力してください"),"")</f>
        <v/>
      </c>
    </row>
    <row r="284" spans="1:11" x14ac:dyDescent="0.4">
      <c r="A284" s="34" t="str">
        <f t="shared" si="4"/>
        <v/>
      </c>
      <c r="B284" s="30"/>
      <c r="C284" s="30"/>
      <c r="D284" s="30"/>
      <c r="E284" s="41" t="str">
        <f>IFERROR(VLOOKUP(D284,最低賃金!$A$2:$B$48,2,FALSE),"")</f>
        <v/>
      </c>
      <c r="F284" s="30"/>
      <c r="G284" s="31"/>
      <c r="H284" s="32"/>
      <c r="I284" s="41" t="str" cm="1">
        <f t="array" ref="I284">IFERROR(_xlfn.IFS(COUNTBLANK(F284:H284)=3,"",G284="","G列に金額を入力してください",F284=3,G284,H284="","H列に労働時間を入力してください",F284=1,G284/H284,F284=2,G284/H284),"")</f>
        <v/>
      </c>
      <c r="J284" s="34" t="str" cm="1">
        <f t="array" ref="J284">IFERROR(_xlfn.IFS(I284&lt;E284,"×（法定外・特例等対象外です）",I284&lt;=E284+50,"〇",I284&gt;E284+50,"ー"),"")</f>
        <v/>
      </c>
      <c r="K284" s="39" t="str" cm="1">
        <f t="array" ref="K284">IFERROR(_xlfn.IFS(COUNTBLANK(C284:I284)=7,"",C284="","←C列に従業員名を姓名（フルネーム）で入力してください。誤変換にお気を付け下さい。",D284="","←D列に都道府県を入力してください。",F284="","←F列に1～3の選択肢を入力してください",G284="","←G列に金額を入力してください",F284=3,"",H284="","←H列に所定労働時間を入力してください"),"")</f>
        <v/>
      </c>
    </row>
    <row r="285" spans="1:11" x14ac:dyDescent="0.4">
      <c r="A285" s="34" t="str">
        <f t="shared" si="4"/>
        <v/>
      </c>
      <c r="B285" s="30"/>
      <c r="C285" s="30"/>
      <c r="D285" s="30"/>
      <c r="E285" s="41" t="str">
        <f>IFERROR(VLOOKUP(D285,最低賃金!$A$2:$B$48,2,FALSE),"")</f>
        <v/>
      </c>
      <c r="F285" s="30"/>
      <c r="G285" s="31"/>
      <c r="H285" s="32"/>
      <c r="I285" s="41" t="str" cm="1">
        <f t="array" ref="I285">IFERROR(_xlfn.IFS(COUNTBLANK(F285:H285)=3,"",G285="","G列に金額を入力してください",F285=3,G285,H285="","H列に労働時間を入力してください",F285=1,G285/H285,F285=2,G285/H285),"")</f>
        <v/>
      </c>
      <c r="J285" s="34" t="str" cm="1">
        <f t="array" ref="J285">IFERROR(_xlfn.IFS(I285&lt;E285,"×（法定外・特例等対象外です）",I285&lt;=E285+50,"〇",I285&gt;E285+50,"ー"),"")</f>
        <v/>
      </c>
      <c r="K285" s="39" t="str" cm="1">
        <f t="array" ref="K285">IFERROR(_xlfn.IFS(COUNTBLANK(C285:I285)=7,"",C285="","←C列に従業員名を姓名（フルネーム）で入力してください。誤変換にお気を付け下さい。",D285="","←D列に都道府県を入力してください。",F285="","←F列に1～3の選択肢を入力してください",G285="","←G列に金額を入力してください",F285=3,"",H285="","←H列に所定労働時間を入力してください"),"")</f>
        <v/>
      </c>
    </row>
    <row r="286" spans="1:11" x14ac:dyDescent="0.4">
      <c r="A286" s="34" t="str">
        <f t="shared" si="4"/>
        <v/>
      </c>
      <c r="B286" s="30"/>
      <c r="C286" s="30"/>
      <c r="D286" s="30"/>
      <c r="E286" s="41" t="str">
        <f>IFERROR(VLOOKUP(D286,最低賃金!$A$2:$B$48,2,FALSE),"")</f>
        <v/>
      </c>
      <c r="F286" s="30"/>
      <c r="G286" s="31"/>
      <c r="H286" s="32"/>
      <c r="I286" s="41" t="str" cm="1">
        <f t="array" ref="I286">IFERROR(_xlfn.IFS(COUNTBLANK(F286:H286)=3,"",G286="","G列に金額を入力してください",F286=3,G286,H286="","H列に労働時間を入力してください",F286=1,G286/H286,F286=2,G286/H286),"")</f>
        <v/>
      </c>
      <c r="J286" s="34" t="str" cm="1">
        <f t="array" ref="J286">IFERROR(_xlfn.IFS(I286&lt;E286,"×（法定外・特例等対象外です）",I286&lt;=E286+50,"〇",I286&gt;E286+50,"ー"),"")</f>
        <v/>
      </c>
      <c r="K286" s="39" t="str" cm="1">
        <f t="array" ref="K286">IFERROR(_xlfn.IFS(COUNTBLANK(C286:I286)=7,"",C286="","←C列に従業員名を姓名（フルネーム）で入力してください。誤変換にお気を付け下さい。",D286="","←D列に都道府県を入力してください。",F286="","←F列に1～3の選択肢を入力してください",G286="","←G列に金額を入力してください",F286=3,"",H286="","←H列に所定労働時間を入力してください"),"")</f>
        <v/>
      </c>
    </row>
    <row r="287" spans="1:11" x14ac:dyDescent="0.4">
      <c r="A287" s="34" t="str">
        <f t="shared" si="4"/>
        <v/>
      </c>
      <c r="B287" s="30"/>
      <c r="C287" s="30"/>
      <c r="D287" s="30"/>
      <c r="E287" s="41" t="str">
        <f>IFERROR(VLOOKUP(D287,最低賃金!$A$2:$B$48,2,FALSE),"")</f>
        <v/>
      </c>
      <c r="F287" s="30"/>
      <c r="G287" s="31"/>
      <c r="H287" s="32"/>
      <c r="I287" s="41" t="str" cm="1">
        <f t="array" ref="I287">IFERROR(_xlfn.IFS(COUNTBLANK(F287:H287)=3,"",G287="","G列に金額を入力してください",F287=3,G287,H287="","H列に労働時間を入力してください",F287=1,G287/H287,F287=2,G287/H287),"")</f>
        <v/>
      </c>
      <c r="J287" s="34" t="str" cm="1">
        <f t="array" ref="J287">IFERROR(_xlfn.IFS(I287&lt;E287,"×（法定外・特例等対象外です）",I287&lt;=E287+50,"〇",I287&gt;E287+50,"ー"),"")</f>
        <v/>
      </c>
      <c r="K287" s="39" t="str" cm="1">
        <f t="array" ref="K287">IFERROR(_xlfn.IFS(COUNTBLANK(C287:I287)=7,"",C287="","←C列に従業員名を姓名（フルネーム）で入力してください。誤変換にお気を付け下さい。",D287="","←D列に都道府県を入力してください。",F287="","←F列に1～3の選択肢を入力してください",G287="","←G列に金額を入力してください",F287=3,"",H287="","←H列に所定労働時間を入力してください"),"")</f>
        <v/>
      </c>
    </row>
    <row r="288" spans="1:11" x14ac:dyDescent="0.4">
      <c r="A288" s="34" t="str">
        <f t="shared" si="4"/>
        <v/>
      </c>
      <c r="B288" s="30"/>
      <c r="C288" s="30"/>
      <c r="D288" s="30"/>
      <c r="E288" s="41" t="str">
        <f>IFERROR(VLOOKUP(D288,最低賃金!$A$2:$B$48,2,FALSE),"")</f>
        <v/>
      </c>
      <c r="F288" s="30"/>
      <c r="G288" s="31"/>
      <c r="H288" s="32"/>
      <c r="I288" s="41" t="str" cm="1">
        <f t="array" ref="I288">IFERROR(_xlfn.IFS(COUNTBLANK(F288:H288)=3,"",G288="","G列に金額を入力してください",F288=3,G288,H288="","H列に労働時間を入力してください",F288=1,G288/H288,F288=2,G288/H288),"")</f>
        <v/>
      </c>
      <c r="J288" s="34" t="str" cm="1">
        <f t="array" ref="J288">IFERROR(_xlfn.IFS(I288&lt;E288,"×（法定外・特例等対象外です）",I288&lt;=E288+50,"〇",I288&gt;E288+50,"ー"),"")</f>
        <v/>
      </c>
      <c r="K288" s="39" t="str" cm="1">
        <f t="array" ref="K288">IFERROR(_xlfn.IFS(COUNTBLANK(C288:I288)=7,"",C288="","←C列に従業員名を姓名（フルネーム）で入力してください。誤変換にお気を付け下さい。",D288="","←D列に都道府県を入力してください。",F288="","←F列に1～3の選択肢を入力してください",G288="","←G列に金額を入力してください",F288=3,"",H288="","←H列に所定労働時間を入力してください"),"")</f>
        <v/>
      </c>
    </row>
    <row r="289" spans="1:11" x14ac:dyDescent="0.4">
      <c r="A289" s="34" t="str">
        <f t="shared" si="4"/>
        <v/>
      </c>
      <c r="B289" s="30"/>
      <c r="C289" s="30"/>
      <c r="D289" s="30"/>
      <c r="E289" s="41" t="str">
        <f>IFERROR(VLOOKUP(D289,最低賃金!$A$2:$B$48,2,FALSE),"")</f>
        <v/>
      </c>
      <c r="F289" s="30"/>
      <c r="G289" s="31"/>
      <c r="H289" s="32"/>
      <c r="I289" s="41" t="str" cm="1">
        <f t="array" ref="I289">IFERROR(_xlfn.IFS(COUNTBLANK(F289:H289)=3,"",G289="","G列に金額を入力してください",F289=3,G289,H289="","H列に労働時間を入力してください",F289=1,G289/H289,F289=2,G289/H289),"")</f>
        <v/>
      </c>
      <c r="J289" s="34" t="str" cm="1">
        <f t="array" ref="J289">IFERROR(_xlfn.IFS(I289&lt;E289,"×（法定外・特例等対象外です）",I289&lt;=E289+50,"〇",I289&gt;E289+50,"ー"),"")</f>
        <v/>
      </c>
      <c r="K289" s="39" t="str" cm="1">
        <f t="array" ref="K289">IFERROR(_xlfn.IFS(COUNTBLANK(C289:I289)=7,"",C289="","←C列に従業員名を姓名（フルネーム）で入力してください。誤変換にお気を付け下さい。",D289="","←D列に都道府県を入力してください。",F289="","←F列に1～3の選択肢を入力してください",G289="","←G列に金額を入力してください",F289=3,"",H289="","←H列に所定労働時間を入力してください"),"")</f>
        <v/>
      </c>
    </row>
    <row r="290" spans="1:11" x14ac:dyDescent="0.4">
      <c r="A290" s="34" t="str">
        <f t="shared" si="4"/>
        <v/>
      </c>
      <c r="B290" s="30"/>
      <c r="C290" s="30"/>
      <c r="D290" s="30"/>
      <c r="E290" s="41" t="str">
        <f>IFERROR(VLOOKUP(D290,最低賃金!$A$2:$B$48,2,FALSE),"")</f>
        <v/>
      </c>
      <c r="F290" s="30"/>
      <c r="G290" s="31"/>
      <c r="H290" s="32"/>
      <c r="I290" s="41" t="str" cm="1">
        <f t="array" ref="I290">IFERROR(_xlfn.IFS(COUNTBLANK(F290:H290)=3,"",G290="","G列に金額を入力してください",F290=3,G290,H290="","H列に労働時間を入力してください",F290=1,G290/H290,F290=2,G290/H290),"")</f>
        <v/>
      </c>
      <c r="J290" s="34" t="str" cm="1">
        <f t="array" ref="J290">IFERROR(_xlfn.IFS(I290&lt;E290,"×（法定外・特例等対象外です）",I290&lt;=E290+50,"〇",I290&gt;E290+50,"ー"),"")</f>
        <v/>
      </c>
      <c r="K290" s="39" t="str" cm="1">
        <f t="array" ref="K290">IFERROR(_xlfn.IFS(COUNTBLANK(C290:I290)=7,"",C290="","←C列に従業員名を姓名（フルネーム）で入力してください。誤変換にお気を付け下さい。",D290="","←D列に都道府県を入力してください。",F290="","←F列に1～3の選択肢を入力してください",G290="","←G列に金額を入力してください",F290=3,"",H290="","←H列に所定労働時間を入力してください"),"")</f>
        <v/>
      </c>
    </row>
    <row r="291" spans="1:11" x14ac:dyDescent="0.4">
      <c r="A291" s="34" t="str">
        <f t="shared" si="4"/>
        <v/>
      </c>
      <c r="B291" s="30"/>
      <c r="C291" s="30"/>
      <c r="D291" s="30"/>
      <c r="E291" s="41" t="str">
        <f>IFERROR(VLOOKUP(D291,最低賃金!$A$2:$B$48,2,FALSE),"")</f>
        <v/>
      </c>
      <c r="F291" s="30"/>
      <c r="G291" s="31"/>
      <c r="H291" s="32"/>
      <c r="I291" s="41" t="str" cm="1">
        <f t="array" ref="I291">IFERROR(_xlfn.IFS(COUNTBLANK(F291:H291)=3,"",G291="","G列に金額を入力してください",F291=3,G291,H291="","H列に労働時間を入力してください",F291=1,G291/H291,F291=2,G291/H291),"")</f>
        <v/>
      </c>
      <c r="J291" s="34" t="str" cm="1">
        <f t="array" ref="J291">IFERROR(_xlfn.IFS(I291&lt;E291,"×（法定外・特例等対象外です）",I291&lt;=E291+50,"〇",I291&gt;E291+50,"ー"),"")</f>
        <v/>
      </c>
      <c r="K291" s="39" t="str" cm="1">
        <f t="array" ref="K291">IFERROR(_xlfn.IFS(COUNTBLANK(C291:I291)=7,"",C291="","←C列に従業員名を姓名（フルネーム）で入力してください。誤変換にお気を付け下さい。",D291="","←D列に都道府県を入力してください。",F291="","←F列に1～3の選択肢を入力してください",G291="","←G列に金額を入力してください",F291=3,"",H291="","←H列に所定労働時間を入力してください"),"")</f>
        <v/>
      </c>
    </row>
    <row r="292" spans="1:11" x14ac:dyDescent="0.4">
      <c r="A292" s="34" t="str">
        <f t="shared" si="4"/>
        <v/>
      </c>
      <c r="B292" s="30"/>
      <c r="C292" s="30"/>
      <c r="D292" s="30"/>
      <c r="E292" s="41" t="str">
        <f>IFERROR(VLOOKUP(D292,最低賃金!$A$2:$B$48,2,FALSE),"")</f>
        <v/>
      </c>
      <c r="F292" s="30"/>
      <c r="G292" s="31"/>
      <c r="H292" s="32"/>
      <c r="I292" s="41" t="str" cm="1">
        <f t="array" ref="I292">IFERROR(_xlfn.IFS(COUNTBLANK(F292:H292)=3,"",G292="","G列に金額を入力してください",F292=3,G292,H292="","H列に労働時間を入力してください",F292=1,G292/H292,F292=2,G292/H292),"")</f>
        <v/>
      </c>
      <c r="J292" s="34" t="str" cm="1">
        <f t="array" ref="J292">IFERROR(_xlfn.IFS(I292&lt;E292,"×（法定外・特例等対象外です）",I292&lt;=E292+50,"〇",I292&gt;E292+50,"ー"),"")</f>
        <v/>
      </c>
      <c r="K292" s="39" t="str" cm="1">
        <f t="array" ref="K292">IFERROR(_xlfn.IFS(COUNTBLANK(C292:I292)=7,"",C292="","←C列に従業員名を姓名（フルネーム）で入力してください。誤変換にお気を付け下さい。",D292="","←D列に都道府県を入力してください。",F292="","←F列に1～3の選択肢を入力してください",G292="","←G列に金額を入力してください",F292=3,"",H292="","←H列に所定労働時間を入力してください"),"")</f>
        <v/>
      </c>
    </row>
    <row r="293" spans="1:11" x14ac:dyDescent="0.4">
      <c r="A293" s="34" t="str">
        <f t="shared" si="4"/>
        <v/>
      </c>
      <c r="B293" s="30"/>
      <c r="C293" s="30"/>
      <c r="D293" s="30"/>
      <c r="E293" s="41" t="str">
        <f>IFERROR(VLOOKUP(D293,最低賃金!$A$2:$B$48,2,FALSE),"")</f>
        <v/>
      </c>
      <c r="F293" s="30"/>
      <c r="G293" s="31"/>
      <c r="H293" s="32"/>
      <c r="I293" s="41" t="str" cm="1">
        <f t="array" ref="I293">IFERROR(_xlfn.IFS(COUNTBLANK(F293:H293)=3,"",G293="","G列に金額を入力してください",F293=3,G293,H293="","H列に労働時間を入力してください",F293=1,G293/H293,F293=2,G293/H293),"")</f>
        <v/>
      </c>
      <c r="J293" s="34" t="str" cm="1">
        <f t="array" ref="J293">IFERROR(_xlfn.IFS(I293&lt;E293,"×（法定外・特例等対象外です）",I293&lt;=E293+50,"〇",I293&gt;E293+50,"ー"),"")</f>
        <v/>
      </c>
      <c r="K293" s="39" t="str" cm="1">
        <f t="array" ref="K293">IFERROR(_xlfn.IFS(COUNTBLANK(C293:I293)=7,"",C293="","←C列に従業員名を姓名（フルネーム）で入力してください。誤変換にお気を付け下さい。",D293="","←D列に都道府県を入力してください。",F293="","←F列に1～3の選択肢を入力してください",G293="","←G列に金額を入力してください",F293=3,"",H293="","←H列に所定労働時間を入力してください"),"")</f>
        <v/>
      </c>
    </row>
    <row r="294" spans="1:11" x14ac:dyDescent="0.4">
      <c r="A294" s="34" t="str">
        <f t="shared" si="4"/>
        <v/>
      </c>
      <c r="B294" s="30"/>
      <c r="C294" s="30"/>
      <c r="D294" s="30"/>
      <c r="E294" s="41" t="str">
        <f>IFERROR(VLOOKUP(D294,最低賃金!$A$2:$B$48,2,FALSE),"")</f>
        <v/>
      </c>
      <c r="F294" s="30"/>
      <c r="G294" s="31"/>
      <c r="H294" s="32"/>
      <c r="I294" s="41" t="str" cm="1">
        <f t="array" ref="I294">IFERROR(_xlfn.IFS(COUNTBLANK(F294:H294)=3,"",G294="","G列に金額を入力してください",F294=3,G294,H294="","H列に労働時間を入力してください",F294=1,G294/H294,F294=2,G294/H294),"")</f>
        <v/>
      </c>
      <c r="J294" s="34" t="str" cm="1">
        <f t="array" ref="J294">IFERROR(_xlfn.IFS(I294&lt;E294,"×（法定外・特例等対象外です）",I294&lt;=E294+50,"〇",I294&gt;E294+50,"ー"),"")</f>
        <v/>
      </c>
      <c r="K294" s="39" t="str" cm="1">
        <f t="array" ref="K294">IFERROR(_xlfn.IFS(COUNTBLANK(C294:I294)=7,"",C294="","←C列に従業員名を姓名（フルネーム）で入力してください。誤変換にお気を付け下さい。",D294="","←D列に都道府県を入力してください。",F294="","←F列に1～3の選択肢を入力してください",G294="","←G列に金額を入力してください",F294=3,"",H294="","←H列に所定労働時間を入力してください"),"")</f>
        <v/>
      </c>
    </row>
    <row r="295" spans="1:11" x14ac:dyDescent="0.4">
      <c r="A295" s="34" t="str">
        <f t="shared" si="4"/>
        <v/>
      </c>
      <c r="B295" s="30"/>
      <c r="C295" s="30"/>
      <c r="D295" s="30"/>
      <c r="E295" s="41" t="str">
        <f>IFERROR(VLOOKUP(D295,最低賃金!$A$2:$B$48,2,FALSE),"")</f>
        <v/>
      </c>
      <c r="F295" s="30"/>
      <c r="G295" s="31"/>
      <c r="H295" s="32"/>
      <c r="I295" s="41" t="str" cm="1">
        <f t="array" ref="I295">IFERROR(_xlfn.IFS(COUNTBLANK(F295:H295)=3,"",G295="","G列に金額を入力してください",F295=3,G295,H295="","H列に労働時間を入力してください",F295=1,G295/H295,F295=2,G295/H295),"")</f>
        <v/>
      </c>
      <c r="J295" s="34" t="str" cm="1">
        <f t="array" ref="J295">IFERROR(_xlfn.IFS(I295&lt;E295,"×（法定外・特例等対象外です）",I295&lt;=E295+50,"〇",I295&gt;E295+50,"ー"),"")</f>
        <v/>
      </c>
      <c r="K295" s="39" t="str" cm="1">
        <f t="array" ref="K295">IFERROR(_xlfn.IFS(COUNTBLANK(C295:I295)=7,"",C295="","←C列に従業員名を姓名（フルネーム）で入力してください。誤変換にお気を付け下さい。",D295="","←D列に都道府県を入力してください。",F295="","←F列に1～3の選択肢を入力してください",G295="","←G列に金額を入力してください",F295=3,"",H295="","←H列に所定労働時間を入力してください"),"")</f>
        <v/>
      </c>
    </row>
    <row r="296" spans="1:11" x14ac:dyDescent="0.4">
      <c r="A296" s="34" t="str">
        <f t="shared" si="4"/>
        <v/>
      </c>
      <c r="B296" s="30"/>
      <c r="C296" s="30"/>
      <c r="D296" s="30"/>
      <c r="E296" s="41" t="str">
        <f>IFERROR(VLOOKUP(D296,最低賃金!$A$2:$B$48,2,FALSE),"")</f>
        <v/>
      </c>
      <c r="F296" s="30"/>
      <c r="G296" s="31"/>
      <c r="H296" s="32"/>
      <c r="I296" s="41" t="str" cm="1">
        <f t="array" ref="I296">IFERROR(_xlfn.IFS(COUNTBLANK(F296:H296)=3,"",G296="","G列に金額を入力してください",F296=3,G296,H296="","H列に労働時間を入力してください",F296=1,G296/H296,F296=2,G296/H296),"")</f>
        <v/>
      </c>
      <c r="J296" s="34" t="str" cm="1">
        <f t="array" ref="J296">IFERROR(_xlfn.IFS(I296&lt;E296,"×（法定外・特例等対象外です）",I296&lt;=E296+50,"〇",I296&gt;E296+50,"ー"),"")</f>
        <v/>
      </c>
      <c r="K296" s="39" t="str" cm="1">
        <f t="array" ref="K296">IFERROR(_xlfn.IFS(COUNTBLANK(C296:I296)=7,"",C296="","←C列に従業員名を姓名（フルネーム）で入力してください。誤変換にお気を付け下さい。",D296="","←D列に都道府県を入力してください。",F296="","←F列に1～3の選択肢を入力してください",G296="","←G列に金額を入力してください",F296=3,"",H296="","←H列に所定労働時間を入力してください"),"")</f>
        <v/>
      </c>
    </row>
    <row r="297" spans="1:11" x14ac:dyDescent="0.4">
      <c r="A297" s="34" t="str">
        <f t="shared" si="4"/>
        <v/>
      </c>
      <c r="B297" s="30"/>
      <c r="C297" s="30"/>
      <c r="D297" s="30"/>
      <c r="E297" s="41" t="str">
        <f>IFERROR(VLOOKUP(D297,最低賃金!$A$2:$B$48,2,FALSE),"")</f>
        <v/>
      </c>
      <c r="F297" s="30"/>
      <c r="G297" s="31"/>
      <c r="H297" s="32"/>
      <c r="I297" s="41" t="str" cm="1">
        <f t="array" ref="I297">IFERROR(_xlfn.IFS(COUNTBLANK(F297:H297)=3,"",G297="","G列に金額を入力してください",F297=3,G297,H297="","H列に労働時間を入力してください",F297=1,G297/H297,F297=2,G297/H297),"")</f>
        <v/>
      </c>
      <c r="J297" s="34" t="str" cm="1">
        <f t="array" ref="J297">IFERROR(_xlfn.IFS(I297&lt;E297,"×（法定外・特例等対象外です）",I297&lt;=E297+50,"〇",I297&gt;E297+50,"ー"),"")</f>
        <v/>
      </c>
      <c r="K297" s="39" t="str" cm="1">
        <f t="array" ref="K297">IFERROR(_xlfn.IFS(COUNTBLANK(C297:I297)=7,"",C297="","←C列に従業員名を姓名（フルネーム）で入力してください。誤変換にお気を付け下さい。",D297="","←D列に都道府県を入力してください。",F297="","←F列に1～3の選択肢を入力してください",G297="","←G列に金額を入力してください",F297=3,"",H297="","←H列に所定労働時間を入力してください"),"")</f>
        <v/>
      </c>
    </row>
    <row r="298" spans="1:11" x14ac:dyDescent="0.4">
      <c r="A298" s="34" t="str">
        <f t="shared" si="4"/>
        <v/>
      </c>
      <c r="B298" s="30"/>
      <c r="C298" s="30"/>
      <c r="D298" s="30"/>
      <c r="E298" s="41" t="str">
        <f>IFERROR(VLOOKUP(D298,最低賃金!$A$2:$B$48,2,FALSE),"")</f>
        <v/>
      </c>
      <c r="F298" s="30"/>
      <c r="G298" s="31"/>
      <c r="H298" s="32"/>
      <c r="I298" s="41" t="str" cm="1">
        <f t="array" ref="I298">IFERROR(_xlfn.IFS(COUNTBLANK(F298:H298)=3,"",G298="","G列に金額を入力してください",F298=3,G298,H298="","H列に労働時間を入力してください",F298=1,G298/H298,F298=2,G298/H298),"")</f>
        <v/>
      </c>
      <c r="J298" s="34" t="str" cm="1">
        <f t="array" ref="J298">IFERROR(_xlfn.IFS(I298&lt;E298,"×（法定外・特例等対象外です）",I298&lt;=E298+50,"〇",I298&gt;E298+50,"ー"),"")</f>
        <v/>
      </c>
      <c r="K298" s="39" t="str" cm="1">
        <f t="array" ref="K298">IFERROR(_xlfn.IFS(COUNTBLANK(C298:I298)=7,"",C298="","←C列に従業員名を姓名（フルネーム）で入力してください。誤変換にお気を付け下さい。",D298="","←D列に都道府県を入力してください。",F298="","←F列に1～3の選択肢を入力してください",G298="","←G列に金額を入力してください",F298=3,"",H298="","←H列に所定労働時間を入力してください"),"")</f>
        <v/>
      </c>
    </row>
    <row r="299" spans="1:11" x14ac:dyDescent="0.4">
      <c r="A299" s="34" t="str">
        <f t="shared" si="4"/>
        <v/>
      </c>
      <c r="B299" s="30"/>
      <c r="C299" s="30"/>
      <c r="D299" s="30"/>
      <c r="E299" s="41" t="str">
        <f>IFERROR(VLOOKUP(D299,最低賃金!$A$2:$B$48,2,FALSE),"")</f>
        <v/>
      </c>
      <c r="F299" s="30"/>
      <c r="G299" s="31"/>
      <c r="H299" s="32"/>
      <c r="I299" s="41" t="str" cm="1">
        <f t="array" ref="I299">IFERROR(_xlfn.IFS(COUNTBLANK(F299:H299)=3,"",G299="","G列に金額を入力してください",F299=3,G299,H299="","H列に労働時間を入力してください",F299=1,G299/H299,F299=2,G299/H299),"")</f>
        <v/>
      </c>
      <c r="J299" s="34" t="str" cm="1">
        <f t="array" ref="J299">IFERROR(_xlfn.IFS(I299&lt;E299,"×（法定外・特例等対象外です）",I299&lt;=E299+50,"〇",I299&gt;E299+50,"ー"),"")</f>
        <v/>
      </c>
      <c r="K299" s="39" t="str" cm="1">
        <f t="array" ref="K299">IFERROR(_xlfn.IFS(COUNTBLANK(C299:I299)=7,"",C299="","←C列に従業員名を姓名（フルネーム）で入力してください。誤変換にお気を付け下さい。",D299="","←D列に都道府県を入力してください。",F299="","←F列に1～3の選択肢を入力してください",G299="","←G列に金額を入力してください",F299=3,"",H299="","←H列に所定労働時間を入力してください"),"")</f>
        <v/>
      </c>
    </row>
    <row r="300" spans="1:11" x14ac:dyDescent="0.4">
      <c r="A300" s="34" t="str">
        <f t="shared" si="4"/>
        <v/>
      </c>
      <c r="B300" s="30"/>
      <c r="C300" s="30"/>
      <c r="D300" s="30"/>
      <c r="E300" s="41" t="str">
        <f>IFERROR(VLOOKUP(D300,最低賃金!$A$2:$B$48,2,FALSE),"")</f>
        <v/>
      </c>
      <c r="F300" s="30"/>
      <c r="G300" s="31"/>
      <c r="H300" s="32"/>
      <c r="I300" s="41" t="str" cm="1">
        <f t="array" ref="I300">IFERROR(_xlfn.IFS(COUNTBLANK(F300:H300)=3,"",G300="","G列に金額を入力してください",F300=3,G300,H300="","H列に労働時間を入力してください",F300=1,G300/H300,F300=2,G300/H300),"")</f>
        <v/>
      </c>
      <c r="J300" s="34" t="str" cm="1">
        <f t="array" ref="J300">IFERROR(_xlfn.IFS(I300&lt;E300,"×（法定外・特例等対象外です）",I300&lt;=E300+50,"〇",I300&gt;E300+50,"ー"),"")</f>
        <v/>
      </c>
      <c r="K300" s="39" t="str" cm="1">
        <f t="array" ref="K300">IFERROR(_xlfn.IFS(COUNTBLANK(C300:I300)=7,"",C300="","←C列に従業員名を姓名（フルネーム）で入力してください。誤変換にお気を付け下さい。",D300="","←D列に都道府県を入力してください。",F300="","←F列に1～3の選択肢を入力してください",G300="","←G列に金額を入力してください",F300=3,"",H300="","←H列に所定労働時間を入力してください"),"")</f>
        <v/>
      </c>
    </row>
    <row r="301" spans="1:11" x14ac:dyDescent="0.4">
      <c r="A301" s="34" t="str">
        <f t="shared" si="4"/>
        <v/>
      </c>
      <c r="B301" s="30"/>
      <c r="C301" s="30"/>
      <c r="D301" s="30"/>
      <c r="E301" s="41" t="str">
        <f>IFERROR(VLOOKUP(D301,最低賃金!$A$2:$B$48,2,FALSE),"")</f>
        <v/>
      </c>
      <c r="F301" s="30"/>
      <c r="G301" s="31"/>
      <c r="H301" s="32"/>
      <c r="I301" s="41" t="str" cm="1">
        <f t="array" ref="I301">IFERROR(_xlfn.IFS(COUNTBLANK(F301:H301)=3,"",G301="","G列に金額を入力してください",F301=3,G301,H301="","H列に労働時間を入力してください",F301=1,G301/H301,F301=2,G301/H301),"")</f>
        <v/>
      </c>
      <c r="J301" s="34" t="str" cm="1">
        <f t="array" ref="J301">IFERROR(_xlfn.IFS(I301&lt;E301,"×（法定外・特例等対象外です）",I301&lt;=E301+50,"〇",I301&gt;E301+50,"ー"),"")</f>
        <v/>
      </c>
      <c r="K301" s="39" t="str" cm="1">
        <f t="array" ref="K301">IFERROR(_xlfn.IFS(COUNTBLANK(C301:I301)=7,"",C301="","←C列に従業員名を姓名（フルネーム）で入力してください。誤変換にお気を付け下さい。",D301="","←D列に都道府県を入力してください。",F301="","←F列に1～3の選択肢を入力してください",G301="","←G列に金額を入力してください",F301=3,"",H301="","←H列に所定労働時間を入力してください"),"")</f>
        <v/>
      </c>
    </row>
    <row r="302" spans="1:11" x14ac:dyDescent="0.4">
      <c r="A302" s="34" t="str">
        <f t="shared" si="4"/>
        <v/>
      </c>
      <c r="B302" s="30"/>
      <c r="C302" s="30"/>
      <c r="D302" s="30"/>
      <c r="E302" s="41" t="str">
        <f>IFERROR(VLOOKUP(D302,最低賃金!$A$2:$B$48,2,FALSE),"")</f>
        <v/>
      </c>
      <c r="F302" s="30"/>
      <c r="G302" s="31"/>
      <c r="H302" s="32"/>
      <c r="I302" s="41" t="str" cm="1">
        <f t="array" ref="I302">IFERROR(_xlfn.IFS(COUNTBLANK(F302:H302)=3,"",G302="","G列に金額を入力してください",F302=3,G302,H302="","H列に労働時間を入力してください",F302=1,G302/H302,F302=2,G302/H302),"")</f>
        <v/>
      </c>
      <c r="J302" s="34" t="str" cm="1">
        <f t="array" ref="J302">IFERROR(_xlfn.IFS(I302&lt;E302,"×（法定外・特例等対象外です）",I302&lt;=E302+50,"〇",I302&gt;E302+50,"ー"),"")</f>
        <v/>
      </c>
      <c r="K302" s="39" t="str" cm="1">
        <f t="array" ref="K302">IFERROR(_xlfn.IFS(COUNTBLANK(C302:I302)=7,"",C302="","←C列に従業員名を姓名（フルネーム）で入力してください。誤変換にお気を付け下さい。",D302="","←D列に都道府県を入力してください。",F302="","←F列に1～3の選択肢を入力してください",G302="","←G列に金額を入力してください",F302=3,"",H302="","←H列に所定労働時間を入力してください"),"")</f>
        <v/>
      </c>
    </row>
    <row r="303" spans="1:11" x14ac:dyDescent="0.4">
      <c r="A303" s="34" t="str">
        <f t="shared" si="4"/>
        <v/>
      </c>
      <c r="B303" s="30"/>
      <c r="C303" s="30"/>
      <c r="D303" s="30"/>
      <c r="E303" s="41" t="str">
        <f>IFERROR(VLOOKUP(D303,最低賃金!$A$2:$B$48,2,FALSE),"")</f>
        <v/>
      </c>
      <c r="F303" s="30"/>
      <c r="G303" s="31"/>
      <c r="H303" s="32"/>
      <c r="I303" s="41" t="str" cm="1">
        <f t="array" ref="I303">IFERROR(_xlfn.IFS(COUNTBLANK(F303:H303)=3,"",G303="","G列に金額を入力してください",F303=3,G303,H303="","H列に労働時間を入力してください",F303=1,G303/H303,F303=2,G303/H303),"")</f>
        <v/>
      </c>
      <c r="J303" s="34" t="str" cm="1">
        <f t="array" ref="J303">IFERROR(_xlfn.IFS(I303&lt;E303,"×（法定外・特例等対象外です）",I303&lt;=E303+50,"〇",I303&gt;E303+50,"ー"),"")</f>
        <v/>
      </c>
      <c r="K303" s="39" t="str" cm="1">
        <f t="array" ref="K303">IFERROR(_xlfn.IFS(COUNTBLANK(C303:I303)=7,"",C303="","←C列に従業員名を姓名（フルネーム）で入力してください。誤変換にお気を付け下さい。",D303="","←D列に都道府県を入力してください。",F303="","←F列に1～3の選択肢を入力してください",G303="","←G列に金額を入力してください",F303=3,"",H303="","←H列に所定労働時間を入力してください"),"")</f>
        <v/>
      </c>
    </row>
    <row r="304" spans="1:11" x14ac:dyDescent="0.4">
      <c r="A304" s="34" t="str">
        <f t="shared" si="4"/>
        <v/>
      </c>
      <c r="B304" s="30"/>
      <c r="C304" s="30"/>
      <c r="D304" s="30"/>
      <c r="E304" s="41" t="str">
        <f>IFERROR(VLOOKUP(D304,最低賃金!$A$2:$B$48,2,FALSE),"")</f>
        <v/>
      </c>
      <c r="F304" s="30"/>
      <c r="G304" s="31"/>
      <c r="H304" s="32"/>
      <c r="I304" s="41" t="str" cm="1">
        <f t="array" ref="I304">IFERROR(_xlfn.IFS(COUNTBLANK(F304:H304)=3,"",G304="","G列に金額を入力してください",F304=3,G304,H304="","H列に労働時間を入力してください",F304=1,G304/H304,F304=2,G304/H304),"")</f>
        <v/>
      </c>
      <c r="J304" s="34" t="str" cm="1">
        <f t="array" ref="J304">IFERROR(_xlfn.IFS(I304&lt;E304,"×（法定外・特例等対象外です）",I304&lt;=E304+50,"〇",I304&gt;E304+50,"ー"),"")</f>
        <v/>
      </c>
      <c r="K304" s="39" t="str" cm="1">
        <f t="array" ref="K304">IFERROR(_xlfn.IFS(COUNTBLANK(C304:I304)=7,"",C304="","←C列に従業員名を姓名（フルネーム）で入力してください。誤変換にお気を付け下さい。",D304="","←D列に都道府県を入力してください。",F304="","←F列に1～3の選択肢を入力してください",G304="","←G列に金額を入力してください",F304=3,"",H304="","←H列に所定労働時間を入力してください"),"")</f>
        <v/>
      </c>
    </row>
    <row r="305" spans="1:11" x14ac:dyDescent="0.4">
      <c r="A305" s="34" t="str">
        <f t="shared" si="4"/>
        <v/>
      </c>
      <c r="B305" s="30"/>
      <c r="C305" s="30"/>
      <c r="D305" s="30"/>
      <c r="E305" s="41" t="str">
        <f>IFERROR(VLOOKUP(D305,最低賃金!$A$2:$B$48,2,FALSE),"")</f>
        <v/>
      </c>
      <c r="F305" s="30"/>
      <c r="G305" s="31"/>
      <c r="H305" s="32"/>
      <c r="I305" s="41" t="str" cm="1">
        <f t="array" ref="I305">IFERROR(_xlfn.IFS(COUNTBLANK(F305:H305)=3,"",G305="","G列に金額を入力してください",F305=3,G305,H305="","H列に労働時間を入力してください",F305=1,G305/H305,F305=2,G305/H305),"")</f>
        <v/>
      </c>
      <c r="J305" s="34" t="str" cm="1">
        <f t="array" ref="J305">IFERROR(_xlfn.IFS(I305&lt;E305,"×（法定外・特例等対象外です）",I305&lt;=E305+50,"〇",I305&gt;E305+50,"ー"),"")</f>
        <v/>
      </c>
      <c r="K305" s="39" t="str" cm="1">
        <f t="array" ref="K305">IFERROR(_xlfn.IFS(COUNTBLANK(C305:I305)=7,"",C305="","←C列に従業員名を姓名（フルネーム）で入力してください。誤変換にお気を付け下さい。",D305="","←D列に都道府県を入力してください。",F305="","←F列に1～3の選択肢を入力してください",G305="","←G列に金額を入力してください",F305=3,"",H305="","←H列に所定労働時間を入力してください"),"")</f>
        <v/>
      </c>
    </row>
    <row r="306" spans="1:11" x14ac:dyDescent="0.4">
      <c r="A306" s="34" t="str">
        <f t="shared" si="4"/>
        <v/>
      </c>
      <c r="B306" s="30"/>
      <c r="C306" s="30"/>
      <c r="D306" s="30"/>
      <c r="E306" s="41" t="str">
        <f>IFERROR(VLOOKUP(D306,最低賃金!$A$2:$B$48,2,FALSE),"")</f>
        <v/>
      </c>
      <c r="F306" s="30"/>
      <c r="G306" s="31"/>
      <c r="H306" s="32"/>
      <c r="I306" s="41" t="str" cm="1">
        <f t="array" ref="I306">IFERROR(_xlfn.IFS(COUNTBLANK(F306:H306)=3,"",G306="","G列に金額を入力してください",F306=3,G306,H306="","H列に労働時間を入力してください",F306=1,G306/H306,F306=2,G306/H306),"")</f>
        <v/>
      </c>
      <c r="J306" s="34" t="str" cm="1">
        <f t="array" ref="J306">IFERROR(_xlfn.IFS(I306&lt;E306,"×（法定外・特例等対象外です）",I306&lt;=E306+50,"〇",I306&gt;E306+50,"ー"),"")</f>
        <v/>
      </c>
      <c r="K306" s="39" t="str" cm="1">
        <f t="array" ref="K306">IFERROR(_xlfn.IFS(COUNTBLANK(C306:I306)=7,"",C306="","←C列に従業員名を姓名（フルネーム）で入力してください。誤変換にお気を付け下さい。",D306="","←D列に都道府県を入力してください。",F306="","←F列に1～3の選択肢を入力してください",G306="","←G列に金額を入力してください",F306=3,"",H306="","←H列に所定労働時間を入力してください"),"")</f>
        <v/>
      </c>
    </row>
    <row r="307" spans="1:11" x14ac:dyDescent="0.4">
      <c r="A307" s="34" t="str">
        <f t="shared" si="4"/>
        <v/>
      </c>
      <c r="B307" s="30"/>
      <c r="C307" s="30"/>
      <c r="D307" s="30"/>
      <c r="E307" s="41" t="str">
        <f>IFERROR(VLOOKUP(D307,最低賃金!$A$2:$B$48,2,FALSE),"")</f>
        <v/>
      </c>
      <c r="F307" s="30"/>
      <c r="G307" s="31"/>
      <c r="H307" s="32"/>
      <c r="I307" s="41" t="str" cm="1">
        <f t="array" ref="I307">IFERROR(_xlfn.IFS(COUNTBLANK(F307:H307)=3,"",G307="","G列に金額を入力してください",F307=3,G307,H307="","H列に労働時間を入力してください",F307=1,G307/H307,F307=2,G307/H307),"")</f>
        <v/>
      </c>
      <c r="J307" s="34" t="str" cm="1">
        <f t="array" ref="J307">IFERROR(_xlfn.IFS(I307&lt;E307,"×（法定外・特例等対象外です）",I307&lt;=E307+50,"〇",I307&gt;E307+50,"ー"),"")</f>
        <v/>
      </c>
      <c r="K307" s="39" t="str" cm="1">
        <f t="array" ref="K307">IFERROR(_xlfn.IFS(COUNTBLANK(C307:I307)=7,"",C307="","←C列に従業員名を姓名（フルネーム）で入力してください。誤変換にお気を付け下さい。",D307="","←D列に都道府県を入力してください。",F307="","←F列に1～3の選択肢を入力してください",G307="","←G列に金額を入力してください",F307=3,"",H307="","←H列に所定労働時間を入力してください"),"")</f>
        <v/>
      </c>
    </row>
    <row r="308" spans="1:11" x14ac:dyDescent="0.4">
      <c r="A308" s="34" t="str">
        <f t="shared" si="4"/>
        <v/>
      </c>
      <c r="B308" s="30"/>
      <c r="C308" s="30"/>
      <c r="D308" s="30"/>
      <c r="E308" s="41" t="str">
        <f>IFERROR(VLOOKUP(D308,最低賃金!$A$2:$B$48,2,FALSE),"")</f>
        <v/>
      </c>
      <c r="F308" s="30"/>
      <c r="G308" s="31"/>
      <c r="H308" s="32"/>
      <c r="I308" s="41" t="str" cm="1">
        <f t="array" ref="I308">IFERROR(_xlfn.IFS(COUNTBLANK(F308:H308)=3,"",G308="","G列に金額を入力してください",F308=3,G308,H308="","H列に労働時間を入力してください",F308=1,G308/H308,F308=2,G308/H308),"")</f>
        <v/>
      </c>
      <c r="J308" s="34" t="str" cm="1">
        <f t="array" ref="J308">IFERROR(_xlfn.IFS(I308&lt;E308,"×（法定外・特例等対象外です）",I308&lt;=E308+50,"〇",I308&gt;E308+50,"ー"),"")</f>
        <v/>
      </c>
      <c r="K308" s="39" t="str" cm="1">
        <f t="array" ref="K308">IFERROR(_xlfn.IFS(COUNTBLANK(C308:I308)=7,"",C308="","←C列に従業員名を姓名（フルネーム）で入力してください。誤変換にお気を付け下さい。",D308="","←D列に都道府県を入力してください。",F308="","←F列に1～3の選択肢を入力してください",G308="","←G列に金額を入力してください",F308=3,"",H308="","←H列に所定労働時間を入力してください"),"")</f>
        <v/>
      </c>
    </row>
    <row r="309" spans="1:11" x14ac:dyDescent="0.4">
      <c r="A309" s="34" t="str">
        <f t="shared" si="4"/>
        <v/>
      </c>
      <c r="B309" s="30"/>
      <c r="C309" s="30"/>
      <c r="D309" s="30"/>
      <c r="E309" s="41" t="str">
        <f>IFERROR(VLOOKUP(D309,最低賃金!$A$2:$B$48,2,FALSE),"")</f>
        <v/>
      </c>
      <c r="F309" s="30"/>
      <c r="G309" s="31"/>
      <c r="H309" s="32"/>
      <c r="I309" s="41" t="str" cm="1">
        <f t="array" ref="I309">IFERROR(_xlfn.IFS(COUNTBLANK(F309:H309)=3,"",G309="","G列に金額を入力してください",F309=3,G309,H309="","H列に労働時間を入力してください",F309=1,G309/H309,F309=2,G309/H309),"")</f>
        <v/>
      </c>
      <c r="J309" s="34" t="str" cm="1">
        <f t="array" ref="J309">IFERROR(_xlfn.IFS(I309&lt;E309,"×（法定外・特例等対象外です）",I309&lt;=E309+50,"〇",I309&gt;E309+50,"ー"),"")</f>
        <v/>
      </c>
      <c r="K309" s="39" t="str" cm="1">
        <f t="array" ref="K309">IFERROR(_xlfn.IFS(COUNTBLANK(C309:I309)=7,"",C309="","←C列に従業員名を姓名（フルネーム）で入力してください。誤変換にお気を付け下さい。",D309="","←D列に都道府県を入力してください。",F309="","←F列に1～3の選択肢を入力してください",G309="","←G列に金額を入力してください",F309=3,"",H309="","←H列に所定労働時間を入力してください"),"")</f>
        <v/>
      </c>
    </row>
    <row r="310" spans="1:11" x14ac:dyDescent="0.4">
      <c r="A310" s="34" t="str">
        <f t="shared" si="4"/>
        <v/>
      </c>
      <c r="B310" s="30"/>
      <c r="C310" s="30"/>
      <c r="D310" s="30"/>
      <c r="E310" s="41" t="str">
        <f>IFERROR(VLOOKUP(D310,最低賃金!$A$2:$B$48,2,FALSE),"")</f>
        <v/>
      </c>
      <c r="F310" s="30"/>
      <c r="G310" s="31"/>
      <c r="H310" s="32"/>
      <c r="I310" s="41" t="str" cm="1">
        <f t="array" ref="I310">IFERROR(_xlfn.IFS(COUNTBLANK(F310:H310)=3,"",G310="","G列に金額を入力してください",F310=3,G310,H310="","H列に労働時間を入力してください",F310=1,G310/H310,F310=2,G310/H310),"")</f>
        <v/>
      </c>
      <c r="J310" s="34" t="str" cm="1">
        <f t="array" ref="J310">IFERROR(_xlfn.IFS(I310&lt;E310,"×（法定外・特例等対象外です）",I310&lt;=E310+50,"〇",I310&gt;E310+50,"ー"),"")</f>
        <v/>
      </c>
      <c r="K310" s="39" t="str" cm="1">
        <f t="array" ref="K310">IFERROR(_xlfn.IFS(COUNTBLANK(C310:I310)=7,"",C310="","←C列に従業員名を姓名（フルネーム）で入力してください。誤変換にお気を付け下さい。",D310="","←D列に都道府県を入力してください。",F310="","←F列に1～3の選択肢を入力してください",G310="","←G列に金額を入力してください",F310=3,"",H310="","←H列に所定労働時間を入力してください"),"")</f>
        <v/>
      </c>
    </row>
    <row r="311" spans="1:11" x14ac:dyDescent="0.4">
      <c r="A311" s="34" t="str">
        <f t="shared" si="4"/>
        <v/>
      </c>
      <c r="B311" s="30"/>
      <c r="C311" s="30"/>
      <c r="D311" s="30"/>
      <c r="E311" s="41" t="str">
        <f>IFERROR(VLOOKUP(D311,最低賃金!$A$2:$B$48,2,FALSE),"")</f>
        <v/>
      </c>
      <c r="F311" s="30"/>
      <c r="G311" s="31"/>
      <c r="H311" s="32"/>
      <c r="I311" s="41" t="str" cm="1">
        <f t="array" ref="I311">IFERROR(_xlfn.IFS(COUNTBLANK(F311:H311)=3,"",G311="","G列に金額を入力してください",F311=3,G311,H311="","H列に労働時間を入力してください",F311=1,G311/H311,F311=2,G311/H311),"")</f>
        <v/>
      </c>
      <c r="J311" s="34" t="str" cm="1">
        <f t="array" ref="J311">IFERROR(_xlfn.IFS(I311&lt;E311,"×（法定外・特例等対象外です）",I311&lt;=E311+50,"〇",I311&gt;E311+50,"ー"),"")</f>
        <v/>
      </c>
      <c r="K311" s="39" t="str" cm="1">
        <f t="array" ref="K311">IFERROR(_xlfn.IFS(COUNTBLANK(C311:I311)=7,"",C311="","←C列に従業員名を姓名（フルネーム）で入力してください。誤変換にお気を付け下さい。",D311="","←D列に都道府県を入力してください。",F311="","←F列に1～3の選択肢を入力してください",G311="","←G列に金額を入力してください",F311=3,"",H311="","←H列に所定労働時間を入力してください"),"")</f>
        <v/>
      </c>
    </row>
    <row r="312" spans="1:11" x14ac:dyDescent="0.4">
      <c r="A312" s="34" t="str">
        <f t="shared" si="4"/>
        <v/>
      </c>
      <c r="B312" s="30"/>
      <c r="C312" s="30"/>
      <c r="D312" s="30"/>
      <c r="E312" s="41" t="str">
        <f>IFERROR(VLOOKUP(D312,最低賃金!$A$2:$B$48,2,FALSE),"")</f>
        <v/>
      </c>
      <c r="F312" s="30"/>
      <c r="G312" s="31"/>
      <c r="H312" s="32"/>
      <c r="I312" s="41" t="str" cm="1">
        <f t="array" ref="I312">IFERROR(_xlfn.IFS(COUNTBLANK(F312:H312)=3,"",G312="","G列に金額を入力してください",F312=3,G312,H312="","H列に労働時間を入力してください",F312=1,G312/H312,F312=2,G312/H312),"")</f>
        <v/>
      </c>
      <c r="J312" s="34" t="str" cm="1">
        <f t="array" ref="J312">IFERROR(_xlfn.IFS(I312&lt;E312,"×（法定外・特例等対象外です）",I312&lt;=E312+50,"〇",I312&gt;E312+50,"ー"),"")</f>
        <v/>
      </c>
      <c r="K312" s="39" t="str" cm="1">
        <f t="array" ref="K312">IFERROR(_xlfn.IFS(COUNTBLANK(C312:I312)=7,"",C312="","←C列に従業員名を姓名（フルネーム）で入力してください。誤変換にお気を付け下さい。",D312="","←D列に都道府県を入力してください。",F312="","←F列に1～3の選択肢を入力してください",G312="","←G列に金額を入力してください",F312=3,"",H312="","←H列に所定労働時間を入力してください"),"")</f>
        <v/>
      </c>
    </row>
    <row r="313" spans="1:11" x14ac:dyDescent="0.4">
      <c r="A313" s="34" t="str">
        <f t="shared" si="4"/>
        <v/>
      </c>
      <c r="B313" s="30"/>
      <c r="C313" s="30"/>
      <c r="D313" s="30"/>
      <c r="E313" s="41" t="str">
        <f>IFERROR(VLOOKUP(D313,最低賃金!$A$2:$B$48,2,FALSE),"")</f>
        <v/>
      </c>
      <c r="F313" s="30"/>
      <c r="G313" s="31"/>
      <c r="H313" s="32"/>
      <c r="I313" s="41" t="str" cm="1">
        <f t="array" ref="I313">IFERROR(_xlfn.IFS(COUNTBLANK(F313:H313)=3,"",G313="","G列に金額を入力してください",F313=3,G313,H313="","H列に労働時間を入力してください",F313=1,G313/H313,F313=2,G313/H313),"")</f>
        <v/>
      </c>
      <c r="J313" s="34" t="str" cm="1">
        <f t="array" ref="J313">IFERROR(_xlfn.IFS(I313&lt;E313,"×（法定外・特例等対象外です）",I313&lt;=E313+50,"〇",I313&gt;E313+50,"ー"),"")</f>
        <v/>
      </c>
      <c r="K313" s="39" t="str" cm="1">
        <f t="array" ref="K313">IFERROR(_xlfn.IFS(COUNTBLANK(C313:I313)=7,"",C313="","←C列に従業員名を姓名（フルネーム）で入力してください。誤変換にお気を付け下さい。",D313="","←D列に都道府県を入力してください。",F313="","←F列に1～3の選択肢を入力してください",G313="","←G列に金額を入力してください",F313=3,"",H313="","←H列に所定労働時間を入力してください"),"")</f>
        <v/>
      </c>
    </row>
    <row r="314" spans="1:11" x14ac:dyDescent="0.4">
      <c r="A314" s="34" t="str">
        <f t="shared" si="4"/>
        <v/>
      </c>
      <c r="B314" s="30"/>
      <c r="C314" s="30"/>
      <c r="D314" s="30"/>
      <c r="E314" s="41" t="str">
        <f>IFERROR(VLOOKUP(D314,最低賃金!$A$2:$B$48,2,FALSE),"")</f>
        <v/>
      </c>
      <c r="F314" s="30"/>
      <c r="G314" s="31"/>
      <c r="H314" s="32"/>
      <c r="I314" s="41" t="str" cm="1">
        <f t="array" ref="I314">IFERROR(_xlfn.IFS(COUNTBLANK(F314:H314)=3,"",G314="","G列に金額を入力してください",F314=3,G314,H314="","H列に労働時間を入力してください",F314=1,G314/H314,F314=2,G314/H314),"")</f>
        <v/>
      </c>
      <c r="J314" s="34" t="str" cm="1">
        <f t="array" ref="J314">IFERROR(_xlfn.IFS(I314&lt;E314,"×（法定外・特例等対象外です）",I314&lt;=E314+50,"〇",I314&gt;E314+50,"ー"),"")</f>
        <v/>
      </c>
      <c r="K314" s="39" t="str" cm="1">
        <f t="array" ref="K314">IFERROR(_xlfn.IFS(COUNTBLANK(C314:I314)=7,"",C314="","←C列に従業員名を姓名（フルネーム）で入力してください。誤変換にお気を付け下さい。",D314="","←D列に都道府県を入力してください。",F314="","←F列に1～3の選択肢を入力してください",G314="","←G列に金額を入力してください",F314=3,"",H314="","←H列に所定労働時間を入力してください"),"")</f>
        <v/>
      </c>
    </row>
    <row r="315" spans="1:11" x14ac:dyDescent="0.4">
      <c r="A315" s="34" t="str">
        <f t="shared" si="4"/>
        <v/>
      </c>
      <c r="B315" s="30"/>
      <c r="C315" s="30"/>
      <c r="D315" s="30"/>
      <c r="E315" s="41" t="str">
        <f>IFERROR(VLOOKUP(D315,最低賃金!$A$2:$B$48,2,FALSE),"")</f>
        <v/>
      </c>
      <c r="F315" s="30"/>
      <c r="G315" s="31"/>
      <c r="H315" s="32"/>
      <c r="I315" s="41" t="str" cm="1">
        <f t="array" ref="I315">IFERROR(_xlfn.IFS(COUNTBLANK(F315:H315)=3,"",G315="","G列に金額を入力してください",F315=3,G315,H315="","H列に労働時間を入力してください",F315=1,G315/H315,F315=2,G315/H315),"")</f>
        <v/>
      </c>
      <c r="J315" s="34" t="str" cm="1">
        <f t="array" ref="J315">IFERROR(_xlfn.IFS(I315&lt;E315,"×（法定外・特例等対象外です）",I315&lt;=E315+50,"〇",I315&gt;E315+50,"ー"),"")</f>
        <v/>
      </c>
      <c r="K315" s="39" t="str" cm="1">
        <f t="array" ref="K315">IFERROR(_xlfn.IFS(COUNTBLANK(C315:I315)=7,"",C315="","←C列に従業員名を姓名（フルネーム）で入力してください。誤変換にお気を付け下さい。",D315="","←D列に都道府県を入力してください。",F315="","←F列に1～3の選択肢を入力してください",G315="","←G列に金額を入力してください",F315=3,"",H315="","←H列に所定労働時間を入力してください"),"")</f>
        <v/>
      </c>
    </row>
    <row r="316" spans="1:11" x14ac:dyDescent="0.4">
      <c r="A316" s="34" t="str">
        <f t="shared" si="4"/>
        <v/>
      </c>
      <c r="B316" s="30"/>
      <c r="C316" s="30"/>
      <c r="D316" s="30"/>
      <c r="E316" s="41" t="str">
        <f>IFERROR(VLOOKUP(D316,最低賃金!$A$2:$B$48,2,FALSE),"")</f>
        <v/>
      </c>
      <c r="F316" s="30"/>
      <c r="G316" s="31"/>
      <c r="H316" s="32"/>
      <c r="I316" s="41" t="str" cm="1">
        <f t="array" ref="I316">IFERROR(_xlfn.IFS(COUNTBLANK(F316:H316)=3,"",G316="","G列に金額を入力してください",F316=3,G316,H316="","H列に労働時間を入力してください",F316=1,G316/H316,F316=2,G316/H316),"")</f>
        <v/>
      </c>
      <c r="J316" s="34" t="str" cm="1">
        <f t="array" ref="J316">IFERROR(_xlfn.IFS(I316&lt;E316,"×（法定外・特例等対象外です）",I316&lt;=E316+50,"〇",I316&gt;E316+50,"ー"),"")</f>
        <v/>
      </c>
      <c r="K316" s="39" t="str" cm="1">
        <f t="array" ref="K316">IFERROR(_xlfn.IFS(COUNTBLANK(C316:I316)=7,"",C316="","←C列に従業員名を姓名（フルネーム）で入力してください。誤変換にお気を付け下さい。",D316="","←D列に都道府県を入力してください。",F316="","←F列に1～3の選択肢を入力してください",G316="","←G列に金額を入力してください",F316=3,"",H316="","←H列に所定労働時間を入力してください"),"")</f>
        <v/>
      </c>
    </row>
    <row r="317" spans="1:11" x14ac:dyDescent="0.4">
      <c r="A317" s="34" t="str">
        <f t="shared" si="4"/>
        <v/>
      </c>
      <c r="B317" s="30"/>
      <c r="C317" s="30"/>
      <c r="D317" s="30"/>
      <c r="E317" s="41" t="str">
        <f>IFERROR(VLOOKUP(D317,最低賃金!$A$2:$B$48,2,FALSE),"")</f>
        <v/>
      </c>
      <c r="F317" s="30"/>
      <c r="G317" s="31"/>
      <c r="H317" s="32"/>
      <c r="I317" s="41" t="str" cm="1">
        <f t="array" ref="I317">IFERROR(_xlfn.IFS(COUNTBLANK(F317:H317)=3,"",G317="","G列に金額を入力してください",F317=3,G317,H317="","H列に労働時間を入力してください",F317=1,G317/H317,F317=2,G317/H317),"")</f>
        <v/>
      </c>
      <c r="J317" s="34" t="str" cm="1">
        <f t="array" ref="J317">IFERROR(_xlfn.IFS(I317&lt;E317,"×（法定外・特例等対象外です）",I317&lt;=E317+50,"〇",I317&gt;E317+50,"ー"),"")</f>
        <v/>
      </c>
      <c r="K317" s="39" t="str" cm="1">
        <f t="array" ref="K317">IFERROR(_xlfn.IFS(COUNTBLANK(C317:I317)=7,"",C317="","←C列に従業員名を姓名（フルネーム）で入力してください。誤変換にお気を付け下さい。",D317="","←D列に都道府県を入力してください。",F317="","←F列に1～3の選択肢を入力してください",G317="","←G列に金額を入力してください",F317=3,"",H317="","←H列に所定労働時間を入力してください"),"")</f>
        <v/>
      </c>
    </row>
    <row r="318" spans="1:11" x14ac:dyDescent="0.4">
      <c r="A318" s="34" t="str">
        <f t="shared" si="4"/>
        <v/>
      </c>
      <c r="B318" s="30"/>
      <c r="C318" s="30"/>
      <c r="D318" s="30"/>
      <c r="E318" s="41" t="str">
        <f>IFERROR(VLOOKUP(D318,最低賃金!$A$2:$B$48,2,FALSE),"")</f>
        <v/>
      </c>
      <c r="F318" s="30"/>
      <c r="G318" s="31"/>
      <c r="H318" s="32"/>
      <c r="I318" s="41" t="str" cm="1">
        <f t="array" ref="I318">IFERROR(_xlfn.IFS(COUNTBLANK(F318:H318)=3,"",G318="","G列に金額を入力してください",F318=3,G318,H318="","H列に労働時間を入力してください",F318=1,G318/H318,F318=2,G318/H318),"")</f>
        <v/>
      </c>
      <c r="J318" s="34" t="str" cm="1">
        <f t="array" ref="J318">IFERROR(_xlfn.IFS(I318&lt;E318,"×（法定外・特例等対象外です）",I318&lt;=E318+50,"〇",I318&gt;E318+50,"ー"),"")</f>
        <v/>
      </c>
      <c r="K318" s="39" t="str" cm="1">
        <f t="array" ref="K318">IFERROR(_xlfn.IFS(COUNTBLANK(C318:I318)=7,"",C318="","←C列に従業員名を姓名（フルネーム）で入力してください。誤変換にお気を付け下さい。",D318="","←D列に都道府県を入力してください。",F318="","←F列に1～3の選択肢を入力してください",G318="","←G列に金額を入力してください",F318=3,"",H318="","←H列に所定労働時間を入力してください"),"")</f>
        <v/>
      </c>
    </row>
    <row r="319" spans="1:11" x14ac:dyDescent="0.4">
      <c r="A319" s="34" t="str">
        <f t="shared" si="4"/>
        <v/>
      </c>
      <c r="B319" s="30"/>
      <c r="C319" s="30"/>
      <c r="D319" s="30"/>
      <c r="E319" s="41" t="str">
        <f>IFERROR(VLOOKUP(D319,最低賃金!$A$2:$B$48,2,FALSE),"")</f>
        <v/>
      </c>
      <c r="F319" s="30"/>
      <c r="G319" s="31"/>
      <c r="H319" s="32"/>
      <c r="I319" s="41" t="str" cm="1">
        <f t="array" ref="I319">IFERROR(_xlfn.IFS(COUNTBLANK(F319:H319)=3,"",G319="","G列に金額を入力してください",F319=3,G319,H319="","H列に労働時間を入力してください",F319=1,G319/H319,F319=2,G319/H319),"")</f>
        <v/>
      </c>
      <c r="J319" s="34" t="str" cm="1">
        <f t="array" ref="J319">IFERROR(_xlfn.IFS(I319&lt;E319,"×（法定外・特例等対象外です）",I319&lt;=E319+50,"〇",I319&gt;E319+50,"ー"),"")</f>
        <v/>
      </c>
      <c r="K319" s="39" t="str" cm="1">
        <f t="array" ref="K319">IFERROR(_xlfn.IFS(COUNTBLANK(C319:I319)=7,"",C319="","←C列に従業員名を姓名（フルネーム）で入力してください。誤変換にお気を付け下さい。",D319="","←D列に都道府県を入力してください。",F319="","←F列に1～3の選択肢を入力してください",G319="","←G列に金額を入力してください",F319=3,"",H319="","←H列に所定労働時間を入力してください"),"")</f>
        <v/>
      </c>
    </row>
    <row r="320" spans="1:11" x14ac:dyDescent="0.4">
      <c r="A320" s="34" t="str">
        <f t="shared" si="4"/>
        <v/>
      </c>
      <c r="B320" s="30"/>
      <c r="C320" s="30"/>
      <c r="D320" s="30"/>
      <c r="E320" s="41" t="str">
        <f>IFERROR(VLOOKUP(D320,最低賃金!$A$2:$B$48,2,FALSE),"")</f>
        <v/>
      </c>
      <c r="F320" s="30"/>
      <c r="G320" s="31"/>
      <c r="H320" s="32"/>
      <c r="I320" s="41" t="str" cm="1">
        <f t="array" ref="I320">IFERROR(_xlfn.IFS(COUNTBLANK(F320:H320)=3,"",G320="","G列に金額を入力してください",F320=3,G320,H320="","H列に労働時間を入力してください",F320=1,G320/H320,F320=2,G320/H320),"")</f>
        <v/>
      </c>
      <c r="J320" s="34" t="str" cm="1">
        <f t="array" ref="J320">IFERROR(_xlfn.IFS(I320&lt;E320,"×（法定外・特例等対象外です）",I320&lt;=E320+50,"〇",I320&gt;E320+50,"ー"),"")</f>
        <v/>
      </c>
      <c r="K320" s="39" t="str" cm="1">
        <f t="array" ref="K320">IFERROR(_xlfn.IFS(COUNTBLANK(C320:I320)=7,"",C320="","←C列に従業員名を姓名（フルネーム）で入力してください。誤変換にお気を付け下さい。",D320="","←D列に都道府県を入力してください。",F320="","←F列に1～3の選択肢を入力してください",G320="","←G列に金額を入力してください",F320=3,"",H320="","←H列に所定労働時間を入力してください"),"")</f>
        <v/>
      </c>
    </row>
    <row r="321" spans="1:11" x14ac:dyDescent="0.4">
      <c r="A321" s="34" t="str">
        <f t="shared" si="4"/>
        <v/>
      </c>
      <c r="B321" s="30"/>
      <c r="C321" s="30"/>
      <c r="D321" s="30"/>
      <c r="E321" s="41" t="str">
        <f>IFERROR(VLOOKUP(D321,最低賃金!$A$2:$B$48,2,FALSE),"")</f>
        <v/>
      </c>
      <c r="F321" s="30"/>
      <c r="G321" s="31"/>
      <c r="H321" s="32"/>
      <c r="I321" s="41" t="str" cm="1">
        <f t="array" ref="I321">IFERROR(_xlfn.IFS(COUNTBLANK(F321:H321)=3,"",G321="","G列に金額を入力してください",F321=3,G321,H321="","H列に労働時間を入力してください",F321=1,G321/H321,F321=2,G321/H321),"")</f>
        <v/>
      </c>
      <c r="J321" s="34" t="str" cm="1">
        <f t="array" ref="J321">IFERROR(_xlfn.IFS(I321&lt;E321,"×（法定外・特例等対象外です）",I321&lt;=E321+50,"〇",I321&gt;E321+50,"ー"),"")</f>
        <v/>
      </c>
      <c r="K321" s="39" t="str" cm="1">
        <f t="array" ref="K321">IFERROR(_xlfn.IFS(COUNTBLANK(C321:I321)=7,"",C321="","←C列に従業員名を姓名（フルネーム）で入力してください。誤変換にお気を付け下さい。",D321="","←D列に都道府県を入力してください。",F321="","←F列に1～3の選択肢を入力してください",G321="","←G列に金額を入力してください",F321=3,"",H321="","←H列に所定労働時間を入力してください"),"")</f>
        <v/>
      </c>
    </row>
    <row r="322" spans="1:11" x14ac:dyDescent="0.4">
      <c r="A322" s="34" t="str">
        <f t="shared" si="4"/>
        <v/>
      </c>
      <c r="B322" s="30"/>
      <c r="C322" s="30"/>
      <c r="D322" s="30"/>
      <c r="E322" s="41" t="str">
        <f>IFERROR(VLOOKUP(D322,最低賃金!$A$2:$B$48,2,FALSE),"")</f>
        <v/>
      </c>
      <c r="F322" s="30"/>
      <c r="G322" s="31"/>
      <c r="H322" s="32"/>
      <c r="I322" s="41" t="str" cm="1">
        <f t="array" ref="I322">IFERROR(_xlfn.IFS(COUNTBLANK(F322:H322)=3,"",G322="","G列に金額を入力してください",F322=3,G322,H322="","H列に労働時間を入力してください",F322=1,G322/H322,F322=2,G322/H322),"")</f>
        <v/>
      </c>
      <c r="J322" s="34" t="str" cm="1">
        <f t="array" ref="J322">IFERROR(_xlfn.IFS(I322&lt;E322,"×（法定外・特例等対象外です）",I322&lt;=E322+50,"〇",I322&gt;E322+50,"ー"),"")</f>
        <v/>
      </c>
      <c r="K322" s="39" t="str" cm="1">
        <f t="array" ref="K322">IFERROR(_xlfn.IFS(COUNTBLANK(C322:I322)=7,"",C322="","←C列に従業員名を姓名（フルネーム）で入力してください。誤変換にお気を付け下さい。",D322="","←D列に都道府県を入力してください。",F322="","←F列に1～3の選択肢を入力してください",G322="","←G列に金額を入力してください",F322=3,"",H322="","←H列に所定労働時間を入力してください"),"")</f>
        <v/>
      </c>
    </row>
    <row r="323" spans="1:11" x14ac:dyDescent="0.4">
      <c r="A323" s="34" t="str">
        <f t="shared" si="4"/>
        <v/>
      </c>
      <c r="B323" s="30"/>
      <c r="C323" s="30"/>
      <c r="D323" s="30"/>
      <c r="E323" s="41" t="str">
        <f>IFERROR(VLOOKUP(D323,最低賃金!$A$2:$B$48,2,FALSE),"")</f>
        <v/>
      </c>
      <c r="F323" s="30"/>
      <c r="G323" s="31"/>
      <c r="H323" s="32"/>
      <c r="I323" s="41" t="str" cm="1">
        <f t="array" ref="I323">IFERROR(_xlfn.IFS(COUNTBLANK(F323:H323)=3,"",G323="","G列に金額を入力してください",F323=3,G323,H323="","H列に労働時間を入力してください",F323=1,G323/H323,F323=2,G323/H323),"")</f>
        <v/>
      </c>
      <c r="J323" s="34" t="str" cm="1">
        <f t="array" ref="J323">IFERROR(_xlfn.IFS(I323&lt;E323,"×（法定外・特例等対象外です）",I323&lt;=E323+50,"〇",I323&gt;E323+50,"ー"),"")</f>
        <v/>
      </c>
      <c r="K323" s="39" t="str" cm="1">
        <f t="array" ref="K323">IFERROR(_xlfn.IFS(COUNTBLANK(C323:I323)=7,"",C323="","←C列に従業員名を姓名（フルネーム）で入力してください。誤変換にお気を付け下さい。",D323="","←D列に都道府県を入力してください。",F323="","←F列に1～3の選択肢を入力してください",G323="","←G列に金額を入力してください",F323=3,"",H323="","←H列に所定労働時間を入力してください"),"")</f>
        <v/>
      </c>
    </row>
    <row r="324" spans="1:11" x14ac:dyDescent="0.4">
      <c r="A324" s="34" t="str">
        <f t="shared" si="4"/>
        <v/>
      </c>
      <c r="B324" s="30"/>
      <c r="C324" s="30"/>
      <c r="D324" s="30"/>
      <c r="E324" s="41" t="str">
        <f>IFERROR(VLOOKUP(D324,最低賃金!$A$2:$B$48,2,FALSE),"")</f>
        <v/>
      </c>
      <c r="F324" s="30"/>
      <c r="G324" s="31"/>
      <c r="H324" s="32"/>
      <c r="I324" s="41" t="str" cm="1">
        <f t="array" ref="I324">IFERROR(_xlfn.IFS(COUNTBLANK(F324:H324)=3,"",G324="","G列に金額を入力してください",F324=3,G324,H324="","H列に労働時間を入力してください",F324=1,G324/H324,F324=2,G324/H324),"")</f>
        <v/>
      </c>
      <c r="J324" s="34" t="str" cm="1">
        <f t="array" ref="J324">IFERROR(_xlfn.IFS(I324&lt;E324,"×（法定外・特例等対象外です）",I324&lt;=E324+50,"〇",I324&gt;E324+50,"ー"),"")</f>
        <v/>
      </c>
      <c r="K324" s="39" t="str" cm="1">
        <f t="array" ref="K324">IFERROR(_xlfn.IFS(COUNTBLANK(C324:I324)=7,"",C324="","←C列に従業員名を姓名（フルネーム）で入力してください。誤変換にお気を付け下さい。",D324="","←D列に都道府県を入力してください。",F324="","←F列に1～3の選択肢を入力してください",G324="","←G列に金額を入力してください",F324=3,"",H324="","←H列に所定労働時間を入力してください"),"")</f>
        <v/>
      </c>
    </row>
    <row r="325" spans="1:11" x14ac:dyDescent="0.4">
      <c r="A325" s="34" t="str">
        <f t="shared" si="4"/>
        <v/>
      </c>
      <c r="B325" s="30"/>
      <c r="C325" s="30"/>
      <c r="D325" s="30"/>
      <c r="E325" s="41" t="str">
        <f>IFERROR(VLOOKUP(D325,最低賃金!$A$2:$B$48,2,FALSE),"")</f>
        <v/>
      </c>
      <c r="F325" s="30"/>
      <c r="G325" s="31"/>
      <c r="H325" s="32"/>
      <c r="I325" s="41" t="str" cm="1">
        <f t="array" ref="I325">IFERROR(_xlfn.IFS(COUNTBLANK(F325:H325)=3,"",G325="","G列に金額を入力してください",F325=3,G325,H325="","H列に労働時間を入力してください",F325=1,G325/H325,F325=2,G325/H325),"")</f>
        <v/>
      </c>
      <c r="J325" s="34" t="str" cm="1">
        <f t="array" ref="J325">IFERROR(_xlfn.IFS(I325&lt;E325,"×（法定外・特例等対象外です）",I325&lt;=E325+50,"〇",I325&gt;E325+50,"ー"),"")</f>
        <v/>
      </c>
      <c r="K325" s="39" t="str" cm="1">
        <f t="array" ref="K325">IFERROR(_xlfn.IFS(COUNTBLANK(C325:I325)=7,"",C325="","←C列に従業員名を姓名（フルネーム）で入力してください。誤変換にお気を付け下さい。",D325="","←D列に都道府県を入力してください。",F325="","←F列に1～3の選択肢を入力してください",G325="","←G列に金額を入力してください",F325=3,"",H325="","←H列に所定労働時間を入力してください"),"")</f>
        <v/>
      </c>
    </row>
    <row r="326" spans="1:11" x14ac:dyDescent="0.4">
      <c r="A326" s="34" t="str">
        <f t="shared" si="4"/>
        <v/>
      </c>
      <c r="B326" s="30"/>
      <c r="C326" s="30"/>
      <c r="D326" s="30"/>
      <c r="E326" s="41" t="str">
        <f>IFERROR(VLOOKUP(D326,最低賃金!$A$2:$B$48,2,FALSE),"")</f>
        <v/>
      </c>
      <c r="F326" s="30"/>
      <c r="G326" s="31"/>
      <c r="H326" s="32"/>
      <c r="I326" s="41" t="str" cm="1">
        <f t="array" ref="I326">IFERROR(_xlfn.IFS(COUNTBLANK(F326:H326)=3,"",G326="","G列に金額を入力してください",F326=3,G326,H326="","H列に労働時間を入力してください",F326=1,G326/H326,F326=2,G326/H326),"")</f>
        <v/>
      </c>
      <c r="J326" s="34" t="str" cm="1">
        <f t="array" ref="J326">IFERROR(_xlfn.IFS(I326&lt;E326,"×（法定外・特例等対象外です）",I326&lt;=E326+50,"〇",I326&gt;E326+50,"ー"),"")</f>
        <v/>
      </c>
      <c r="K326" s="39" t="str" cm="1">
        <f t="array" ref="K326">IFERROR(_xlfn.IFS(COUNTBLANK(C326:I326)=7,"",C326="","←C列に従業員名を姓名（フルネーム）で入力してください。誤変換にお気を付け下さい。",D326="","←D列に都道府県を入力してください。",F326="","←F列に1～3の選択肢を入力してください",G326="","←G列に金額を入力してください",F326=3,"",H326="","←H列に所定労働時間を入力してください"),"")</f>
        <v/>
      </c>
    </row>
    <row r="327" spans="1:11" x14ac:dyDescent="0.4">
      <c r="A327" s="34" t="str">
        <f t="shared" si="4"/>
        <v/>
      </c>
      <c r="B327" s="30"/>
      <c r="C327" s="30"/>
      <c r="D327" s="30"/>
      <c r="E327" s="41" t="str">
        <f>IFERROR(VLOOKUP(D327,最低賃金!$A$2:$B$48,2,FALSE),"")</f>
        <v/>
      </c>
      <c r="F327" s="30"/>
      <c r="G327" s="31"/>
      <c r="H327" s="32"/>
      <c r="I327" s="41" t="str" cm="1">
        <f t="array" ref="I327">IFERROR(_xlfn.IFS(COUNTBLANK(F327:H327)=3,"",G327="","G列に金額を入力してください",F327=3,G327,H327="","H列に労働時間を入力してください",F327=1,G327/H327,F327=2,G327/H327),"")</f>
        <v/>
      </c>
      <c r="J327" s="34" t="str" cm="1">
        <f t="array" ref="J327">IFERROR(_xlfn.IFS(I327&lt;E327,"×（法定外・特例等対象外です）",I327&lt;=E327+50,"〇",I327&gt;E327+50,"ー"),"")</f>
        <v/>
      </c>
      <c r="K327" s="39" t="str" cm="1">
        <f t="array" ref="K327">IFERROR(_xlfn.IFS(COUNTBLANK(C327:I327)=7,"",C327="","←C列に従業員名を姓名（フルネーム）で入力してください。誤変換にお気を付け下さい。",D327="","←D列に都道府県を入力してください。",F327="","←F列に1～3の選択肢を入力してください",G327="","←G列に金額を入力してください",F327=3,"",H327="","←H列に所定労働時間を入力してください"),"")</f>
        <v/>
      </c>
    </row>
    <row r="328" spans="1:11" x14ac:dyDescent="0.4">
      <c r="A328" s="34" t="str">
        <f t="shared" si="4"/>
        <v/>
      </c>
      <c r="B328" s="30"/>
      <c r="C328" s="30"/>
      <c r="D328" s="30"/>
      <c r="E328" s="41" t="str">
        <f>IFERROR(VLOOKUP(D328,最低賃金!$A$2:$B$48,2,FALSE),"")</f>
        <v/>
      </c>
      <c r="F328" s="30"/>
      <c r="G328" s="31"/>
      <c r="H328" s="32"/>
      <c r="I328" s="41" t="str" cm="1">
        <f t="array" ref="I328">IFERROR(_xlfn.IFS(COUNTBLANK(F328:H328)=3,"",G328="","G列に金額を入力してください",F328=3,G328,H328="","H列に労働時間を入力してください",F328=1,G328/H328,F328=2,G328/H328),"")</f>
        <v/>
      </c>
      <c r="J328" s="34" t="str" cm="1">
        <f t="array" ref="J328">IFERROR(_xlfn.IFS(I328&lt;E328,"×（法定外・特例等対象外です）",I328&lt;=E328+50,"〇",I328&gt;E328+50,"ー"),"")</f>
        <v/>
      </c>
      <c r="K328" s="39" t="str" cm="1">
        <f t="array" ref="K328">IFERROR(_xlfn.IFS(COUNTBLANK(C328:I328)=7,"",C328="","←C列に従業員名を姓名（フルネーム）で入力してください。誤変換にお気を付け下さい。",D328="","←D列に都道府県を入力してください。",F328="","←F列に1～3の選択肢を入力してください",G328="","←G列に金額を入力してください",F328=3,"",H328="","←H列に所定労働時間を入力してください"),"")</f>
        <v/>
      </c>
    </row>
    <row r="329" spans="1:11" x14ac:dyDescent="0.4">
      <c r="A329" s="34" t="str">
        <f t="shared" si="4"/>
        <v/>
      </c>
      <c r="B329" s="30"/>
      <c r="C329" s="30"/>
      <c r="D329" s="30"/>
      <c r="E329" s="41" t="str">
        <f>IFERROR(VLOOKUP(D329,最低賃金!$A$2:$B$48,2,FALSE),"")</f>
        <v/>
      </c>
      <c r="F329" s="30"/>
      <c r="G329" s="31"/>
      <c r="H329" s="32"/>
      <c r="I329" s="41" t="str" cm="1">
        <f t="array" ref="I329">IFERROR(_xlfn.IFS(COUNTBLANK(F329:H329)=3,"",G329="","G列に金額を入力してください",F329=3,G329,H329="","H列に労働時間を入力してください",F329=1,G329/H329,F329=2,G329/H329),"")</f>
        <v/>
      </c>
      <c r="J329" s="34" t="str" cm="1">
        <f t="array" ref="J329">IFERROR(_xlfn.IFS(I329&lt;E329,"×（法定外・特例等対象外です）",I329&lt;=E329+50,"〇",I329&gt;E329+50,"ー"),"")</f>
        <v/>
      </c>
      <c r="K329" s="39" t="str" cm="1">
        <f t="array" ref="K329">IFERROR(_xlfn.IFS(COUNTBLANK(C329:I329)=7,"",C329="","←C列に従業員名を姓名（フルネーム）で入力してください。誤変換にお気を付け下さい。",D329="","←D列に都道府県を入力してください。",F329="","←F列に1～3の選択肢を入力してください",G329="","←G列に金額を入力してください",F329=3,"",H329="","←H列に所定労働時間を入力してください"),"")</f>
        <v/>
      </c>
    </row>
    <row r="330" spans="1:11" x14ac:dyDescent="0.4">
      <c r="A330" s="34" t="str">
        <f t="shared" si="4"/>
        <v/>
      </c>
      <c r="B330" s="30"/>
      <c r="C330" s="30"/>
      <c r="D330" s="30"/>
      <c r="E330" s="41" t="str">
        <f>IFERROR(VLOOKUP(D330,最低賃金!$A$2:$B$48,2,FALSE),"")</f>
        <v/>
      </c>
      <c r="F330" s="30"/>
      <c r="G330" s="31"/>
      <c r="H330" s="32"/>
      <c r="I330" s="41" t="str" cm="1">
        <f t="array" ref="I330">IFERROR(_xlfn.IFS(COUNTBLANK(F330:H330)=3,"",G330="","G列に金額を入力してください",F330=3,G330,H330="","H列に労働時間を入力してください",F330=1,G330/H330,F330=2,G330/H330),"")</f>
        <v/>
      </c>
      <c r="J330" s="34" t="str" cm="1">
        <f t="array" ref="J330">IFERROR(_xlfn.IFS(I330&lt;E330,"×（法定外・特例等対象外です）",I330&lt;=E330+50,"〇",I330&gt;E330+50,"ー"),"")</f>
        <v/>
      </c>
      <c r="K330" s="39" t="str" cm="1">
        <f t="array" ref="K330">IFERROR(_xlfn.IFS(COUNTBLANK(C330:I330)=7,"",C330="","←C列に従業員名を姓名（フルネーム）で入力してください。誤変換にお気を付け下さい。",D330="","←D列に都道府県を入力してください。",F330="","←F列に1～3の選択肢を入力してください",G330="","←G列に金額を入力してください",F330=3,"",H330="","←H列に所定労働時間を入力してください"),"")</f>
        <v/>
      </c>
    </row>
    <row r="331" spans="1:11" x14ac:dyDescent="0.4">
      <c r="A331" s="34" t="str">
        <f t="shared" si="4"/>
        <v/>
      </c>
      <c r="B331" s="30"/>
      <c r="C331" s="30"/>
      <c r="D331" s="30"/>
      <c r="E331" s="41" t="str">
        <f>IFERROR(VLOOKUP(D331,最低賃金!$A$2:$B$48,2,FALSE),"")</f>
        <v/>
      </c>
      <c r="F331" s="30"/>
      <c r="G331" s="31"/>
      <c r="H331" s="32"/>
      <c r="I331" s="41" t="str" cm="1">
        <f t="array" ref="I331">IFERROR(_xlfn.IFS(COUNTBLANK(F331:H331)=3,"",G331="","G列に金額を入力してください",F331=3,G331,H331="","H列に労働時間を入力してください",F331=1,G331/H331,F331=2,G331/H331),"")</f>
        <v/>
      </c>
      <c r="J331" s="34" t="str" cm="1">
        <f t="array" ref="J331">IFERROR(_xlfn.IFS(I331&lt;E331,"×（法定外・特例等対象外です）",I331&lt;=E331+50,"〇",I331&gt;E331+50,"ー"),"")</f>
        <v/>
      </c>
      <c r="K331" s="39" t="str" cm="1">
        <f t="array" ref="K331">IFERROR(_xlfn.IFS(COUNTBLANK(C331:I331)=7,"",C331="","←C列に従業員名を姓名（フルネーム）で入力してください。誤変換にお気を付け下さい。",D331="","←D列に都道府県を入力してください。",F331="","←F列に1～3の選択肢を入力してください",G331="","←G列に金額を入力してください",F331=3,"",H331="","←H列に所定労働時間を入力してください"),"")</f>
        <v/>
      </c>
    </row>
    <row r="332" spans="1:11" x14ac:dyDescent="0.4">
      <c r="A332" s="34" t="str">
        <f t="shared" ref="A332:A395" si="5">IF(C332="","",A331+1)</f>
        <v/>
      </c>
      <c r="B332" s="30"/>
      <c r="C332" s="30"/>
      <c r="D332" s="30"/>
      <c r="E332" s="41" t="str">
        <f>IFERROR(VLOOKUP(D332,最低賃金!$A$2:$B$48,2,FALSE),"")</f>
        <v/>
      </c>
      <c r="F332" s="30"/>
      <c r="G332" s="31"/>
      <c r="H332" s="32"/>
      <c r="I332" s="41" t="str" cm="1">
        <f t="array" ref="I332">IFERROR(_xlfn.IFS(COUNTBLANK(F332:H332)=3,"",G332="","G列に金額を入力してください",F332=3,G332,H332="","H列に労働時間を入力してください",F332=1,G332/H332,F332=2,G332/H332),"")</f>
        <v/>
      </c>
      <c r="J332" s="34" t="str" cm="1">
        <f t="array" ref="J332">IFERROR(_xlfn.IFS(I332&lt;E332,"×（法定外・特例等対象外です）",I332&lt;=E332+50,"〇",I332&gt;E332+50,"ー"),"")</f>
        <v/>
      </c>
      <c r="K332" s="39" t="str" cm="1">
        <f t="array" ref="K332">IFERROR(_xlfn.IFS(COUNTBLANK(C332:I332)=7,"",C332="","←C列に従業員名を姓名（フルネーム）で入力してください。誤変換にお気を付け下さい。",D332="","←D列に都道府県を入力してください。",F332="","←F列に1～3の選択肢を入力してください",G332="","←G列に金額を入力してください",F332=3,"",H332="","←H列に所定労働時間を入力してください"),"")</f>
        <v/>
      </c>
    </row>
    <row r="333" spans="1:11" x14ac:dyDescent="0.4">
      <c r="A333" s="34" t="str">
        <f t="shared" si="5"/>
        <v/>
      </c>
      <c r="B333" s="30"/>
      <c r="C333" s="30"/>
      <c r="D333" s="30"/>
      <c r="E333" s="41" t="str">
        <f>IFERROR(VLOOKUP(D333,最低賃金!$A$2:$B$48,2,FALSE),"")</f>
        <v/>
      </c>
      <c r="F333" s="30"/>
      <c r="G333" s="31"/>
      <c r="H333" s="32"/>
      <c r="I333" s="41" t="str" cm="1">
        <f t="array" ref="I333">IFERROR(_xlfn.IFS(COUNTBLANK(F333:H333)=3,"",G333="","G列に金額を入力してください",F333=3,G333,H333="","H列に労働時間を入力してください",F333=1,G333/H333,F333=2,G333/H333),"")</f>
        <v/>
      </c>
      <c r="J333" s="34" t="str" cm="1">
        <f t="array" ref="J333">IFERROR(_xlfn.IFS(I333&lt;E333,"×（法定外・特例等対象外です）",I333&lt;=E333+50,"〇",I333&gt;E333+50,"ー"),"")</f>
        <v/>
      </c>
      <c r="K333" s="39" t="str" cm="1">
        <f t="array" ref="K333">IFERROR(_xlfn.IFS(COUNTBLANK(C333:I333)=7,"",C333="","←C列に従業員名を姓名（フルネーム）で入力してください。誤変換にお気を付け下さい。",D333="","←D列に都道府県を入力してください。",F333="","←F列に1～3の選択肢を入力してください",G333="","←G列に金額を入力してください",F333=3,"",H333="","←H列に所定労働時間を入力してください"),"")</f>
        <v/>
      </c>
    </row>
    <row r="334" spans="1:11" x14ac:dyDescent="0.4">
      <c r="A334" s="34" t="str">
        <f t="shared" si="5"/>
        <v/>
      </c>
      <c r="B334" s="30"/>
      <c r="C334" s="30"/>
      <c r="D334" s="30"/>
      <c r="E334" s="41" t="str">
        <f>IFERROR(VLOOKUP(D334,最低賃金!$A$2:$B$48,2,FALSE),"")</f>
        <v/>
      </c>
      <c r="F334" s="30"/>
      <c r="G334" s="31"/>
      <c r="H334" s="32"/>
      <c r="I334" s="41" t="str" cm="1">
        <f t="array" ref="I334">IFERROR(_xlfn.IFS(COUNTBLANK(F334:H334)=3,"",G334="","G列に金額を入力してください",F334=3,G334,H334="","H列に労働時間を入力してください",F334=1,G334/H334,F334=2,G334/H334),"")</f>
        <v/>
      </c>
      <c r="J334" s="34" t="str" cm="1">
        <f t="array" ref="J334">IFERROR(_xlfn.IFS(I334&lt;E334,"×（法定外・特例等対象外です）",I334&lt;=E334+50,"〇",I334&gt;E334+50,"ー"),"")</f>
        <v/>
      </c>
      <c r="K334" s="39" t="str" cm="1">
        <f t="array" ref="K334">IFERROR(_xlfn.IFS(COUNTBLANK(C334:I334)=7,"",C334="","←C列に従業員名を姓名（フルネーム）で入力してください。誤変換にお気を付け下さい。",D334="","←D列に都道府県を入力してください。",F334="","←F列に1～3の選択肢を入力してください",G334="","←G列に金額を入力してください",F334=3,"",H334="","←H列に所定労働時間を入力してください"),"")</f>
        <v/>
      </c>
    </row>
    <row r="335" spans="1:11" x14ac:dyDescent="0.4">
      <c r="A335" s="34" t="str">
        <f t="shared" si="5"/>
        <v/>
      </c>
      <c r="B335" s="30"/>
      <c r="C335" s="30"/>
      <c r="D335" s="30"/>
      <c r="E335" s="41" t="str">
        <f>IFERROR(VLOOKUP(D335,最低賃金!$A$2:$B$48,2,FALSE),"")</f>
        <v/>
      </c>
      <c r="F335" s="30"/>
      <c r="G335" s="31"/>
      <c r="H335" s="32"/>
      <c r="I335" s="41" t="str" cm="1">
        <f t="array" ref="I335">IFERROR(_xlfn.IFS(COUNTBLANK(F335:H335)=3,"",G335="","G列に金額を入力してください",F335=3,G335,H335="","H列に労働時間を入力してください",F335=1,G335/H335,F335=2,G335/H335),"")</f>
        <v/>
      </c>
      <c r="J335" s="34" t="str" cm="1">
        <f t="array" ref="J335">IFERROR(_xlfn.IFS(I335&lt;E335,"×（法定外・特例等対象外です）",I335&lt;=E335+50,"〇",I335&gt;E335+50,"ー"),"")</f>
        <v/>
      </c>
      <c r="K335" s="39" t="str" cm="1">
        <f t="array" ref="K335">IFERROR(_xlfn.IFS(COUNTBLANK(C335:I335)=7,"",C335="","←C列に従業員名を姓名（フルネーム）で入力してください。誤変換にお気を付け下さい。",D335="","←D列に都道府県を入力してください。",F335="","←F列に1～3の選択肢を入力してください",G335="","←G列に金額を入力してください",F335=3,"",H335="","←H列に所定労働時間を入力してください"),"")</f>
        <v/>
      </c>
    </row>
    <row r="336" spans="1:11" x14ac:dyDescent="0.4">
      <c r="A336" s="34" t="str">
        <f t="shared" si="5"/>
        <v/>
      </c>
      <c r="B336" s="30"/>
      <c r="C336" s="30"/>
      <c r="D336" s="30"/>
      <c r="E336" s="41" t="str">
        <f>IFERROR(VLOOKUP(D336,最低賃金!$A$2:$B$48,2,FALSE),"")</f>
        <v/>
      </c>
      <c r="F336" s="30"/>
      <c r="G336" s="31"/>
      <c r="H336" s="32"/>
      <c r="I336" s="41" t="str" cm="1">
        <f t="array" ref="I336">IFERROR(_xlfn.IFS(COUNTBLANK(F336:H336)=3,"",G336="","G列に金額を入力してください",F336=3,G336,H336="","H列に労働時間を入力してください",F336=1,G336/H336,F336=2,G336/H336),"")</f>
        <v/>
      </c>
      <c r="J336" s="34" t="str" cm="1">
        <f t="array" ref="J336">IFERROR(_xlfn.IFS(I336&lt;E336,"×（法定外・特例等対象外です）",I336&lt;=E336+50,"〇",I336&gt;E336+50,"ー"),"")</f>
        <v/>
      </c>
      <c r="K336" s="39" t="str" cm="1">
        <f t="array" ref="K336">IFERROR(_xlfn.IFS(COUNTBLANK(C336:I336)=7,"",C336="","←C列に従業員名を姓名（フルネーム）で入力してください。誤変換にお気を付け下さい。",D336="","←D列に都道府県を入力してください。",F336="","←F列に1～3の選択肢を入力してください",G336="","←G列に金額を入力してください",F336=3,"",H336="","←H列に所定労働時間を入力してください"),"")</f>
        <v/>
      </c>
    </row>
    <row r="337" spans="1:11" x14ac:dyDescent="0.4">
      <c r="A337" s="34" t="str">
        <f t="shared" si="5"/>
        <v/>
      </c>
      <c r="B337" s="30"/>
      <c r="C337" s="30"/>
      <c r="D337" s="30"/>
      <c r="E337" s="41" t="str">
        <f>IFERROR(VLOOKUP(D337,最低賃金!$A$2:$B$48,2,FALSE),"")</f>
        <v/>
      </c>
      <c r="F337" s="30"/>
      <c r="G337" s="31"/>
      <c r="H337" s="32"/>
      <c r="I337" s="41" t="str" cm="1">
        <f t="array" ref="I337">IFERROR(_xlfn.IFS(COUNTBLANK(F337:H337)=3,"",G337="","G列に金額を入力してください",F337=3,G337,H337="","H列に労働時間を入力してください",F337=1,G337/H337,F337=2,G337/H337),"")</f>
        <v/>
      </c>
      <c r="J337" s="34" t="str" cm="1">
        <f t="array" ref="J337">IFERROR(_xlfn.IFS(I337&lt;E337,"×（法定外・特例等対象外です）",I337&lt;=E337+50,"〇",I337&gt;E337+50,"ー"),"")</f>
        <v/>
      </c>
      <c r="K337" s="39" t="str" cm="1">
        <f t="array" ref="K337">IFERROR(_xlfn.IFS(COUNTBLANK(C337:I337)=7,"",C337="","←C列に従業員名を姓名（フルネーム）で入力してください。誤変換にお気を付け下さい。",D337="","←D列に都道府県を入力してください。",F337="","←F列に1～3の選択肢を入力してください",G337="","←G列に金額を入力してください",F337=3,"",H337="","←H列に所定労働時間を入力してください"),"")</f>
        <v/>
      </c>
    </row>
    <row r="338" spans="1:11" x14ac:dyDescent="0.4">
      <c r="A338" s="34" t="str">
        <f t="shared" si="5"/>
        <v/>
      </c>
      <c r="B338" s="30"/>
      <c r="C338" s="30"/>
      <c r="D338" s="30"/>
      <c r="E338" s="41" t="str">
        <f>IFERROR(VLOOKUP(D338,最低賃金!$A$2:$B$48,2,FALSE),"")</f>
        <v/>
      </c>
      <c r="F338" s="30"/>
      <c r="G338" s="31"/>
      <c r="H338" s="32"/>
      <c r="I338" s="41" t="str" cm="1">
        <f t="array" ref="I338">IFERROR(_xlfn.IFS(COUNTBLANK(F338:H338)=3,"",G338="","G列に金額を入力してください",F338=3,G338,H338="","H列に労働時間を入力してください",F338=1,G338/H338,F338=2,G338/H338),"")</f>
        <v/>
      </c>
      <c r="J338" s="34" t="str" cm="1">
        <f t="array" ref="J338">IFERROR(_xlfn.IFS(I338&lt;E338,"×（法定外・特例等対象外です）",I338&lt;=E338+50,"〇",I338&gt;E338+50,"ー"),"")</f>
        <v/>
      </c>
      <c r="K338" s="39" t="str" cm="1">
        <f t="array" ref="K338">IFERROR(_xlfn.IFS(COUNTBLANK(C338:I338)=7,"",C338="","←C列に従業員名を姓名（フルネーム）で入力してください。誤変換にお気を付け下さい。",D338="","←D列に都道府県を入力してください。",F338="","←F列に1～3の選択肢を入力してください",G338="","←G列に金額を入力してください",F338=3,"",H338="","←H列に所定労働時間を入力してください"),"")</f>
        <v/>
      </c>
    </row>
    <row r="339" spans="1:11" x14ac:dyDescent="0.4">
      <c r="A339" s="34" t="str">
        <f t="shared" si="5"/>
        <v/>
      </c>
      <c r="B339" s="30"/>
      <c r="C339" s="30"/>
      <c r="D339" s="30"/>
      <c r="E339" s="41" t="str">
        <f>IFERROR(VLOOKUP(D339,最低賃金!$A$2:$B$48,2,FALSE),"")</f>
        <v/>
      </c>
      <c r="F339" s="30"/>
      <c r="G339" s="31"/>
      <c r="H339" s="32"/>
      <c r="I339" s="41" t="str" cm="1">
        <f t="array" ref="I339">IFERROR(_xlfn.IFS(COUNTBLANK(F339:H339)=3,"",G339="","G列に金額を入力してください",F339=3,G339,H339="","H列に労働時間を入力してください",F339=1,G339/H339,F339=2,G339/H339),"")</f>
        <v/>
      </c>
      <c r="J339" s="34" t="str" cm="1">
        <f t="array" ref="J339">IFERROR(_xlfn.IFS(I339&lt;E339,"×（法定外・特例等対象外です）",I339&lt;=E339+50,"〇",I339&gt;E339+50,"ー"),"")</f>
        <v/>
      </c>
      <c r="K339" s="39" t="str" cm="1">
        <f t="array" ref="K339">IFERROR(_xlfn.IFS(COUNTBLANK(C339:I339)=7,"",C339="","←C列に従業員名を姓名（フルネーム）で入力してください。誤変換にお気を付け下さい。",D339="","←D列に都道府県を入力してください。",F339="","←F列に1～3の選択肢を入力してください",G339="","←G列に金額を入力してください",F339=3,"",H339="","←H列に所定労働時間を入力してください"),"")</f>
        <v/>
      </c>
    </row>
    <row r="340" spans="1:11" x14ac:dyDescent="0.4">
      <c r="A340" s="34" t="str">
        <f t="shared" si="5"/>
        <v/>
      </c>
      <c r="B340" s="30"/>
      <c r="C340" s="30"/>
      <c r="D340" s="30"/>
      <c r="E340" s="41" t="str">
        <f>IFERROR(VLOOKUP(D340,最低賃金!$A$2:$B$48,2,FALSE),"")</f>
        <v/>
      </c>
      <c r="F340" s="30"/>
      <c r="G340" s="31"/>
      <c r="H340" s="32"/>
      <c r="I340" s="41" t="str" cm="1">
        <f t="array" ref="I340">IFERROR(_xlfn.IFS(COUNTBLANK(F340:H340)=3,"",G340="","G列に金額を入力してください",F340=3,G340,H340="","H列に労働時間を入力してください",F340=1,G340/H340,F340=2,G340/H340),"")</f>
        <v/>
      </c>
      <c r="J340" s="34" t="str" cm="1">
        <f t="array" ref="J340">IFERROR(_xlfn.IFS(I340&lt;E340,"×（法定外・特例等対象外です）",I340&lt;=E340+50,"〇",I340&gt;E340+50,"ー"),"")</f>
        <v/>
      </c>
      <c r="K340" s="39" t="str" cm="1">
        <f t="array" ref="K340">IFERROR(_xlfn.IFS(COUNTBLANK(C340:I340)=7,"",C340="","←C列に従業員名を姓名（フルネーム）で入力してください。誤変換にお気を付け下さい。",D340="","←D列に都道府県を入力してください。",F340="","←F列に1～3の選択肢を入力してください",G340="","←G列に金額を入力してください",F340=3,"",H340="","←H列に所定労働時間を入力してください"),"")</f>
        <v/>
      </c>
    </row>
    <row r="341" spans="1:11" x14ac:dyDescent="0.4">
      <c r="A341" s="34" t="str">
        <f t="shared" si="5"/>
        <v/>
      </c>
      <c r="B341" s="30"/>
      <c r="C341" s="30"/>
      <c r="D341" s="30"/>
      <c r="E341" s="41" t="str">
        <f>IFERROR(VLOOKUP(D341,最低賃金!$A$2:$B$48,2,FALSE),"")</f>
        <v/>
      </c>
      <c r="F341" s="30"/>
      <c r="G341" s="31"/>
      <c r="H341" s="32"/>
      <c r="I341" s="41" t="str" cm="1">
        <f t="array" ref="I341">IFERROR(_xlfn.IFS(COUNTBLANK(F341:H341)=3,"",G341="","G列に金額を入力してください",F341=3,G341,H341="","H列に労働時間を入力してください",F341=1,G341/H341,F341=2,G341/H341),"")</f>
        <v/>
      </c>
      <c r="J341" s="34" t="str" cm="1">
        <f t="array" ref="J341">IFERROR(_xlfn.IFS(I341&lt;E341,"×（法定外・特例等対象外です）",I341&lt;=E341+50,"〇",I341&gt;E341+50,"ー"),"")</f>
        <v/>
      </c>
      <c r="K341" s="39" t="str" cm="1">
        <f t="array" ref="K341">IFERROR(_xlfn.IFS(COUNTBLANK(C341:I341)=7,"",C341="","←C列に従業員名を姓名（フルネーム）で入力してください。誤変換にお気を付け下さい。",D341="","←D列に都道府県を入力してください。",F341="","←F列に1～3の選択肢を入力してください",G341="","←G列に金額を入力してください",F341=3,"",H341="","←H列に所定労働時間を入力してください"),"")</f>
        <v/>
      </c>
    </row>
    <row r="342" spans="1:11" x14ac:dyDescent="0.4">
      <c r="A342" s="34" t="str">
        <f t="shared" si="5"/>
        <v/>
      </c>
      <c r="B342" s="30"/>
      <c r="C342" s="30"/>
      <c r="D342" s="30"/>
      <c r="E342" s="41" t="str">
        <f>IFERROR(VLOOKUP(D342,最低賃金!$A$2:$B$48,2,FALSE),"")</f>
        <v/>
      </c>
      <c r="F342" s="30"/>
      <c r="G342" s="31"/>
      <c r="H342" s="32"/>
      <c r="I342" s="41" t="str" cm="1">
        <f t="array" ref="I342">IFERROR(_xlfn.IFS(COUNTBLANK(F342:H342)=3,"",G342="","G列に金額を入力してください",F342=3,G342,H342="","H列に労働時間を入力してください",F342=1,G342/H342,F342=2,G342/H342),"")</f>
        <v/>
      </c>
      <c r="J342" s="34" t="str" cm="1">
        <f t="array" ref="J342">IFERROR(_xlfn.IFS(I342&lt;E342,"×（法定外・特例等対象外です）",I342&lt;=E342+50,"〇",I342&gt;E342+50,"ー"),"")</f>
        <v/>
      </c>
      <c r="K342" s="39" t="str" cm="1">
        <f t="array" ref="K342">IFERROR(_xlfn.IFS(COUNTBLANK(C342:I342)=7,"",C342="","←C列に従業員名を姓名（フルネーム）で入力してください。誤変換にお気を付け下さい。",D342="","←D列に都道府県を入力してください。",F342="","←F列に1～3の選択肢を入力してください",G342="","←G列に金額を入力してください",F342=3,"",H342="","←H列に所定労働時間を入力してください"),"")</f>
        <v/>
      </c>
    </row>
    <row r="343" spans="1:11" x14ac:dyDescent="0.4">
      <c r="A343" s="34" t="str">
        <f t="shared" si="5"/>
        <v/>
      </c>
      <c r="B343" s="30"/>
      <c r="C343" s="30"/>
      <c r="D343" s="30"/>
      <c r="E343" s="41" t="str">
        <f>IFERROR(VLOOKUP(D343,最低賃金!$A$2:$B$48,2,FALSE),"")</f>
        <v/>
      </c>
      <c r="F343" s="30"/>
      <c r="G343" s="31"/>
      <c r="H343" s="32"/>
      <c r="I343" s="41" t="str" cm="1">
        <f t="array" ref="I343">IFERROR(_xlfn.IFS(COUNTBLANK(F343:H343)=3,"",G343="","G列に金額を入力してください",F343=3,G343,H343="","H列に労働時間を入力してください",F343=1,G343/H343,F343=2,G343/H343),"")</f>
        <v/>
      </c>
      <c r="J343" s="34" t="str" cm="1">
        <f t="array" ref="J343">IFERROR(_xlfn.IFS(I343&lt;E343,"×（法定外・特例等対象外です）",I343&lt;=E343+50,"〇",I343&gt;E343+50,"ー"),"")</f>
        <v/>
      </c>
      <c r="K343" s="39" t="str" cm="1">
        <f t="array" ref="K343">IFERROR(_xlfn.IFS(COUNTBLANK(C343:I343)=7,"",C343="","←C列に従業員名を姓名（フルネーム）で入力してください。誤変換にお気を付け下さい。",D343="","←D列に都道府県を入力してください。",F343="","←F列に1～3の選択肢を入力してください",G343="","←G列に金額を入力してください",F343=3,"",H343="","←H列に所定労働時間を入力してください"),"")</f>
        <v/>
      </c>
    </row>
    <row r="344" spans="1:11" x14ac:dyDescent="0.4">
      <c r="A344" s="34" t="str">
        <f t="shared" si="5"/>
        <v/>
      </c>
      <c r="B344" s="30"/>
      <c r="C344" s="30"/>
      <c r="D344" s="30"/>
      <c r="E344" s="41" t="str">
        <f>IFERROR(VLOOKUP(D344,最低賃金!$A$2:$B$48,2,FALSE),"")</f>
        <v/>
      </c>
      <c r="F344" s="30"/>
      <c r="G344" s="31"/>
      <c r="H344" s="32"/>
      <c r="I344" s="41" t="str" cm="1">
        <f t="array" ref="I344">IFERROR(_xlfn.IFS(COUNTBLANK(F344:H344)=3,"",G344="","G列に金額を入力してください",F344=3,G344,H344="","H列に労働時間を入力してください",F344=1,G344/H344,F344=2,G344/H344),"")</f>
        <v/>
      </c>
      <c r="J344" s="34" t="str" cm="1">
        <f t="array" ref="J344">IFERROR(_xlfn.IFS(I344&lt;E344,"×（法定外・特例等対象外です）",I344&lt;=E344+50,"〇",I344&gt;E344+50,"ー"),"")</f>
        <v/>
      </c>
      <c r="K344" s="39" t="str" cm="1">
        <f t="array" ref="K344">IFERROR(_xlfn.IFS(COUNTBLANK(C344:I344)=7,"",C344="","←C列に従業員名を姓名（フルネーム）で入力してください。誤変換にお気を付け下さい。",D344="","←D列に都道府県を入力してください。",F344="","←F列に1～3の選択肢を入力してください",G344="","←G列に金額を入力してください",F344=3,"",H344="","←H列に所定労働時間を入力してください"),"")</f>
        <v/>
      </c>
    </row>
    <row r="345" spans="1:11" x14ac:dyDescent="0.4">
      <c r="A345" s="34" t="str">
        <f t="shared" si="5"/>
        <v/>
      </c>
      <c r="B345" s="30"/>
      <c r="C345" s="30"/>
      <c r="D345" s="30"/>
      <c r="E345" s="41" t="str">
        <f>IFERROR(VLOOKUP(D345,最低賃金!$A$2:$B$48,2,FALSE),"")</f>
        <v/>
      </c>
      <c r="F345" s="30"/>
      <c r="G345" s="31"/>
      <c r="H345" s="32"/>
      <c r="I345" s="41" t="str" cm="1">
        <f t="array" ref="I345">IFERROR(_xlfn.IFS(COUNTBLANK(F345:H345)=3,"",G345="","G列に金額を入力してください",F345=3,G345,H345="","H列に労働時間を入力してください",F345=1,G345/H345,F345=2,G345/H345),"")</f>
        <v/>
      </c>
      <c r="J345" s="34" t="str" cm="1">
        <f t="array" ref="J345">IFERROR(_xlfn.IFS(I345&lt;E345,"×（法定外・特例等対象外です）",I345&lt;=E345+50,"〇",I345&gt;E345+50,"ー"),"")</f>
        <v/>
      </c>
      <c r="K345" s="39" t="str" cm="1">
        <f t="array" ref="K345">IFERROR(_xlfn.IFS(COUNTBLANK(C345:I345)=7,"",C345="","←C列に従業員名を姓名（フルネーム）で入力してください。誤変換にお気を付け下さい。",D345="","←D列に都道府県を入力してください。",F345="","←F列に1～3の選択肢を入力してください",G345="","←G列に金額を入力してください",F345=3,"",H345="","←H列に所定労働時間を入力してください"),"")</f>
        <v/>
      </c>
    </row>
    <row r="346" spans="1:11" x14ac:dyDescent="0.4">
      <c r="A346" s="34" t="str">
        <f t="shared" si="5"/>
        <v/>
      </c>
      <c r="B346" s="30"/>
      <c r="C346" s="30"/>
      <c r="D346" s="30"/>
      <c r="E346" s="41" t="str">
        <f>IFERROR(VLOOKUP(D346,最低賃金!$A$2:$B$48,2,FALSE),"")</f>
        <v/>
      </c>
      <c r="F346" s="30"/>
      <c r="G346" s="31"/>
      <c r="H346" s="32"/>
      <c r="I346" s="41" t="str" cm="1">
        <f t="array" ref="I346">IFERROR(_xlfn.IFS(COUNTBLANK(F346:H346)=3,"",G346="","G列に金額を入力してください",F346=3,G346,H346="","H列に労働時間を入力してください",F346=1,G346/H346,F346=2,G346/H346),"")</f>
        <v/>
      </c>
      <c r="J346" s="34" t="str" cm="1">
        <f t="array" ref="J346">IFERROR(_xlfn.IFS(I346&lt;E346,"×（法定外・特例等対象外です）",I346&lt;=E346+50,"〇",I346&gt;E346+50,"ー"),"")</f>
        <v/>
      </c>
      <c r="K346" s="39" t="str" cm="1">
        <f t="array" ref="K346">IFERROR(_xlfn.IFS(COUNTBLANK(C346:I346)=7,"",C346="","←C列に従業員名を姓名（フルネーム）で入力してください。誤変換にお気を付け下さい。",D346="","←D列に都道府県を入力してください。",F346="","←F列に1～3の選択肢を入力してください",G346="","←G列に金額を入力してください",F346=3,"",H346="","←H列に所定労働時間を入力してください"),"")</f>
        <v/>
      </c>
    </row>
    <row r="347" spans="1:11" x14ac:dyDescent="0.4">
      <c r="A347" s="34" t="str">
        <f t="shared" si="5"/>
        <v/>
      </c>
      <c r="B347" s="30"/>
      <c r="C347" s="30"/>
      <c r="D347" s="30"/>
      <c r="E347" s="41" t="str">
        <f>IFERROR(VLOOKUP(D347,最低賃金!$A$2:$B$48,2,FALSE),"")</f>
        <v/>
      </c>
      <c r="F347" s="30"/>
      <c r="G347" s="31"/>
      <c r="H347" s="32"/>
      <c r="I347" s="41" t="str" cm="1">
        <f t="array" ref="I347">IFERROR(_xlfn.IFS(COUNTBLANK(F347:H347)=3,"",G347="","G列に金額を入力してください",F347=3,G347,H347="","H列に労働時間を入力してください",F347=1,G347/H347,F347=2,G347/H347),"")</f>
        <v/>
      </c>
      <c r="J347" s="34" t="str" cm="1">
        <f t="array" ref="J347">IFERROR(_xlfn.IFS(I347&lt;E347,"×（法定外・特例等対象外です）",I347&lt;=E347+50,"〇",I347&gt;E347+50,"ー"),"")</f>
        <v/>
      </c>
      <c r="K347" s="39" t="str" cm="1">
        <f t="array" ref="K347">IFERROR(_xlfn.IFS(COUNTBLANK(C347:I347)=7,"",C347="","←C列に従業員名を姓名（フルネーム）で入力してください。誤変換にお気を付け下さい。",D347="","←D列に都道府県を入力してください。",F347="","←F列に1～3の選択肢を入力してください",G347="","←G列に金額を入力してください",F347=3,"",H347="","←H列に所定労働時間を入力してください"),"")</f>
        <v/>
      </c>
    </row>
    <row r="348" spans="1:11" x14ac:dyDescent="0.4">
      <c r="A348" s="34" t="str">
        <f t="shared" si="5"/>
        <v/>
      </c>
      <c r="B348" s="30"/>
      <c r="C348" s="30"/>
      <c r="D348" s="30"/>
      <c r="E348" s="41" t="str">
        <f>IFERROR(VLOOKUP(D348,最低賃金!$A$2:$B$48,2,FALSE),"")</f>
        <v/>
      </c>
      <c r="F348" s="30"/>
      <c r="G348" s="31"/>
      <c r="H348" s="32"/>
      <c r="I348" s="41" t="str" cm="1">
        <f t="array" ref="I348">IFERROR(_xlfn.IFS(COUNTBLANK(F348:H348)=3,"",G348="","G列に金額を入力してください",F348=3,G348,H348="","H列に労働時間を入力してください",F348=1,G348/H348,F348=2,G348/H348),"")</f>
        <v/>
      </c>
      <c r="J348" s="34" t="str" cm="1">
        <f t="array" ref="J348">IFERROR(_xlfn.IFS(I348&lt;E348,"×（法定外・特例等対象外です）",I348&lt;=E348+50,"〇",I348&gt;E348+50,"ー"),"")</f>
        <v/>
      </c>
      <c r="K348" s="39" t="str" cm="1">
        <f t="array" ref="K348">IFERROR(_xlfn.IFS(COUNTBLANK(C348:I348)=7,"",C348="","←C列に従業員名を姓名（フルネーム）で入力してください。誤変換にお気を付け下さい。",D348="","←D列に都道府県を入力してください。",F348="","←F列に1～3の選択肢を入力してください",G348="","←G列に金額を入力してください",F348=3,"",H348="","←H列に所定労働時間を入力してください"),"")</f>
        <v/>
      </c>
    </row>
    <row r="349" spans="1:11" x14ac:dyDescent="0.4">
      <c r="A349" s="34" t="str">
        <f t="shared" si="5"/>
        <v/>
      </c>
      <c r="B349" s="30"/>
      <c r="C349" s="30"/>
      <c r="D349" s="30"/>
      <c r="E349" s="41" t="str">
        <f>IFERROR(VLOOKUP(D349,最低賃金!$A$2:$B$48,2,FALSE),"")</f>
        <v/>
      </c>
      <c r="F349" s="30"/>
      <c r="G349" s="31"/>
      <c r="H349" s="32"/>
      <c r="I349" s="41" t="str" cm="1">
        <f t="array" ref="I349">IFERROR(_xlfn.IFS(COUNTBLANK(F349:H349)=3,"",G349="","G列に金額を入力してください",F349=3,G349,H349="","H列に労働時間を入力してください",F349=1,G349/H349,F349=2,G349/H349),"")</f>
        <v/>
      </c>
      <c r="J349" s="34" t="str" cm="1">
        <f t="array" ref="J349">IFERROR(_xlfn.IFS(I349&lt;E349,"×（法定外・特例等対象外です）",I349&lt;=E349+50,"〇",I349&gt;E349+50,"ー"),"")</f>
        <v/>
      </c>
      <c r="K349" s="39" t="str" cm="1">
        <f t="array" ref="K349">IFERROR(_xlfn.IFS(COUNTBLANK(C349:I349)=7,"",C349="","←C列に従業員名を姓名（フルネーム）で入力してください。誤変換にお気を付け下さい。",D349="","←D列に都道府県を入力してください。",F349="","←F列に1～3の選択肢を入力してください",G349="","←G列に金額を入力してください",F349=3,"",H349="","←H列に所定労働時間を入力してください"),"")</f>
        <v/>
      </c>
    </row>
    <row r="350" spans="1:11" x14ac:dyDescent="0.4">
      <c r="A350" s="34" t="str">
        <f t="shared" si="5"/>
        <v/>
      </c>
      <c r="B350" s="30"/>
      <c r="C350" s="30"/>
      <c r="D350" s="30"/>
      <c r="E350" s="41" t="str">
        <f>IFERROR(VLOOKUP(D350,最低賃金!$A$2:$B$48,2,FALSE),"")</f>
        <v/>
      </c>
      <c r="F350" s="30"/>
      <c r="G350" s="31"/>
      <c r="H350" s="32"/>
      <c r="I350" s="41" t="str" cm="1">
        <f t="array" ref="I350">IFERROR(_xlfn.IFS(COUNTBLANK(F350:H350)=3,"",G350="","G列に金額を入力してください",F350=3,G350,H350="","H列に労働時間を入力してください",F350=1,G350/H350,F350=2,G350/H350),"")</f>
        <v/>
      </c>
      <c r="J350" s="34" t="str" cm="1">
        <f t="array" ref="J350">IFERROR(_xlfn.IFS(I350&lt;E350,"×（法定外・特例等対象外です）",I350&lt;=E350+50,"〇",I350&gt;E350+50,"ー"),"")</f>
        <v/>
      </c>
      <c r="K350" s="39" t="str" cm="1">
        <f t="array" ref="K350">IFERROR(_xlfn.IFS(COUNTBLANK(C350:I350)=7,"",C350="","←C列に従業員名を姓名（フルネーム）で入力してください。誤変換にお気を付け下さい。",D350="","←D列に都道府県を入力してください。",F350="","←F列に1～3の選択肢を入力してください",G350="","←G列に金額を入力してください",F350=3,"",H350="","←H列に所定労働時間を入力してください"),"")</f>
        <v/>
      </c>
    </row>
    <row r="351" spans="1:11" x14ac:dyDescent="0.4">
      <c r="A351" s="34" t="str">
        <f t="shared" si="5"/>
        <v/>
      </c>
      <c r="B351" s="30"/>
      <c r="C351" s="30"/>
      <c r="D351" s="30"/>
      <c r="E351" s="41" t="str">
        <f>IFERROR(VLOOKUP(D351,最低賃金!$A$2:$B$48,2,FALSE),"")</f>
        <v/>
      </c>
      <c r="F351" s="30"/>
      <c r="G351" s="31"/>
      <c r="H351" s="32"/>
      <c r="I351" s="41" t="str" cm="1">
        <f t="array" ref="I351">IFERROR(_xlfn.IFS(COUNTBLANK(F351:H351)=3,"",G351="","G列に金額を入力してください",F351=3,G351,H351="","H列に労働時間を入力してください",F351=1,G351/H351,F351=2,G351/H351),"")</f>
        <v/>
      </c>
      <c r="J351" s="34" t="str" cm="1">
        <f t="array" ref="J351">IFERROR(_xlfn.IFS(I351&lt;E351,"×（法定外・特例等対象外です）",I351&lt;=E351+50,"〇",I351&gt;E351+50,"ー"),"")</f>
        <v/>
      </c>
      <c r="K351" s="39" t="str" cm="1">
        <f t="array" ref="K351">IFERROR(_xlfn.IFS(COUNTBLANK(C351:I351)=7,"",C351="","←C列に従業員名を姓名（フルネーム）で入力してください。誤変換にお気を付け下さい。",D351="","←D列に都道府県を入力してください。",F351="","←F列に1～3の選択肢を入力してください",G351="","←G列に金額を入力してください",F351=3,"",H351="","←H列に所定労働時間を入力してください"),"")</f>
        <v/>
      </c>
    </row>
    <row r="352" spans="1:11" x14ac:dyDescent="0.4">
      <c r="A352" s="34" t="str">
        <f t="shared" si="5"/>
        <v/>
      </c>
      <c r="B352" s="30"/>
      <c r="C352" s="30"/>
      <c r="D352" s="30"/>
      <c r="E352" s="41" t="str">
        <f>IFERROR(VLOOKUP(D352,最低賃金!$A$2:$B$48,2,FALSE),"")</f>
        <v/>
      </c>
      <c r="F352" s="30"/>
      <c r="G352" s="31"/>
      <c r="H352" s="32"/>
      <c r="I352" s="41" t="str" cm="1">
        <f t="array" ref="I352">IFERROR(_xlfn.IFS(COUNTBLANK(F352:H352)=3,"",G352="","G列に金額を入力してください",F352=3,G352,H352="","H列に労働時間を入力してください",F352=1,G352/H352,F352=2,G352/H352),"")</f>
        <v/>
      </c>
      <c r="J352" s="34" t="str" cm="1">
        <f t="array" ref="J352">IFERROR(_xlfn.IFS(I352&lt;E352,"×（法定外・特例等対象外です）",I352&lt;=E352+50,"〇",I352&gt;E352+50,"ー"),"")</f>
        <v/>
      </c>
      <c r="K352" s="39" t="str" cm="1">
        <f t="array" ref="K352">IFERROR(_xlfn.IFS(COUNTBLANK(C352:I352)=7,"",C352="","←C列に従業員名を姓名（フルネーム）で入力してください。誤変換にお気を付け下さい。",D352="","←D列に都道府県を入力してください。",F352="","←F列に1～3の選択肢を入力してください",G352="","←G列に金額を入力してください",F352=3,"",H352="","←H列に所定労働時間を入力してください"),"")</f>
        <v/>
      </c>
    </row>
    <row r="353" spans="1:11" x14ac:dyDescent="0.4">
      <c r="A353" s="34" t="str">
        <f t="shared" si="5"/>
        <v/>
      </c>
      <c r="B353" s="30"/>
      <c r="C353" s="30"/>
      <c r="D353" s="30"/>
      <c r="E353" s="41" t="str">
        <f>IFERROR(VLOOKUP(D353,最低賃金!$A$2:$B$48,2,FALSE),"")</f>
        <v/>
      </c>
      <c r="F353" s="30"/>
      <c r="G353" s="31"/>
      <c r="H353" s="32"/>
      <c r="I353" s="41" t="str" cm="1">
        <f t="array" ref="I353">IFERROR(_xlfn.IFS(COUNTBLANK(F353:H353)=3,"",G353="","G列に金額を入力してください",F353=3,G353,H353="","H列に労働時間を入力してください",F353=1,G353/H353,F353=2,G353/H353),"")</f>
        <v/>
      </c>
      <c r="J353" s="34" t="str" cm="1">
        <f t="array" ref="J353">IFERROR(_xlfn.IFS(I353&lt;E353,"×（法定外・特例等対象外です）",I353&lt;=E353+50,"〇",I353&gt;E353+50,"ー"),"")</f>
        <v/>
      </c>
      <c r="K353" s="39" t="str" cm="1">
        <f t="array" ref="K353">IFERROR(_xlfn.IFS(COUNTBLANK(C353:I353)=7,"",C353="","←C列に従業員名を姓名（フルネーム）で入力してください。誤変換にお気を付け下さい。",D353="","←D列に都道府県を入力してください。",F353="","←F列に1～3の選択肢を入力してください",G353="","←G列に金額を入力してください",F353=3,"",H353="","←H列に所定労働時間を入力してください"),"")</f>
        <v/>
      </c>
    </row>
    <row r="354" spans="1:11" x14ac:dyDescent="0.4">
      <c r="A354" s="34" t="str">
        <f t="shared" si="5"/>
        <v/>
      </c>
      <c r="B354" s="30"/>
      <c r="C354" s="30"/>
      <c r="D354" s="30"/>
      <c r="E354" s="41" t="str">
        <f>IFERROR(VLOOKUP(D354,最低賃金!$A$2:$B$48,2,FALSE),"")</f>
        <v/>
      </c>
      <c r="F354" s="30"/>
      <c r="G354" s="31"/>
      <c r="H354" s="32"/>
      <c r="I354" s="41" t="str" cm="1">
        <f t="array" ref="I354">IFERROR(_xlfn.IFS(COUNTBLANK(F354:H354)=3,"",G354="","G列に金額を入力してください",F354=3,G354,H354="","H列に労働時間を入力してください",F354=1,G354/H354,F354=2,G354/H354),"")</f>
        <v/>
      </c>
      <c r="J354" s="34" t="str" cm="1">
        <f t="array" ref="J354">IFERROR(_xlfn.IFS(I354&lt;E354,"×（法定外・特例等対象外です）",I354&lt;=E354+50,"〇",I354&gt;E354+50,"ー"),"")</f>
        <v/>
      </c>
      <c r="K354" s="39" t="str" cm="1">
        <f t="array" ref="K354">IFERROR(_xlfn.IFS(COUNTBLANK(C354:I354)=7,"",C354="","←C列に従業員名を姓名（フルネーム）で入力してください。誤変換にお気を付け下さい。",D354="","←D列に都道府県を入力してください。",F354="","←F列に1～3の選択肢を入力してください",G354="","←G列に金額を入力してください",F354=3,"",H354="","←H列に所定労働時間を入力してください"),"")</f>
        <v/>
      </c>
    </row>
    <row r="355" spans="1:11" x14ac:dyDescent="0.4">
      <c r="A355" s="34" t="str">
        <f t="shared" si="5"/>
        <v/>
      </c>
      <c r="B355" s="30"/>
      <c r="C355" s="30"/>
      <c r="D355" s="30"/>
      <c r="E355" s="41" t="str">
        <f>IFERROR(VLOOKUP(D355,最低賃金!$A$2:$B$48,2,FALSE),"")</f>
        <v/>
      </c>
      <c r="F355" s="30"/>
      <c r="G355" s="31"/>
      <c r="H355" s="32"/>
      <c r="I355" s="41" t="str" cm="1">
        <f t="array" ref="I355">IFERROR(_xlfn.IFS(COUNTBLANK(F355:H355)=3,"",G355="","G列に金額を入力してください",F355=3,G355,H355="","H列に労働時間を入力してください",F355=1,G355/H355,F355=2,G355/H355),"")</f>
        <v/>
      </c>
      <c r="J355" s="34" t="str" cm="1">
        <f t="array" ref="J355">IFERROR(_xlfn.IFS(I355&lt;E355,"×（法定外・特例等対象外です）",I355&lt;=E355+50,"〇",I355&gt;E355+50,"ー"),"")</f>
        <v/>
      </c>
      <c r="K355" s="39" t="str" cm="1">
        <f t="array" ref="K355">IFERROR(_xlfn.IFS(COUNTBLANK(C355:I355)=7,"",C355="","←C列に従業員名を姓名（フルネーム）で入力してください。誤変換にお気を付け下さい。",D355="","←D列に都道府県を入力してください。",F355="","←F列に1～3の選択肢を入力してください",G355="","←G列に金額を入力してください",F355=3,"",H355="","←H列に所定労働時間を入力してください"),"")</f>
        <v/>
      </c>
    </row>
    <row r="356" spans="1:11" x14ac:dyDescent="0.4">
      <c r="A356" s="34" t="str">
        <f t="shared" si="5"/>
        <v/>
      </c>
      <c r="B356" s="30"/>
      <c r="C356" s="30"/>
      <c r="D356" s="30"/>
      <c r="E356" s="41" t="str">
        <f>IFERROR(VLOOKUP(D356,最低賃金!$A$2:$B$48,2,FALSE),"")</f>
        <v/>
      </c>
      <c r="F356" s="30"/>
      <c r="G356" s="31"/>
      <c r="H356" s="32"/>
      <c r="I356" s="41" t="str" cm="1">
        <f t="array" ref="I356">IFERROR(_xlfn.IFS(COUNTBLANK(F356:H356)=3,"",G356="","G列に金額を入力してください",F356=3,G356,H356="","H列に労働時間を入力してください",F356=1,G356/H356,F356=2,G356/H356),"")</f>
        <v/>
      </c>
      <c r="J356" s="34" t="str" cm="1">
        <f t="array" ref="J356">IFERROR(_xlfn.IFS(I356&lt;E356,"×（法定外・特例等対象外です）",I356&lt;=E356+50,"〇",I356&gt;E356+50,"ー"),"")</f>
        <v/>
      </c>
      <c r="K356" s="39" t="str" cm="1">
        <f t="array" ref="K356">IFERROR(_xlfn.IFS(COUNTBLANK(C356:I356)=7,"",C356="","←C列に従業員名を姓名（フルネーム）で入力してください。誤変換にお気を付け下さい。",D356="","←D列に都道府県を入力してください。",F356="","←F列に1～3の選択肢を入力してください",G356="","←G列に金額を入力してください",F356=3,"",H356="","←H列に所定労働時間を入力してください"),"")</f>
        <v/>
      </c>
    </row>
    <row r="357" spans="1:11" x14ac:dyDescent="0.4">
      <c r="A357" s="34" t="str">
        <f t="shared" si="5"/>
        <v/>
      </c>
      <c r="B357" s="30"/>
      <c r="C357" s="30"/>
      <c r="D357" s="30"/>
      <c r="E357" s="41" t="str">
        <f>IFERROR(VLOOKUP(D357,最低賃金!$A$2:$B$48,2,FALSE),"")</f>
        <v/>
      </c>
      <c r="F357" s="30"/>
      <c r="G357" s="31"/>
      <c r="H357" s="32"/>
      <c r="I357" s="41" t="str" cm="1">
        <f t="array" ref="I357">IFERROR(_xlfn.IFS(COUNTBLANK(F357:H357)=3,"",G357="","G列に金額を入力してください",F357=3,G357,H357="","H列に労働時間を入力してください",F357=1,G357/H357,F357=2,G357/H357),"")</f>
        <v/>
      </c>
      <c r="J357" s="34" t="str" cm="1">
        <f t="array" ref="J357">IFERROR(_xlfn.IFS(I357&lt;E357,"×（法定外・特例等対象外です）",I357&lt;=E357+50,"〇",I357&gt;E357+50,"ー"),"")</f>
        <v/>
      </c>
      <c r="K357" s="39" t="str" cm="1">
        <f t="array" ref="K357">IFERROR(_xlfn.IFS(COUNTBLANK(C357:I357)=7,"",C357="","←C列に従業員名を姓名（フルネーム）で入力してください。誤変換にお気を付け下さい。",D357="","←D列に都道府県を入力してください。",F357="","←F列に1～3の選択肢を入力してください",G357="","←G列に金額を入力してください",F357=3,"",H357="","←H列に所定労働時間を入力してください"),"")</f>
        <v/>
      </c>
    </row>
    <row r="358" spans="1:11" x14ac:dyDescent="0.4">
      <c r="A358" s="34" t="str">
        <f t="shared" si="5"/>
        <v/>
      </c>
      <c r="B358" s="30"/>
      <c r="C358" s="30"/>
      <c r="D358" s="30"/>
      <c r="E358" s="41" t="str">
        <f>IFERROR(VLOOKUP(D358,最低賃金!$A$2:$B$48,2,FALSE),"")</f>
        <v/>
      </c>
      <c r="F358" s="30"/>
      <c r="G358" s="31"/>
      <c r="H358" s="32"/>
      <c r="I358" s="41" t="str" cm="1">
        <f t="array" ref="I358">IFERROR(_xlfn.IFS(COUNTBLANK(F358:H358)=3,"",G358="","G列に金額を入力してください",F358=3,G358,H358="","H列に労働時間を入力してください",F358=1,G358/H358,F358=2,G358/H358),"")</f>
        <v/>
      </c>
      <c r="J358" s="34" t="str" cm="1">
        <f t="array" ref="J358">IFERROR(_xlfn.IFS(I358&lt;E358,"×（法定外・特例等対象外です）",I358&lt;=E358+50,"〇",I358&gt;E358+50,"ー"),"")</f>
        <v/>
      </c>
      <c r="K358" s="39" t="str" cm="1">
        <f t="array" ref="K358">IFERROR(_xlfn.IFS(COUNTBLANK(C358:I358)=7,"",C358="","←C列に従業員名を姓名（フルネーム）で入力してください。誤変換にお気を付け下さい。",D358="","←D列に都道府県を入力してください。",F358="","←F列に1～3の選択肢を入力してください",G358="","←G列に金額を入力してください",F358=3,"",H358="","←H列に所定労働時間を入力してください"),"")</f>
        <v/>
      </c>
    </row>
    <row r="359" spans="1:11" x14ac:dyDescent="0.4">
      <c r="A359" s="34" t="str">
        <f t="shared" si="5"/>
        <v/>
      </c>
      <c r="B359" s="30"/>
      <c r="C359" s="30"/>
      <c r="D359" s="30"/>
      <c r="E359" s="41" t="str">
        <f>IFERROR(VLOOKUP(D359,最低賃金!$A$2:$B$48,2,FALSE),"")</f>
        <v/>
      </c>
      <c r="F359" s="30"/>
      <c r="G359" s="31"/>
      <c r="H359" s="32"/>
      <c r="I359" s="41" t="str" cm="1">
        <f t="array" ref="I359">IFERROR(_xlfn.IFS(COUNTBLANK(F359:H359)=3,"",G359="","G列に金額を入力してください",F359=3,G359,H359="","H列に労働時間を入力してください",F359=1,G359/H359,F359=2,G359/H359),"")</f>
        <v/>
      </c>
      <c r="J359" s="34" t="str" cm="1">
        <f t="array" ref="J359">IFERROR(_xlfn.IFS(I359&lt;E359,"×（法定外・特例等対象外です）",I359&lt;=E359+50,"〇",I359&gt;E359+50,"ー"),"")</f>
        <v/>
      </c>
      <c r="K359" s="39" t="str" cm="1">
        <f t="array" ref="K359">IFERROR(_xlfn.IFS(COUNTBLANK(C359:I359)=7,"",C359="","←C列に従業員名を姓名（フルネーム）で入力してください。誤変換にお気を付け下さい。",D359="","←D列に都道府県を入力してください。",F359="","←F列に1～3の選択肢を入力してください",G359="","←G列に金額を入力してください",F359=3,"",H359="","←H列に所定労働時間を入力してください"),"")</f>
        <v/>
      </c>
    </row>
    <row r="360" spans="1:11" x14ac:dyDescent="0.4">
      <c r="A360" s="34" t="str">
        <f t="shared" si="5"/>
        <v/>
      </c>
      <c r="B360" s="30"/>
      <c r="C360" s="30"/>
      <c r="D360" s="30"/>
      <c r="E360" s="41" t="str">
        <f>IFERROR(VLOOKUP(D360,最低賃金!$A$2:$B$48,2,FALSE),"")</f>
        <v/>
      </c>
      <c r="F360" s="30"/>
      <c r="G360" s="31"/>
      <c r="H360" s="32"/>
      <c r="I360" s="41" t="str" cm="1">
        <f t="array" ref="I360">IFERROR(_xlfn.IFS(COUNTBLANK(F360:H360)=3,"",G360="","G列に金額を入力してください",F360=3,G360,H360="","H列に労働時間を入力してください",F360=1,G360/H360,F360=2,G360/H360),"")</f>
        <v/>
      </c>
      <c r="J360" s="34" t="str" cm="1">
        <f t="array" ref="J360">IFERROR(_xlfn.IFS(I360&lt;E360,"×（法定外・特例等対象外です）",I360&lt;=E360+50,"〇",I360&gt;E360+50,"ー"),"")</f>
        <v/>
      </c>
      <c r="K360" s="39" t="str" cm="1">
        <f t="array" ref="K360">IFERROR(_xlfn.IFS(COUNTBLANK(C360:I360)=7,"",C360="","←C列に従業員名を姓名（フルネーム）で入力してください。誤変換にお気を付け下さい。",D360="","←D列に都道府県を入力してください。",F360="","←F列に1～3の選択肢を入力してください",G360="","←G列に金額を入力してください",F360=3,"",H360="","←H列に所定労働時間を入力してください"),"")</f>
        <v/>
      </c>
    </row>
    <row r="361" spans="1:11" x14ac:dyDescent="0.4">
      <c r="A361" s="34" t="str">
        <f t="shared" si="5"/>
        <v/>
      </c>
      <c r="B361" s="30"/>
      <c r="C361" s="30"/>
      <c r="D361" s="30"/>
      <c r="E361" s="41" t="str">
        <f>IFERROR(VLOOKUP(D361,最低賃金!$A$2:$B$48,2,FALSE),"")</f>
        <v/>
      </c>
      <c r="F361" s="30"/>
      <c r="G361" s="31"/>
      <c r="H361" s="32"/>
      <c r="I361" s="41" t="str" cm="1">
        <f t="array" ref="I361">IFERROR(_xlfn.IFS(COUNTBLANK(F361:H361)=3,"",G361="","G列に金額を入力してください",F361=3,G361,H361="","H列に労働時間を入力してください",F361=1,G361/H361,F361=2,G361/H361),"")</f>
        <v/>
      </c>
      <c r="J361" s="34" t="str" cm="1">
        <f t="array" ref="J361">IFERROR(_xlfn.IFS(I361&lt;E361,"×（法定外・特例等対象外です）",I361&lt;=E361+50,"〇",I361&gt;E361+50,"ー"),"")</f>
        <v/>
      </c>
      <c r="K361" s="39" t="str" cm="1">
        <f t="array" ref="K361">IFERROR(_xlfn.IFS(COUNTBLANK(C361:I361)=7,"",C361="","←C列に従業員名を姓名（フルネーム）で入力してください。誤変換にお気を付け下さい。",D361="","←D列に都道府県を入力してください。",F361="","←F列に1～3の選択肢を入力してください",G361="","←G列に金額を入力してください",F361=3,"",H361="","←H列に所定労働時間を入力してください"),"")</f>
        <v/>
      </c>
    </row>
    <row r="362" spans="1:11" x14ac:dyDescent="0.4">
      <c r="A362" s="34" t="str">
        <f t="shared" si="5"/>
        <v/>
      </c>
      <c r="B362" s="30"/>
      <c r="C362" s="30"/>
      <c r="D362" s="30"/>
      <c r="E362" s="41" t="str">
        <f>IFERROR(VLOOKUP(D362,最低賃金!$A$2:$B$48,2,FALSE),"")</f>
        <v/>
      </c>
      <c r="F362" s="30"/>
      <c r="G362" s="31"/>
      <c r="H362" s="32"/>
      <c r="I362" s="41" t="str" cm="1">
        <f t="array" ref="I362">IFERROR(_xlfn.IFS(COUNTBLANK(F362:H362)=3,"",G362="","G列に金額を入力してください",F362=3,G362,H362="","H列に労働時間を入力してください",F362=1,G362/H362,F362=2,G362/H362),"")</f>
        <v/>
      </c>
      <c r="J362" s="34" t="str" cm="1">
        <f t="array" ref="J362">IFERROR(_xlfn.IFS(I362&lt;E362,"×（法定外・特例等対象外です）",I362&lt;=E362+50,"〇",I362&gt;E362+50,"ー"),"")</f>
        <v/>
      </c>
      <c r="K362" s="39" t="str" cm="1">
        <f t="array" ref="K362">IFERROR(_xlfn.IFS(COUNTBLANK(C362:I362)=7,"",C362="","←C列に従業員名を姓名（フルネーム）で入力してください。誤変換にお気を付け下さい。",D362="","←D列に都道府県を入力してください。",F362="","←F列に1～3の選択肢を入力してください",G362="","←G列に金額を入力してください",F362=3,"",H362="","←H列に所定労働時間を入力してください"),"")</f>
        <v/>
      </c>
    </row>
    <row r="363" spans="1:11" x14ac:dyDescent="0.4">
      <c r="A363" s="34" t="str">
        <f t="shared" si="5"/>
        <v/>
      </c>
      <c r="B363" s="30"/>
      <c r="C363" s="30"/>
      <c r="D363" s="30"/>
      <c r="E363" s="41" t="str">
        <f>IFERROR(VLOOKUP(D363,最低賃金!$A$2:$B$48,2,FALSE),"")</f>
        <v/>
      </c>
      <c r="F363" s="30"/>
      <c r="G363" s="31"/>
      <c r="H363" s="32"/>
      <c r="I363" s="41" t="str" cm="1">
        <f t="array" ref="I363">IFERROR(_xlfn.IFS(COUNTBLANK(F363:H363)=3,"",G363="","G列に金額を入力してください",F363=3,G363,H363="","H列に労働時間を入力してください",F363=1,G363/H363,F363=2,G363/H363),"")</f>
        <v/>
      </c>
      <c r="J363" s="34" t="str" cm="1">
        <f t="array" ref="J363">IFERROR(_xlfn.IFS(I363&lt;E363,"×（法定外・特例等対象外です）",I363&lt;=E363+50,"〇",I363&gt;E363+50,"ー"),"")</f>
        <v/>
      </c>
      <c r="K363" s="39" t="str" cm="1">
        <f t="array" ref="K363">IFERROR(_xlfn.IFS(COUNTBLANK(C363:I363)=7,"",C363="","←C列に従業員名を姓名（フルネーム）で入力してください。誤変換にお気を付け下さい。",D363="","←D列に都道府県を入力してください。",F363="","←F列に1～3の選択肢を入力してください",G363="","←G列に金額を入力してください",F363=3,"",H363="","←H列に所定労働時間を入力してください"),"")</f>
        <v/>
      </c>
    </row>
    <row r="364" spans="1:11" x14ac:dyDescent="0.4">
      <c r="A364" s="34" t="str">
        <f t="shared" si="5"/>
        <v/>
      </c>
      <c r="B364" s="30"/>
      <c r="C364" s="30"/>
      <c r="D364" s="30"/>
      <c r="E364" s="41" t="str">
        <f>IFERROR(VLOOKUP(D364,最低賃金!$A$2:$B$48,2,FALSE),"")</f>
        <v/>
      </c>
      <c r="F364" s="30"/>
      <c r="G364" s="31"/>
      <c r="H364" s="32"/>
      <c r="I364" s="41" t="str" cm="1">
        <f t="array" ref="I364">IFERROR(_xlfn.IFS(COUNTBLANK(F364:H364)=3,"",G364="","G列に金額を入力してください",F364=3,G364,H364="","H列に労働時間を入力してください",F364=1,G364/H364,F364=2,G364/H364),"")</f>
        <v/>
      </c>
      <c r="J364" s="34" t="str" cm="1">
        <f t="array" ref="J364">IFERROR(_xlfn.IFS(I364&lt;E364,"×（法定外・特例等対象外です）",I364&lt;=E364+50,"〇",I364&gt;E364+50,"ー"),"")</f>
        <v/>
      </c>
      <c r="K364" s="39" t="str" cm="1">
        <f t="array" ref="K364">IFERROR(_xlfn.IFS(COUNTBLANK(C364:I364)=7,"",C364="","←C列に従業員名を姓名（フルネーム）で入力してください。誤変換にお気を付け下さい。",D364="","←D列に都道府県を入力してください。",F364="","←F列に1～3の選択肢を入力してください",G364="","←G列に金額を入力してください",F364=3,"",H364="","←H列に所定労働時間を入力してください"),"")</f>
        <v/>
      </c>
    </row>
    <row r="365" spans="1:11" x14ac:dyDescent="0.4">
      <c r="A365" s="34" t="str">
        <f t="shared" si="5"/>
        <v/>
      </c>
      <c r="B365" s="30"/>
      <c r="C365" s="30"/>
      <c r="D365" s="30"/>
      <c r="E365" s="41" t="str">
        <f>IFERROR(VLOOKUP(D365,最低賃金!$A$2:$B$48,2,FALSE),"")</f>
        <v/>
      </c>
      <c r="F365" s="30"/>
      <c r="G365" s="31"/>
      <c r="H365" s="32"/>
      <c r="I365" s="41" t="str" cm="1">
        <f t="array" ref="I365">IFERROR(_xlfn.IFS(COUNTBLANK(F365:H365)=3,"",G365="","G列に金額を入力してください",F365=3,G365,H365="","H列に労働時間を入力してください",F365=1,G365/H365,F365=2,G365/H365),"")</f>
        <v/>
      </c>
      <c r="J365" s="34" t="str" cm="1">
        <f t="array" ref="J365">IFERROR(_xlfn.IFS(I365&lt;E365,"×（法定外・特例等対象外です）",I365&lt;=E365+50,"〇",I365&gt;E365+50,"ー"),"")</f>
        <v/>
      </c>
      <c r="K365" s="39" t="str" cm="1">
        <f t="array" ref="K365">IFERROR(_xlfn.IFS(COUNTBLANK(C365:I365)=7,"",C365="","←C列に従業員名を姓名（フルネーム）で入力してください。誤変換にお気を付け下さい。",D365="","←D列に都道府県を入力してください。",F365="","←F列に1～3の選択肢を入力してください",G365="","←G列に金額を入力してください",F365=3,"",H365="","←H列に所定労働時間を入力してください"),"")</f>
        <v/>
      </c>
    </row>
    <row r="366" spans="1:11" x14ac:dyDescent="0.4">
      <c r="A366" s="34" t="str">
        <f t="shared" si="5"/>
        <v/>
      </c>
      <c r="B366" s="30"/>
      <c r="C366" s="30"/>
      <c r="D366" s="30"/>
      <c r="E366" s="41" t="str">
        <f>IFERROR(VLOOKUP(D366,最低賃金!$A$2:$B$48,2,FALSE),"")</f>
        <v/>
      </c>
      <c r="F366" s="30"/>
      <c r="G366" s="31"/>
      <c r="H366" s="32"/>
      <c r="I366" s="41" t="str" cm="1">
        <f t="array" ref="I366">IFERROR(_xlfn.IFS(COUNTBLANK(F366:H366)=3,"",G366="","G列に金額を入力してください",F366=3,G366,H366="","H列に労働時間を入力してください",F366=1,G366/H366,F366=2,G366/H366),"")</f>
        <v/>
      </c>
      <c r="J366" s="34" t="str" cm="1">
        <f t="array" ref="J366">IFERROR(_xlfn.IFS(I366&lt;E366,"×（法定外・特例等対象外です）",I366&lt;=E366+50,"〇",I366&gt;E366+50,"ー"),"")</f>
        <v/>
      </c>
      <c r="K366" s="39" t="str" cm="1">
        <f t="array" ref="K366">IFERROR(_xlfn.IFS(COUNTBLANK(C366:I366)=7,"",C366="","←C列に従業員名を姓名（フルネーム）で入力してください。誤変換にお気を付け下さい。",D366="","←D列に都道府県を入力してください。",F366="","←F列に1～3の選択肢を入力してください",G366="","←G列に金額を入力してください",F366=3,"",H366="","←H列に所定労働時間を入力してください"),"")</f>
        <v/>
      </c>
    </row>
    <row r="367" spans="1:11" x14ac:dyDescent="0.4">
      <c r="A367" s="34" t="str">
        <f t="shared" si="5"/>
        <v/>
      </c>
      <c r="B367" s="30"/>
      <c r="C367" s="30"/>
      <c r="D367" s="30"/>
      <c r="E367" s="41" t="str">
        <f>IFERROR(VLOOKUP(D367,最低賃金!$A$2:$B$48,2,FALSE),"")</f>
        <v/>
      </c>
      <c r="F367" s="30"/>
      <c r="G367" s="31"/>
      <c r="H367" s="32"/>
      <c r="I367" s="41" t="str" cm="1">
        <f t="array" ref="I367">IFERROR(_xlfn.IFS(COUNTBLANK(F367:H367)=3,"",G367="","G列に金額を入力してください",F367=3,G367,H367="","H列に労働時間を入力してください",F367=1,G367/H367,F367=2,G367/H367),"")</f>
        <v/>
      </c>
      <c r="J367" s="34" t="str" cm="1">
        <f t="array" ref="J367">IFERROR(_xlfn.IFS(I367&lt;E367,"×（法定外・特例等対象外です）",I367&lt;=E367+50,"〇",I367&gt;E367+50,"ー"),"")</f>
        <v/>
      </c>
      <c r="K367" s="39" t="str" cm="1">
        <f t="array" ref="K367">IFERROR(_xlfn.IFS(COUNTBLANK(C367:I367)=7,"",C367="","←C列に従業員名を姓名（フルネーム）で入力してください。誤変換にお気を付け下さい。",D367="","←D列に都道府県を入力してください。",F367="","←F列に1～3の選択肢を入力してください",G367="","←G列に金額を入力してください",F367=3,"",H367="","←H列に所定労働時間を入力してください"),"")</f>
        <v/>
      </c>
    </row>
    <row r="368" spans="1:11" x14ac:dyDescent="0.4">
      <c r="A368" s="34" t="str">
        <f t="shared" si="5"/>
        <v/>
      </c>
      <c r="B368" s="30"/>
      <c r="C368" s="30"/>
      <c r="D368" s="30"/>
      <c r="E368" s="41" t="str">
        <f>IFERROR(VLOOKUP(D368,最低賃金!$A$2:$B$48,2,FALSE),"")</f>
        <v/>
      </c>
      <c r="F368" s="30"/>
      <c r="G368" s="31"/>
      <c r="H368" s="32"/>
      <c r="I368" s="41" t="str" cm="1">
        <f t="array" ref="I368">IFERROR(_xlfn.IFS(COUNTBLANK(F368:H368)=3,"",G368="","G列に金額を入力してください",F368=3,G368,H368="","H列に労働時間を入力してください",F368=1,G368/H368,F368=2,G368/H368),"")</f>
        <v/>
      </c>
      <c r="J368" s="34" t="str" cm="1">
        <f t="array" ref="J368">IFERROR(_xlfn.IFS(I368&lt;E368,"×（法定外・特例等対象外です）",I368&lt;=E368+50,"〇",I368&gt;E368+50,"ー"),"")</f>
        <v/>
      </c>
      <c r="K368" s="39" t="str" cm="1">
        <f t="array" ref="K368">IFERROR(_xlfn.IFS(COUNTBLANK(C368:I368)=7,"",C368="","←C列に従業員名を姓名（フルネーム）で入力してください。誤変換にお気を付け下さい。",D368="","←D列に都道府県を入力してください。",F368="","←F列に1～3の選択肢を入力してください",G368="","←G列に金額を入力してください",F368=3,"",H368="","←H列に所定労働時間を入力してください"),"")</f>
        <v/>
      </c>
    </row>
    <row r="369" spans="1:11" x14ac:dyDescent="0.4">
      <c r="A369" s="34" t="str">
        <f t="shared" si="5"/>
        <v/>
      </c>
      <c r="B369" s="30"/>
      <c r="C369" s="30"/>
      <c r="D369" s="30"/>
      <c r="E369" s="41" t="str">
        <f>IFERROR(VLOOKUP(D369,最低賃金!$A$2:$B$48,2,FALSE),"")</f>
        <v/>
      </c>
      <c r="F369" s="30"/>
      <c r="G369" s="31"/>
      <c r="H369" s="32"/>
      <c r="I369" s="41" t="str" cm="1">
        <f t="array" ref="I369">IFERROR(_xlfn.IFS(COUNTBLANK(F369:H369)=3,"",G369="","G列に金額を入力してください",F369=3,G369,H369="","H列に労働時間を入力してください",F369=1,G369/H369,F369=2,G369/H369),"")</f>
        <v/>
      </c>
      <c r="J369" s="34" t="str" cm="1">
        <f t="array" ref="J369">IFERROR(_xlfn.IFS(I369&lt;E369,"×（法定外・特例等対象外です）",I369&lt;=E369+50,"〇",I369&gt;E369+50,"ー"),"")</f>
        <v/>
      </c>
      <c r="K369" s="39" t="str" cm="1">
        <f t="array" ref="K369">IFERROR(_xlfn.IFS(COUNTBLANK(C369:I369)=7,"",C369="","←C列に従業員名を姓名（フルネーム）で入力してください。誤変換にお気を付け下さい。",D369="","←D列に都道府県を入力してください。",F369="","←F列に1～3の選択肢を入力してください",G369="","←G列に金額を入力してください",F369=3,"",H369="","←H列に所定労働時間を入力してください"),"")</f>
        <v/>
      </c>
    </row>
    <row r="370" spans="1:11" x14ac:dyDescent="0.4">
      <c r="A370" s="34" t="str">
        <f t="shared" si="5"/>
        <v/>
      </c>
      <c r="B370" s="30"/>
      <c r="C370" s="30"/>
      <c r="D370" s="30"/>
      <c r="E370" s="41" t="str">
        <f>IFERROR(VLOOKUP(D370,最低賃金!$A$2:$B$48,2,FALSE),"")</f>
        <v/>
      </c>
      <c r="F370" s="30"/>
      <c r="G370" s="31"/>
      <c r="H370" s="32"/>
      <c r="I370" s="41" t="str" cm="1">
        <f t="array" ref="I370">IFERROR(_xlfn.IFS(COUNTBLANK(F370:H370)=3,"",G370="","G列に金額を入力してください",F370=3,G370,H370="","H列に労働時間を入力してください",F370=1,G370/H370,F370=2,G370/H370),"")</f>
        <v/>
      </c>
      <c r="J370" s="34" t="str" cm="1">
        <f t="array" ref="J370">IFERROR(_xlfn.IFS(I370&lt;E370,"×（法定外・特例等対象外です）",I370&lt;=E370+50,"〇",I370&gt;E370+50,"ー"),"")</f>
        <v/>
      </c>
      <c r="K370" s="39" t="str" cm="1">
        <f t="array" ref="K370">IFERROR(_xlfn.IFS(COUNTBLANK(C370:I370)=7,"",C370="","←C列に従業員名を姓名（フルネーム）で入力してください。誤変換にお気を付け下さい。",D370="","←D列に都道府県を入力してください。",F370="","←F列に1～3の選択肢を入力してください",G370="","←G列に金額を入力してください",F370=3,"",H370="","←H列に所定労働時間を入力してください"),"")</f>
        <v/>
      </c>
    </row>
    <row r="371" spans="1:11" x14ac:dyDescent="0.4">
      <c r="A371" s="34" t="str">
        <f t="shared" si="5"/>
        <v/>
      </c>
      <c r="B371" s="30"/>
      <c r="C371" s="30"/>
      <c r="D371" s="30"/>
      <c r="E371" s="41" t="str">
        <f>IFERROR(VLOOKUP(D371,最低賃金!$A$2:$B$48,2,FALSE),"")</f>
        <v/>
      </c>
      <c r="F371" s="30"/>
      <c r="G371" s="31"/>
      <c r="H371" s="32"/>
      <c r="I371" s="41" t="str" cm="1">
        <f t="array" ref="I371">IFERROR(_xlfn.IFS(COUNTBLANK(F371:H371)=3,"",G371="","G列に金額を入力してください",F371=3,G371,H371="","H列に労働時間を入力してください",F371=1,G371/H371,F371=2,G371/H371),"")</f>
        <v/>
      </c>
      <c r="J371" s="34" t="str" cm="1">
        <f t="array" ref="J371">IFERROR(_xlfn.IFS(I371&lt;E371,"×（法定外・特例等対象外です）",I371&lt;=E371+50,"〇",I371&gt;E371+50,"ー"),"")</f>
        <v/>
      </c>
      <c r="K371" s="39" t="str" cm="1">
        <f t="array" ref="K371">IFERROR(_xlfn.IFS(COUNTBLANK(C371:I371)=7,"",C371="","←C列に従業員名を姓名（フルネーム）で入力してください。誤変換にお気を付け下さい。",D371="","←D列に都道府県を入力してください。",F371="","←F列に1～3の選択肢を入力してください",G371="","←G列に金額を入力してください",F371=3,"",H371="","←H列に所定労働時間を入力してください"),"")</f>
        <v/>
      </c>
    </row>
    <row r="372" spans="1:11" x14ac:dyDescent="0.4">
      <c r="A372" s="34" t="str">
        <f t="shared" si="5"/>
        <v/>
      </c>
      <c r="B372" s="30"/>
      <c r="C372" s="30"/>
      <c r="D372" s="30"/>
      <c r="E372" s="41" t="str">
        <f>IFERROR(VLOOKUP(D372,最低賃金!$A$2:$B$48,2,FALSE),"")</f>
        <v/>
      </c>
      <c r="F372" s="30"/>
      <c r="G372" s="31"/>
      <c r="H372" s="32"/>
      <c r="I372" s="41" t="str" cm="1">
        <f t="array" ref="I372">IFERROR(_xlfn.IFS(COUNTBLANK(F372:H372)=3,"",G372="","G列に金額を入力してください",F372=3,G372,H372="","H列に労働時間を入力してください",F372=1,G372/H372,F372=2,G372/H372),"")</f>
        <v/>
      </c>
      <c r="J372" s="34" t="str" cm="1">
        <f t="array" ref="J372">IFERROR(_xlfn.IFS(I372&lt;E372,"×（法定外・特例等対象外です）",I372&lt;=E372+50,"〇",I372&gt;E372+50,"ー"),"")</f>
        <v/>
      </c>
      <c r="K372" s="39" t="str" cm="1">
        <f t="array" ref="K372">IFERROR(_xlfn.IFS(COUNTBLANK(C372:I372)=7,"",C372="","←C列に従業員名を姓名（フルネーム）で入力してください。誤変換にお気を付け下さい。",D372="","←D列に都道府県を入力してください。",F372="","←F列に1～3の選択肢を入力してください",G372="","←G列に金額を入力してください",F372=3,"",H372="","←H列に所定労働時間を入力してください"),"")</f>
        <v/>
      </c>
    </row>
    <row r="373" spans="1:11" x14ac:dyDescent="0.4">
      <c r="A373" s="34" t="str">
        <f t="shared" si="5"/>
        <v/>
      </c>
      <c r="B373" s="30"/>
      <c r="C373" s="30"/>
      <c r="D373" s="30"/>
      <c r="E373" s="41" t="str">
        <f>IFERROR(VLOOKUP(D373,最低賃金!$A$2:$B$48,2,FALSE),"")</f>
        <v/>
      </c>
      <c r="F373" s="30"/>
      <c r="G373" s="31"/>
      <c r="H373" s="32"/>
      <c r="I373" s="41" t="str" cm="1">
        <f t="array" ref="I373">IFERROR(_xlfn.IFS(COUNTBLANK(F373:H373)=3,"",G373="","G列に金額を入力してください",F373=3,G373,H373="","H列に労働時間を入力してください",F373=1,G373/H373,F373=2,G373/H373),"")</f>
        <v/>
      </c>
      <c r="J373" s="34" t="str" cm="1">
        <f t="array" ref="J373">IFERROR(_xlfn.IFS(I373&lt;E373,"×（法定外・特例等対象外です）",I373&lt;=E373+50,"〇",I373&gt;E373+50,"ー"),"")</f>
        <v/>
      </c>
      <c r="K373" s="39" t="str" cm="1">
        <f t="array" ref="K373">IFERROR(_xlfn.IFS(COUNTBLANK(C373:I373)=7,"",C373="","←C列に従業員名を姓名（フルネーム）で入力してください。誤変換にお気を付け下さい。",D373="","←D列に都道府県を入力してください。",F373="","←F列に1～3の選択肢を入力してください",G373="","←G列に金額を入力してください",F373=3,"",H373="","←H列に所定労働時間を入力してください"),"")</f>
        <v/>
      </c>
    </row>
    <row r="374" spans="1:11" x14ac:dyDescent="0.4">
      <c r="A374" s="34" t="str">
        <f t="shared" si="5"/>
        <v/>
      </c>
      <c r="B374" s="30"/>
      <c r="C374" s="30"/>
      <c r="D374" s="30"/>
      <c r="E374" s="41" t="str">
        <f>IFERROR(VLOOKUP(D374,最低賃金!$A$2:$B$48,2,FALSE),"")</f>
        <v/>
      </c>
      <c r="F374" s="30"/>
      <c r="G374" s="31"/>
      <c r="H374" s="32"/>
      <c r="I374" s="41" t="str" cm="1">
        <f t="array" ref="I374">IFERROR(_xlfn.IFS(COUNTBLANK(F374:H374)=3,"",G374="","G列に金額を入力してください",F374=3,G374,H374="","H列に労働時間を入力してください",F374=1,G374/H374,F374=2,G374/H374),"")</f>
        <v/>
      </c>
      <c r="J374" s="34" t="str" cm="1">
        <f t="array" ref="J374">IFERROR(_xlfn.IFS(I374&lt;E374,"×（法定外・特例等対象外です）",I374&lt;=E374+50,"〇",I374&gt;E374+50,"ー"),"")</f>
        <v/>
      </c>
      <c r="K374" s="39" t="str" cm="1">
        <f t="array" ref="K374">IFERROR(_xlfn.IFS(COUNTBLANK(C374:I374)=7,"",C374="","←C列に従業員名を姓名（フルネーム）で入力してください。誤変換にお気を付け下さい。",D374="","←D列に都道府県を入力してください。",F374="","←F列に1～3の選択肢を入力してください",G374="","←G列に金額を入力してください",F374=3,"",H374="","←H列に所定労働時間を入力してください"),"")</f>
        <v/>
      </c>
    </row>
    <row r="375" spans="1:11" x14ac:dyDescent="0.4">
      <c r="A375" s="34" t="str">
        <f t="shared" si="5"/>
        <v/>
      </c>
      <c r="B375" s="30"/>
      <c r="C375" s="30"/>
      <c r="D375" s="30"/>
      <c r="E375" s="41" t="str">
        <f>IFERROR(VLOOKUP(D375,最低賃金!$A$2:$B$48,2,FALSE),"")</f>
        <v/>
      </c>
      <c r="F375" s="30"/>
      <c r="G375" s="31"/>
      <c r="H375" s="32"/>
      <c r="I375" s="41" t="str" cm="1">
        <f t="array" ref="I375">IFERROR(_xlfn.IFS(COUNTBLANK(F375:H375)=3,"",G375="","G列に金額を入力してください",F375=3,G375,H375="","H列に労働時間を入力してください",F375=1,G375/H375,F375=2,G375/H375),"")</f>
        <v/>
      </c>
      <c r="J375" s="34" t="str" cm="1">
        <f t="array" ref="J375">IFERROR(_xlfn.IFS(I375&lt;E375,"×（法定外・特例等対象外です）",I375&lt;=E375+50,"〇",I375&gt;E375+50,"ー"),"")</f>
        <v/>
      </c>
      <c r="K375" s="39" t="str" cm="1">
        <f t="array" ref="K375">IFERROR(_xlfn.IFS(COUNTBLANK(C375:I375)=7,"",C375="","←C列に従業員名を姓名（フルネーム）で入力してください。誤変換にお気を付け下さい。",D375="","←D列に都道府県を入力してください。",F375="","←F列に1～3の選択肢を入力してください",G375="","←G列に金額を入力してください",F375=3,"",H375="","←H列に所定労働時間を入力してください"),"")</f>
        <v/>
      </c>
    </row>
    <row r="376" spans="1:11" x14ac:dyDescent="0.4">
      <c r="A376" s="34" t="str">
        <f t="shared" si="5"/>
        <v/>
      </c>
      <c r="B376" s="30"/>
      <c r="C376" s="30"/>
      <c r="D376" s="30"/>
      <c r="E376" s="41" t="str">
        <f>IFERROR(VLOOKUP(D376,最低賃金!$A$2:$B$48,2,FALSE),"")</f>
        <v/>
      </c>
      <c r="F376" s="30"/>
      <c r="G376" s="31"/>
      <c r="H376" s="32"/>
      <c r="I376" s="41" t="str" cm="1">
        <f t="array" ref="I376">IFERROR(_xlfn.IFS(COUNTBLANK(F376:H376)=3,"",G376="","G列に金額を入力してください",F376=3,G376,H376="","H列に労働時間を入力してください",F376=1,G376/H376,F376=2,G376/H376),"")</f>
        <v/>
      </c>
      <c r="J376" s="34" t="str" cm="1">
        <f t="array" ref="J376">IFERROR(_xlfn.IFS(I376&lt;E376,"×（法定外・特例等対象外です）",I376&lt;=E376+50,"〇",I376&gt;E376+50,"ー"),"")</f>
        <v/>
      </c>
      <c r="K376" s="39" t="str" cm="1">
        <f t="array" ref="K376">IFERROR(_xlfn.IFS(COUNTBLANK(C376:I376)=7,"",C376="","←C列に従業員名を姓名（フルネーム）で入力してください。誤変換にお気を付け下さい。",D376="","←D列に都道府県を入力してください。",F376="","←F列に1～3の選択肢を入力してください",G376="","←G列に金額を入力してください",F376=3,"",H376="","←H列に所定労働時間を入力してください"),"")</f>
        <v/>
      </c>
    </row>
    <row r="377" spans="1:11" x14ac:dyDescent="0.4">
      <c r="A377" s="34" t="str">
        <f t="shared" si="5"/>
        <v/>
      </c>
      <c r="B377" s="30"/>
      <c r="C377" s="30"/>
      <c r="D377" s="30"/>
      <c r="E377" s="41" t="str">
        <f>IFERROR(VLOOKUP(D377,最低賃金!$A$2:$B$48,2,FALSE),"")</f>
        <v/>
      </c>
      <c r="F377" s="30"/>
      <c r="G377" s="31"/>
      <c r="H377" s="32"/>
      <c r="I377" s="41" t="str" cm="1">
        <f t="array" ref="I377">IFERROR(_xlfn.IFS(COUNTBLANK(F377:H377)=3,"",G377="","G列に金額を入力してください",F377=3,G377,H377="","H列に労働時間を入力してください",F377=1,G377/H377,F377=2,G377/H377),"")</f>
        <v/>
      </c>
      <c r="J377" s="34" t="str" cm="1">
        <f t="array" ref="J377">IFERROR(_xlfn.IFS(I377&lt;E377,"×（法定外・特例等対象外です）",I377&lt;=E377+50,"〇",I377&gt;E377+50,"ー"),"")</f>
        <v/>
      </c>
      <c r="K377" s="39" t="str" cm="1">
        <f t="array" ref="K377">IFERROR(_xlfn.IFS(COUNTBLANK(C377:I377)=7,"",C377="","←C列に従業員名を姓名（フルネーム）で入力してください。誤変換にお気を付け下さい。",D377="","←D列に都道府県を入力してください。",F377="","←F列に1～3の選択肢を入力してください",G377="","←G列に金額を入力してください",F377=3,"",H377="","←H列に所定労働時間を入力してください"),"")</f>
        <v/>
      </c>
    </row>
    <row r="378" spans="1:11" x14ac:dyDescent="0.4">
      <c r="A378" s="34" t="str">
        <f t="shared" si="5"/>
        <v/>
      </c>
      <c r="B378" s="30"/>
      <c r="C378" s="30"/>
      <c r="D378" s="30"/>
      <c r="E378" s="41" t="str">
        <f>IFERROR(VLOOKUP(D378,最低賃金!$A$2:$B$48,2,FALSE),"")</f>
        <v/>
      </c>
      <c r="F378" s="30"/>
      <c r="G378" s="31"/>
      <c r="H378" s="32"/>
      <c r="I378" s="41" t="str" cm="1">
        <f t="array" ref="I378">IFERROR(_xlfn.IFS(COUNTBLANK(F378:H378)=3,"",G378="","G列に金額を入力してください",F378=3,G378,H378="","H列に労働時間を入力してください",F378=1,G378/H378,F378=2,G378/H378),"")</f>
        <v/>
      </c>
      <c r="J378" s="34" t="str" cm="1">
        <f t="array" ref="J378">IFERROR(_xlfn.IFS(I378&lt;E378,"×（法定外・特例等対象外です）",I378&lt;=E378+50,"〇",I378&gt;E378+50,"ー"),"")</f>
        <v/>
      </c>
      <c r="K378" s="39" t="str" cm="1">
        <f t="array" ref="K378">IFERROR(_xlfn.IFS(COUNTBLANK(C378:I378)=7,"",C378="","←C列に従業員名を姓名（フルネーム）で入力してください。誤変換にお気を付け下さい。",D378="","←D列に都道府県を入力してください。",F378="","←F列に1～3の選択肢を入力してください",G378="","←G列に金額を入力してください",F378=3,"",H378="","←H列に所定労働時間を入力してください"),"")</f>
        <v/>
      </c>
    </row>
    <row r="379" spans="1:11" x14ac:dyDescent="0.4">
      <c r="A379" s="34" t="str">
        <f t="shared" si="5"/>
        <v/>
      </c>
      <c r="B379" s="30"/>
      <c r="C379" s="30"/>
      <c r="D379" s="30"/>
      <c r="E379" s="41" t="str">
        <f>IFERROR(VLOOKUP(D379,最低賃金!$A$2:$B$48,2,FALSE),"")</f>
        <v/>
      </c>
      <c r="F379" s="30"/>
      <c r="G379" s="31"/>
      <c r="H379" s="32"/>
      <c r="I379" s="41" t="str" cm="1">
        <f t="array" ref="I379">IFERROR(_xlfn.IFS(COUNTBLANK(F379:H379)=3,"",G379="","G列に金額を入力してください",F379=3,G379,H379="","H列に労働時間を入力してください",F379=1,G379/H379,F379=2,G379/H379),"")</f>
        <v/>
      </c>
      <c r="J379" s="34" t="str" cm="1">
        <f t="array" ref="J379">IFERROR(_xlfn.IFS(I379&lt;E379,"×（法定外・特例等対象外です）",I379&lt;=E379+50,"〇",I379&gt;E379+50,"ー"),"")</f>
        <v/>
      </c>
      <c r="K379" s="39" t="str" cm="1">
        <f t="array" ref="K379">IFERROR(_xlfn.IFS(COUNTBLANK(C379:I379)=7,"",C379="","←C列に従業員名を姓名（フルネーム）で入力してください。誤変換にお気を付け下さい。",D379="","←D列に都道府県を入力してください。",F379="","←F列に1～3の選択肢を入力してください",G379="","←G列に金額を入力してください",F379=3,"",H379="","←H列に所定労働時間を入力してください"),"")</f>
        <v/>
      </c>
    </row>
    <row r="380" spans="1:11" x14ac:dyDescent="0.4">
      <c r="A380" s="34" t="str">
        <f t="shared" si="5"/>
        <v/>
      </c>
      <c r="B380" s="30"/>
      <c r="C380" s="30"/>
      <c r="D380" s="30"/>
      <c r="E380" s="41" t="str">
        <f>IFERROR(VLOOKUP(D380,最低賃金!$A$2:$B$48,2,FALSE),"")</f>
        <v/>
      </c>
      <c r="F380" s="30"/>
      <c r="G380" s="31"/>
      <c r="H380" s="32"/>
      <c r="I380" s="41" t="str" cm="1">
        <f t="array" ref="I380">IFERROR(_xlfn.IFS(COUNTBLANK(F380:H380)=3,"",G380="","G列に金額を入力してください",F380=3,G380,H380="","H列に労働時間を入力してください",F380=1,G380/H380,F380=2,G380/H380),"")</f>
        <v/>
      </c>
      <c r="J380" s="34" t="str" cm="1">
        <f t="array" ref="J380">IFERROR(_xlfn.IFS(I380&lt;E380,"×（法定外・特例等対象外です）",I380&lt;=E380+50,"〇",I380&gt;E380+50,"ー"),"")</f>
        <v/>
      </c>
      <c r="K380" s="39" t="str" cm="1">
        <f t="array" ref="K380">IFERROR(_xlfn.IFS(COUNTBLANK(C380:I380)=7,"",C380="","←C列に従業員名を姓名（フルネーム）で入力してください。誤変換にお気を付け下さい。",D380="","←D列に都道府県を入力してください。",F380="","←F列に1～3の選択肢を入力してください",G380="","←G列に金額を入力してください",F380=3,"",H380="","←H列に所定労働時間を入力してください"),"")</f>
        <v/>
      </c>
    </row>
    <row r="381" spans="1:11" x14ac:dyDescent="0.4">
      <c r="A381" s="34" t="str">
        <f t="shared" si="5"/>
        <v/>
      </c>
      <c r="B381" s="30"/>
      <c r="C381" s="30"/>
      <c r="D381" s="30"/>
      <c r="E381" s="41" t="str">
        <f>IFERROR(VLOOKUP(D381,最低賃金!$A$2:$B$48,2,FALSE),"")</f>
        <v/>
      </c>
      <c r="F381" s="30"/>
      <c r="G381" s="31"/>
      <c r="H381" s="32"/>
      <c r="I381" s="41" t="str" cm="1">
        <f t="array" ref="I381">IFERROR(_xlfn.IFS(COUNTBLANK(F381:H381)=3,"",G381="","G列に金額を入力してください",F381=3,G381,H381="","H列に労働時間を入力してください",F381=1,G381/H381,F381=2,G381/H381),"")</f>
        <v/>
      </c>
      <c r="J381" s="34" t="str" cm="1">
        <f t="array" ref="J381">IFERROR(_xlfn.IFS(I381&lt;E381,"×（法定外・特例等対象外です）",I381&lt;=E381+50,"〇",I381&gt;E381+50,"ー"),"")</f>
        <v/>
      </c>
      <c r="K381" s="39" t="str" cm="1">
        <f t="array" ref="K381">IFERROR(_xlfn.IFS(COUNTBLANK(C381:I381)=7,"",C381="","←C列に従業員名を姓名（フルネーム）で入力してください。誤変換にお気を付け下さい。",D381="","←D列に都道府県を入力してください。",F381="","←F列に1～3の選択肢を入力してください",G381="","←G列に金額を入力してください",F381=3,"",H381="","←H列に所定労働時間を入力してください"),"")</f>
        <v/>
      </c>
    </row>
    <row r="382" spans="1:11" x14ac:dyDescent="0.4">
      <c r="A382" s="34" t="str">
        <f t="shared" si="5"/>
        <v/>
      </c>
      <c r="B382" s="30"/>
      <c r="C382" s="30"/>
      <c r="D382" s="30"/>
      <c r="E382" s="41" t="str">
        <f>IFERROR(VLOOKUP(D382,最低賃金!$A$2:$B$48,2,FALSE),"")</f>
        <v/>
      </c>
      <c r="F382" s="30"/>
      <c r="G382" s="31"/>
      <c r="H382" s="32"/>
      <c r="I382" s="41" t="str" cm="1">
        <f t="array" ref="I382">IFERROR(_xlfn.IFS(COUNTBLANK(F382:H382)=3,"",G382="","G列に金額を入力してください",F382=3,G382,H382="","H列に労働時間を入力してください",F382=1,G382/H382,F382=2,G382/H382),"")</f>
        <v/>
      </c>
      <c r="J382" s="34" t="str" cm="1">
        <f t="array" ref="J382">IFERROR(_xlfn.IFS(I382&lt;E382,"×（法定外・特例等対象外です）",I382&lt;=E382+50,"〇",I382&gt;E382+50,"ー"),"")</f>
        <v/>
      </c>
      <c r="K382" s="39" t="str" cm="1">
        <f t="array" ref="K382">IFERROR(_xlfn.IFS(COUNTBLANK(C382:I382)=7,"",C382="","←C列に従業員名を姓名（フルネーム）で入力してください。誤変換にお気を付け下さい。",D382="","←D列に都道府県を入力してください。",F382="","←F列に1～3の選択肢を入力してください",G382="","←G列に金額を入力してください",F382=3,"",H382="","←H列に所定労働時間を入力してください"),"")</f>
        <v/>
      </c>
    </row>
    <row r="383" spans="1:11" x14ac:dyDescent="0.4">
      <c r="A383" s="34" t="str">
        <f t="shared" si="5"/>
        <v/>
      </c>
      <c r="B383" s="30"/>
      <c r="C383" s="30"/>
      <c r="D383" s="30"/>
      <c r="E383" s="41" t="str">
        <f>IFERROR(VLOOKUP(D383,最低賃金!$A$2:$B$48,2,FALSE),"")</f>
        <v/>
      </c>
      <c r="F383" s="30"/>
      <c r="G383" s="31"/>
      <c r="H383" s="32"/>
      <c r="I383" s="41" t="str" cm="1">
        <f t="array" ref="I383">IFERROR(_xlfn.IFS(COUNTBLANK(F383:H383)=3,"",G383="","G列に金額を入力してください",F383=3,G383,H383="","H列に労働時間を入力してください",F383=1,G383/H383,F383=2,G383/H383),"")</f>
        <v/>
      </c>
      <c r="J383" s="34" t="str" cm="1">
        <f t="array" ref="J383">IFERROR(_xlfn.IFS(I383&lt;E383,"×（法定外・特例等対象外です）",I383&lt;=E383+50,"〇",I383&gt;E383+50,"ー"),"")</f>
        <v/>
      </c>
      <c r="K383" s="39" t="str" cm="1">
        <f t="array" ref="K383">IFERROR(_xlfn.IFS(COUNTBLANK(C383:I383)=7,"",C383="","←C列に従業員名を姓名（フルネーム）で入力してください。誤変換にお気を付け下さい。",D383="","←D列に都道府県を入力してください。",F383="","←F列に1～3の選択肢を入力してください",G383="","←G列に金額を入力してください",F383=3,"",H383="","←H列に所定労働時間を入力してください"),"")</f>
        <v/>
      </c>
    </row>
    <row r="384" spans="1:11" x14ac:dyDescent="0.4">
      <c r="A384" s="34" t="str">
        <f t="shared" si="5"/>
        <v/>
      </c>
      <c r="B384" s="30"/>
      <c r="C384" s="30"/>
      <c r="D384" s="30"/>
      <c r="E384" s="41" t="str">
        <f>IFERROR(VLOOKUP(D384,最低賃金!$A$2:$B$48,2,FALSE),"")</f>
        <v/>
      </c>
      <c r="F384" s="30"/>
      <c r="G384" s="31"/>
      <c r="H384" s="32"/>
      <c r="I384" s="41" t="str" cm="1">
        <f t="array" ref="I384">IFERROR(_xlfn.IFS(COUNTBLANK(F384:H384)=3,"",G384="","G列に金額を入力してください",F384=3,G384,H384="","H列に労働時間を入力してください",F384=1,G384/H384,F384=2,G384/H384),"")</f>
        <v/>
      </c>
      <c r="J384" s="34" t="str" cm="1">
        <f t="array" ref="J384">IFERROR(_xlfn.IFS(I384&lt;E384,"×（法定外・特例等対象外です）",I384&lt;=E384+50,"〇",I384&gt;E384+50,"ー"),"")</f>
        <v/>
      </c>
      <c r="K384" s="39" t="str" cm="1">
        <f t="array" ref="K384">IFERROR(_xlfn.IFS(COUNTBLANK(C384:I384)=7,"",C384="","←C列に従業員名を姓名（フルネーム）で入力してください。誤変換にお気を付け下さい。",D384="","←D列に都道府県を入力してください。",F384="","←F列に1～3の選択肢を入力してください",G384="","←G列に金額を入力してください",F384=3,"",H384="","←H列に所定労働時間を入力してください"),"")</f>
        <v/>
      </c>
    </row>
    <row r="385" spans="1:11" x14ac:dyDescent="0.4">
      <c r="A385" s="34" t="str">
        <f t="shared" si="5"/>
        <v/>
      </c>
      <c r="B385" s="30"/>
      <c r="C385" s="30"/>
      <c r="D385" s="30"/>
      <c r="E385" s="41" t="str">
        <f>IFERROR(VLOOKUP(D385,最低賃金!$A$2:$B$48,2,FALSE),"")</f>
        <v/>
      </c>
      <c r="F385" s="30"/>
      <c r="G385" s="31"/>
      <c r="H385" s="32"/>
      <c r="I385" s="41" t="str" cm="1">
        <f t="array" ref="I385">IFERROR(_xlfn.IFS(COUNTBLANK(F385:H385)=3,"",G385="","G列に金額を入力してください",F385=3,G385,H385="","H列に労働時間を入力してください",F385=1,G385/H385,F385=2,G385/H385),"")</f>
        <v/>
      </c>
      <c r="J385" s="34" t="str" cm="1">
        <f t="array" ref="J385">IFERROR(_xlfn.IFS(I385&lt;E385,"×（法定外・特例等対象外です）",I385&lt;=E385+50,"〇",I385&gt;E385+50,"ー"),"")</f>
        <v/>
      </c>
      <c r="K385" s="39" t="str" cm="1">
        <f t="array" ref="K385">IFERROR(_xlfn.IFS(COUNTBLANK(C385:I385)=7,"",C385="","←C列に従業員名を姓名（フルネーム）で入力してください。誤変換にお気を付け下さい。",D385="","←D列に都道府県を入力してください。",F385="","←F列に1～3の選択肢を入力してください",G385="","←G列に金額を入力してください",F385=3,"",H385="","←H列に所定労働時間を入力してください"),"")</f>
        <v/>
      </c>
    </row>
    <row r="386" spans="1:11" x14ac:dyDescent="0.4">
      <c r="A386" s="34" t="str">
        <f t="shared" si="5"/>
        <v/>
      </c>
      <c r="B386" s="30"/>
      <c r="C386" s="30"/>
      <c r="D386" s="30"/>
      <c r="E386" s="41" t="str">
        <f>IFERROR(VLOOKUP(D386,最低賃金!$A$2:$B$48,2,FALSE),"")</f>
        <v/>
      </c>
      <c r="F386" s="30"/>
      <c r="G386" s="31"/>
      <c r="H386" s="32"/>
      <c r="I386" s="41" t="str" cm="1">
        <f t="array" ref="I386">IFERROR(_xlfn.IFS(COUNTBLANK(F386:H386)=3,"",G386="","G列に金額を入力してください",F386=3,G386,H386="","H列に労働時間を入力してください",F386=1,G386/H386,F386=2,G386/H386),"")</f>
        <v/>
      </c>
      <c r="J386" s="34" t="str" cm="1">
        <f t="array" ref="J386">IFERROR(_xlfn.IFS(I386&lt;E386,"×（法定外・特例等対象外です）",I386&lt;=E386+50,"〇",I386&gt;E386+50,"ー"),"")</f>
        <v/>
      </c>
      <c r="K386" s="39" t="str" cm="1">
        <f t="array" ref="K386">IFERROR(_xlfn.IFS(COUNTBLANK(C386:I386)=7,"",C386="","←C列に従業員名を姓名（フルネーム）で入力してください。誤変換にお気を付け下さい。",D386="","←D列に都道府県を入力してください。",F386="","←F列に1～3の選択肢を入力してください",G386="","←G列に金額を入力してください",F386=3,"",H386="","←H列に所定労働時間を入力してください"),"")</f>
        <v/>
      </c>
    </row>
    <row r="387" spans="1:11" x14ac:dyDescent="0.4">
      <c r="A387" s="34" t="str">
        <f t="shared" si="5"/>
        <v/>
      </c>
      <c r="B387" s="30"/>
      <c r="C387" s="30"/>
      <c r="D387" s="30"/>
      <c r="E387" s="41" t="str">
        <f>IFERROR(VLOOKUP(D387,最低賃金!$A$2:$B$48,2,FALSE),"")</f>
        <v/>
      </c>
      <c r="F387" s="30"/>
      <c r="G387" s="31"/>
      <c r="H387" s="32"/>
      <c r="I387" s="41" t="str" cm="1">
        <f t="array" ref="I387">IFERROR(_xlfn.IFS(COUNTBLANK(F387:H387)=3,"",G387="","G列に金額を入力してください",F387=3,G387,H387="","H列に労働時間を入力してください",F387=1,G387/H387,F387=2,G387/H387),"")</f>
        <v/>
      </c>
      <c r="J387" s="34" t="str" cm="1">
        <f t="array" ref="J387">IFERROR(_xlfn.IFS(I387&lt;E387,"×（法定外・特例等対象外です）",I387&lt;=E387+50,"〇",I387&gt;E387+50,"ー"),"")</f>
        <v/>
      </c>
      <c r="K387" s="39" t="str" cm="1">
        <f t="array" ref="K387">IFERROR(_xlfn.IFS(COUNTBLANK(C387:I387)=7,"",C387="","←C列に従業員名を姓名（フルネーム）で入力してください。誤変換にお気を付け下さい。",D387="","←D列に都道府県を入力してください。",F387="","←F列に1～3の選択肢を入力してください",G387="","←G列に金額を入力してください",F387=3,"",H387="","←H列に所定労働時間を入力してください"),"")</f>
        <v/>
      </c>
    </row>
    <row r="388" spans="1:11" x14ac:dyDescent="0.4">
      <c r="A388" s="34" t="str">
        <f t="shared" si="5"/>
        <v/>
      </c>
      <c r="B388" s="30"/>
      <c r="C388" s="30"/>
      <c r="D388" s="30"/>
      <c r="E388" s="41" t="str">
        <f>IFERROR(VLOOKUP(D388,最低賃金!$A$2:$B$48,2,FALSE),"")</f>
        <v/>
      </c>
      <c r="F388" s="30"/>
      <c r="G388" s="31"/>
      <c r="H388" s="32"/>
      <c r="I388" s="41" t="str" cm="1">
        <f t="array" ref="I388">IFERROR(_xlfn.IFS(COUNTBLANK(F388:H388)=3,"",G388="","G列に金額を入力してください",F388=3,G388,H388="","H列に労働時間を入力してください",F388=1,G388/H388,F388=2,G388/H388),"")</f>
        <v/>
      </c>
      <c r="J388" s="34" t="str" cm="1">
        <f t="array" ref="J388">IFERROR(_xlfn.IFS(I388&lt;E388,"×（法定外・特例等対象外です）",I388&lt;=E388+50,"〇",I388&gt;E388+50,"ー"),"")</f>
        <v/>
      </c>
      <c r="K388" s="39" t="str" cm="1">
        <f t="array" ref="K388">IFERROR(_xlfn.IFS(COUNTBLANK(C388:I388)=7,"",C388="","←C列に従業員名を姓名（フルネーム）で入力してください。誤変換にお気を付け下さい。",D388="","←D列に都道府県を入力してください。",F388="","←F列に1～3の選択肢を入力してください",G388="","←G列に金額を入力してください",F388=3,"",H388="","←H列に所定労働時間を入力してください"),"")</f>
        <v/>
      </c>
    </row>
    <row r="389" spans="1:11" x14ac:dyDescent="0.4">
      <c r="A389" s="34" t="str">
        <f t="shared" si="5"/>
        <v/>
      </c>
      <c r="B389" s="30"/>
      <c r="C389" s="30"/>
      <c r="D389" s="30"/>
      <c r="E389" s="41" t="str">
        <f>IFERROR(VLOOKUP(D389,最低賃金!$A$2:$B$48,2,FALSE),"")</f>
        <v/>
      </c>
      <c r="F389" s="30"/>
      <c r="G389" s="31"/>
      <c r="H389" s="32"/>
      <c r="I389" s="41" t="str" cm="1">
        <f t="array" ref="I389">IFERROR(_xlfn.IFS(COUNTBLANK(F389:H389)=3,"",G389="","G列に金額を入力してください",F389=3,G389,H389="","H列に労働時間を入力してください",F389=1,G389/H389,F389=2,G389/H389),"")</f>
        <v/>
      </c>
      <c r="J389" s="34" t="str" cm="1">
        <f t="array" ref="J389">IFERROR(_xlfn.IFS(I389&lt;E389,"×（法定外・特例等対象外です）",I389&lt;=E389+50,"〇",I389&gt;E389+50,"ー"),"")</f>
        <v/>
      </c>
      <c r="K389" s="39" t="str" cm="1">
        <f t="array" ref="K389">IFERROR(_xlfn.IFS(COUNTBLANK(C389:I389)=7,"",C389="","←C列に従業員名を姓名（フルネーム）で入力してください。誤変換にお気を付け下さい。",D389="","←D列に都道府県を入力してください。",F389="","←F列に1～3の選択肢を入力してください",G389="","←G列に金額を入力してください",F389=3,"",H389="","←H列に所定労働時間を入力してください"),"")</f>
        <v/>
      </c>
    </row>
    <row r="390" spans="1:11" x14ac:dyDescent="0.4">
      <c r="A390" s="34" t="str">
        <f t="shared" si="5"/>
        <v/>
      </c>
      <c r="B390" s="30"/>
      <c r="C390" s="30"/>
      <c r="D390" s="30"/>
      <c r="E390" s="41" t="str">
        <f>IFERROR(VLOOKUP(D390,最低賃金!$A$2:$B$48,2,FALSE),"")</f>
        <v/>
      </c>
      <c r="F390" s="30"/>
      <c r="G390" s="31"/>
      <c r="H390" s="32"/>
      <c r="I390" s="41" t="str" cm="1">
        <f t="array" ref="I390">IFERROR(_xlfn.IFS(COUNTBLANK(F390:H390)=3,"",G390="","G列に金額を入力してください",F390=3,G390,H390="","H列に労働時間を入力してください",F390=1,G390/H390,F390=2,G390/H390),"")</f>
        <v/>
      </c>
      <c r="J390" s="34" t="str" cm="1">
        <f t="array" ref="J390">IFERROR(_xlfn.IFS(I390&lt;E390,"×（法定外・特例等対象外です）",I390&lt;=E390+50,"〇",I390&gt;E390+50,"ー"),"")</f>
        <v/>
      </c>
      <c r="K390" s="39" t="str" cm="1">
        <f t="array" ref="K390">IFERROR(_xlfn.IFS(COUNTBLANK(C390:I390)=7,"",C390="","←C列に従業員名を姓名（フルネーム）で入力してください。誤変換にお気を付け下さい。",D390="","←D列に都道府県を入力してください。",F390="","←F列に1～3の選択肢を入力してください",G390="","←G列に金額を入力してください",F390=3,"",H390="","←H列に所定労働時間を入力してください"),"")</f>
        <v/>
      </c>
    </row>
    <row r="391" spans="1:11" x14ac:dyDescent="0.4">
      <c r="A391" s="34" t="str">
        <f t="shared" si="5"/>
        <v/>
      </c>
      <c r="B391" s="30"/>
      <c r="C391" s="30"/>
      <c r="D391" s="30"/>
      <c r="E391" s="41" t="str">
        <f>IFERROR(VLOOKUP(D391,最低賃金!$A$2:$B$48,2,FALSE),"")</f>
        <v/>
      </c>
      <c r="F391" s="30"/>
      <c r="G391" s="31"/>
      <c r="H391" s="32"/>
      <c r="I391" s="41" t="str" cm="1">
        <f t="array" ref="I391">IFERROR(_xlfn.IFS(COUNTBLANK(F391:H391)=3,"",G391="","G列に金額を入力してください",F391=3,G391,H391="","H列に労働時間を入力してください",F391=1,G391/H391,F391=2,G391/H391),"")</f>
        <v/>
      </c>
      <c r="J391" s="34" t="str" cm="1">
        <f t="array" ref="J391">IFERROR(_xlfn.IFS(I391&lt;E391,"×（法定外・特例等対象外です）",I391&lt;=E391+50,"〇",I391&gt;E391+50,"ー"),"")</f>
        <v/>
      </c>
      <c r="K391" s="39" t="str" cm="1">
        <f t="array" ref="K391">IFERROR(_xlfn.IFS(COUNTBLANK(C391:I391)=7,"",C391="","←C列に従業員名を姓名（フルネーム）で入力してください。誤変換にお気を付け下さい。",D391="","←D列に都道府県を入力してください。",F391="","←F列に1～3の選択肢を入力してください",G391="","←G列に金額を入力してください",F391=3,"",H391="","←H列に所定労働時間を入力してください"),"")</f>
        <v/>
      </c>
    </row>
    <row r="392" spans="1:11" x14ac:dyDescent="0.4">
      <c r="A392" s="34" t="str">
        <f t="shared" si="5"/>
        <v/>
      </c>
      <c r="B392" s="30"/>
      <c r="C392" s="30"/>
      <c r="D392" s="30"/>
      <c r="E392" s="41" t="str">
        <f>IFERROR(VLOOKUP(D392,最低賃金!$A$2:$B$48,2,FALSE),"")</f>
        <v/>
      </c>
      <c r="F392" s="30"/>
      <c r="G392" s="31"/>
      <c r="H392" s="32"/>
      <c r="I392" s="41" t="str" cm="1">
        <f t="array" ref="I392">IFERROR(_xlfn.IFS(COUNTBLANK(F392:H392)=3,"",G392="","G列に金額を入力してください",F392=3,G392,H392="","H列に労働時間を入力してください",F392=1,G392/H392,F392=2,G392/H392),"")</f>
        <v/>
      </c>
      <c r="J392" s="34" t="str" cm="1">
        <f t="array" ref="J392">IFERROR(_xlfn.IFS(I392&lt;E392,"×（法定外・特例等対象外です）",I392&lt;=E392+50,"〇",I392&gt;E392+50,"ー"),"")</f>
        <v/>
      </c>
      <c r="K392" s="39" t="str" cm="1">
        <f t="array" ref="K392">IFERROR(_xlfn.IFS(COUNTBLANK(C392:I392)=7,"",C392="","←C列に従業員名を姓名（フルネーム）で入力してください。誤変換にお気を付け下さい。",D392="","←D列に都道府県を入力してください。",F392="","←F列に1～3の選択肢を入力してください",G392="","←G列に金額を入力してください",F392=3,"",H392="","←H列に所定労働時間を入力してください"),"")</f>
        <v/>
      </c>
    </row>
    <row r="393" spans="1:11" x14ac:dyDescent="0.4">
      <c r="A393" s="34" t="str">
        <f t="shared" si="5"/>
        <v/>
      </c>
      <c r="B393" s="30"/>
      <c r="C393" s="30"/>
      <c r="D393" s="30"/>
      <c r="E393" s="41" t="str">
        <f>IFERROR(VLOOKUP(D393,最低賃金!$A$2:$B$48,2,FALSE),"")</f>
        <v/>
      </c>
      <c r="F393" s="30"/>
      <c r="G393" s="31"/>
      <c r="H393" s="32"/>
      <c r="I393" s="41" t="str" cm="1">
        <f t="array" ref="I393">IFERROR(_xlfn.IFS(COUNTBLANK(F393:H393)=3,"",G393="","G列に金額を入力してください",F393=3,G393,H393="","H列に労働時間を入力してください",F393=1,G393/H393,F393=2,G393/H393),"")</f>
        <v/>
      </c>
      <c r="J393" s="34" t="str" cm="1">
        <f t="array" ref="J393">IFERROR(_xlfn.IFS(I393&lt;E393,"×（法定外・特例等対象外です）",I393&lt;=E393+50,"〇",I393&gt;E393+50,"ー"),"")</f>
        <v/>
      </c>
      <c r="K393" s="39" t="str" cm="1">
        <f t="array" ref="K393">IFERROR(_xlfn.IFS(COUNTBLANK(C393:I393)=7,"",C393="","←C列に従業員名を姓名（フルネーム）で入力してください。誤変換にお気を付け下さい。",D393="","←D列に都道府県を入力してください。",F393="","←F列に1～3の選択肢を入力してください",G393="","←G列に金額を入力してください",F393=3,"",H393="","←H列に所定労働時間を入力してください"),"")</f>
        <v/>
      </c>
    </row>
    <row r="394" spans="1:11" x14ac:dyDescent="0.4">
      <c r="A394" s="34" t="str">
        <f t="shared" si="5"/>
        <v/>
      </c>
      <c r="B394" s="30"/>
      <c r="C394" s="30"/>
      <c r="D394" s="30"/>
      <c r="E394" s="41" t="str">
        <f>IFERROR(VLOOKUP(D394,最低賃金!$A$2:$B$48,2,FALSE),"")</f>
        <v/>
      </c>
      <c r="F394" s="30"/>
      <c r="G394" s="31"/>
      <c r="H394" s="32"/>
      <c r="I394" s="41" t="str" cm="1">
        <f t="array" ref="I394">IFERROR(_xlfn.IFS(COUNTBLANK(F394:H394)=3,"",G394="","G列に金額を入力してください",F394=3,G394,H394="","H列に労働時間を入力してください",F394=1,G394/H394,F394=2,G394/H394),"")</f>
        <v/>
      </c>
      <c r="J394" s="34" t="str" cm="1">
        <f t="array" ref="J394">IFERROR(_xlfn.IFS(I394&lt;E394,"×（法定外・特例等対象外です）",I394&lt;=E394+50,"〇",I394&gt;E394+50,"ー"),"")</f>
        <v/>
      </c>
      <c r="K394" s="39" t="str" cm="1">
        <f t="array" ref="K394">IFERROR(_xlfn.IFS(COUNTBLANK(C394:I394)=7,"",C394="","←C列に従業員名を姓名（フルネーム）で入力してください。誤変換にお気を付け下さい。",D394="","←D列に都道府県を入力してください。",F394="","←F列に1～3の選択肢を入力してください",G394="","←G列に金額を入力してください",F394=3,"",H394="","←H列に所定労働時間を入力してください"),"")</f>
        <v/>
      </c>
    </row>
    <row r="395" spans="1:11" x14ac:dyDescent="0.4">
      <c r="A395" s="34" t="str">
        <f t="shared" si="5"/>
        <v/>
      </c>
      <c r="B395" s="30"/>
      <c r="C395" s="30"/>
      <c r="D395" s="30"/>
      <c r="E395" s="41" t="str">
        <f>IFERROR(VLOOKUP(D395,最低賃金!$A$2:$B$48,2,FALSE),"")</f>
        <v/>
      </c>
      <c r="F395" s="30"/>
      <c r="G395" s="31"/>
      <c r="H395" s="32"/>
      <c r="I395" s="41" t="str" cm="1">
        <f t="array" ref="I395">IFERROR(_xlfn.IFS(COUNTBLANK(F395:H395)=3,"",G395="","G列に金額を入力してください",F395=3,G395,H395="","H列に労働時間を入力してください",F395=1,G395/H395,F395=2,G395/H395),"")</f>
        <v/>
      </c>
      <c r="J395" s="34" t="str" cm="1">
        <f t="array" ref="J395">IFERROR(_xlfn.IFS(I395&lt;E395,"×（法定外・特例等対象外です）",I395&lt;=E395+50,"〇",I395&gt;E395+50,"ー"),"")</f>
        <v/>
      </c>
      <c r="K395" s="39" t="str" cm="1">
        <f t="array" ref="K395">IFERROR(_xlfn.IFS(COUNTBLANK(C395:I395)=7,"",C395="","←C列に従業員名を姓名（フルネーム）で入力してください。誤変換にお気を付け下さい。",D395="","←D列に都道府県を入力してください。",F395="","←F列に1～3の選択肢を入力してください",G395="","←G列に金額を入力してください",F395=3,"",H395="","←H列に所定労働時間を入力してください"),"")</f>
        <v/>
      </c>
    </row>
    <row r="396" spans="1:11" x14ac:dyDescent="0.4">
      <c r="A396" s="34" t="str">
        <f t="shared" ref="A396:A459" si="6">IF(C396="","",A395+1)</f>
        <v/>
      </c>
      <c r="B396" s="30"/>
      <c r="C396" s="30"/>
      <c r="D396" s="30"/>
      <c r="E396" s="41" t="str">
        <f>IFERROR(VLOOKUP(D396,最低賃金!$A$2:$B$48,2,FALSE),"")</f>
        <v/>
      </c>
      <c r="F396" s="30"/>
      <c r="G396" s="31"/>
      <c r="H396" s="32"/>
      <c r="I396" s="41" t="str" cm="1">
        <f t="array" ref="I396">IFERROR(_xlfn.IFS(COUNTBLANK(F396:H396)=3,"",G396="","G列に金額を入力してください",F396=3,G396,H396="","H列に労働時間を入力してください",F396=1,G396/H396,F396=2,G396/H396),"")</f>
        <v/>
      </c>
      <c r="J396" s="34" t="str" cm="1">
        <f t="array" ref="J396">IFERROR(_xlfn.IFS(I396&lt;E396,"×（法定外・特例等対象外です）",I396&lt;=E396+50,"〇",I396&gt;E396+50,"ー"),"")</f>
        <v/>
      </c>
      <c r="K396" s="39" t="str" cm="1">
        <f t="array" ref="K396">IFERROR(_xlfn.IFS(COUNTBLANK(C396:I396)=7,"",C396="","←C列に従業員名を姓名（フルネーム）で入力してください。誤変換にお気を付け下さい。",D396="","←D列に都道府県を入力してください。",F396="","←F列に1～3の選択肢を入力してください",G396="","←G列に金額を入力してください",F396=3,"",H396="","←H列に所定労働時間を入力してください"),"")</f>
        <v/>
      </c>
    </row>
    <row r="397" spans="1:11" x14ac:dyDescent="0.4">
      <c r="A397" s="34" t="str">
        <f t="shared" si="6"/>
        <v/>
      </c>
      <c r="B397" s="30"/>
      <c r="C397" s="30"/>
      <c r="D397" s="30"/>
      <c r="E397" s="41" t="str">
        <f>IFERROR(VLOOKUP(D397,最低賃金!$A$2:$B$48,2,FALSE),"")</f>
        <v/>
      </c>
      <c r="F397" s="30"/>
      <c r="G397" s="31"/>
      <c r="H397" s="32"/>
      <c r="I397" s="41" t="str" cm="1">
        <f t="array" ref="I397">IFERROR(_xlfn.IFS(COUNTBLANK(F397:H397)=3,"",G397="","G列に金額を入力してください",F397=3,G397,H397="","H列に労働時間を入力してください",F397=1,G397/H397,F397=2,G397/H397),"")</f>
        <v/>
      </c>
      <c r="J397" s="34" t="str" cm="1">
        <f t="array" ref="J397">IFERROR(_xlfn.IFS(I397&lt;E397,"×（法定外・特例等対象外です）",I397&lt;=E397+50,"〇",I397&gt;E397+50,"ー"),"")</f>
        <v/>
      </c>
      <c r="K397" s="39" t="str" cm="1">
        <f t="array" ref="K397">IFERROR(_xlfn.IFS(COUNTBLANK(C397:I397)=7,"",C397="","←C列に従業員名を姓名（フルネーム）で入力してください。誤変換にお気を付け下さい。",D397="","←D列に都道府県を入力してください。",F397="","←F列に1～3の選択肢を入力してください",G397="","←G列に金額を入力してください",F397=3,"",H397="","←H列に所定労働時間を入力してください"),"")</f>
        <v/>
      </c>
    </row>
    <row r="398" spans="1:11" x14ac:dyDescent="0.4">
      <c r="A398" s="34" t="str">
        <f t="shared" si="6"/>
        <v/>
      </c>
      <c r="B398" s="30"/>
      <c r="C398" s="30"/>
      <c r="D398" s="30"/>
      <c r="E398" s="41" t="str">
        <f>IFERROR(VLOOKUP(D398,最低賃金!$A$2:$B$48,2,FALSE),"")</f>
        <v/>
      </c>
      <c r="F398" s="30"/>
      <c r="G398" s="31"/>
      <c r="H398" s="32"/>
      <c r="I398" s="41" t="str" cm="1">
        <f t="array" ref="I398">IFERROR(_xlfn.IFS(COUNTBLANK(F398:H398)=3,"",G398="","G列に金額を入力してください",F398=3,G398,H398="","H列に労働時間を入力してください",F398=1,G398/H398,F398=2,G398/H398),"")</f>
        <v/>
      </c>
      <c r="J398" s="34" t="str" cm="1">
        <f t="array" ref="J398">IFERROR(_xlfn.IFS(I398&lt;E398,"×（法定外・特例等対象外です）",I398&lt;=E398+50,"〇",I398&gt;E398+50,"ー"),"")</f>
        <v/>
      </c>
      <c r="K398" s="39" t="str" cm="1">
        <f t="array" ref="K398">IFERROR(_xlfn.IFS(COUNTBLANK(C398:I398)=7,"",C398="","←C列に従業員名を姓名（フルネーム）で入力してください。誤変換にお気を付け下さい。",D398="","←D列に都道府県を入力してください。",F398="","←F列に1～3の選択肢を入力してください",G398="","←G列に金額を入力してください",F398=3,"",H398="","←H列に所定労働時間を入力してください"),"")</f>
        <v/>
      </c>
    </row>
    <row r="399" spans="1:11" x14ac:dyDescent="0.4">
      <c r="A399" s="34" t="str">
        <f t="shared" si="6"/>
        <v/>
      </c>
      <c r="B399" s="30"/>
      <c r="C399" s="30"/>
      <c r="D399" s="30"/>
      <c r="E399" s="41" t="str">
        <f>IFERROR(VLOOKUP(D399,最低賃金!$A$2:$B$48,2,FALSE),"")</f>
        <v/>
      </c>
      <c r="F399" s="30"/>
      <c r="G399" s="31"/>
      <c r="H399" s="32"/>
      <c r="I399" s="41" t="str" cm="1">
        <f t="array" ref="I399">IFERROR(_xlfn.IFS(COUNTBLANK(F399:H399)=3,"",G399="","G列に金額を入力してください",F399=3,G399,H399="","H列に労働時間を入力してください",F399=1,G399/H399,F399=2,G399/H399),"")</f>
        <v/>
      </c>
      <c r="J399" s="34" t="str" cm="1">
        <f t="array" ref="J399">IFERROR(_xlfn.IFS(I399&lt;E399,"×（法定外・特例等対象外です）",I399&lt;=E399+50,"〇",I399&gt;E399+50,"ー"),"")</f>
        <v/>
      </c>
      <c r="K399" s="39" t="str" cm="1">
        <f t="array" ref="K399">IFERROR(_xlfn.IFS(COUNTBLANK(C399:I399)=7,"",C399="","←C列に従業員名を姓名（フルネーム）で入力してください。誤変換にお気を付け下さい。",D399="","←D列に都道府県を入力してください。",F399="","←F列に1～3の選択肢を入力してください",G399="","←G列に金額を入力してください",F399=3,"",H399="","←H列に所定労働時間を入力してください"),"")</f>
        <v/>
      </c>
    </row>
    <row r="400" spans="1:11" x14ac:dyDescent="0.4">
      <c r="A400" s="34" t="str">
        <f t="shared" si="6"/>
        <v/>
      </c>
      <c r="B400" s="30"/>
      <c r="C400" s="30"/>
      <c r="D400" s="30"/>
      <c r="E400" s="41" t="str">
        <f>IFERROR(VLOOKUP(D400,最低賃金!$A$2:$B$48,2,FALSE),"")</f>
        <v/>
      </c>
      <c r="F400" s="30"/>
      <c r="G400" s="31"/>
      <c r="H400" s="32"/>
      <c r="I400" s="41" t="str" cm="1">
        <f t="array" ref="I400">IFERROR(_xlfn.IFS(COUNTBLANK(F400:H400)=3,"",G400="","G列に金額を入力してください",F400=3,G400,H400="","H列に労働時間を入力してください",F400=1,G400/H400,F400=2,G400/H400),"")</f>
        <v/>
      </c>
      <c r="J400" s="34" t="str" cm="1">
        <f t="array" ref="J400">IFERROR(_xlfn.IFS(I400&lt;E400,"×（法定外・特例等対象外です）",I400&lt;=E400+50,"〇",I400&gt;E400+50,"ー"),"")</f>
        <v/>
      </c>
      <c r="K400" s="39" t="str" cm="1">
        <f t="array" ref="K400">IFERROR(_xlfn.IFS(COUNTBLANK(C400:I400)=7,"",C400="","←C列に従業員名を姓名（フルネーム）で入力してください。誤変換にお気を付け下さい。",D400="","←D列に都道府県を入力してください。",F400="","←F列に1～3の選択肢を入力してください",G400="","←G列に金額を入力してください",F400=3,"",H400="","←H列に所定労働時間を入力してください"),"")</f>
        <v/>
      </c>
    </row>
    <row r="401" spans="1:11" x14ac:dyDescent="0.4">
      <c r="A401" s="34" t="str">
        <f t="shared" si="6"/>
        <v/>
      </c>
      <c r="B401" s="30"/>
      <c r="C401" s="30"/>
      <c r="D401" s="30"/>
      <c r="E401" s="41" t="str">
        <f>IFERROR(VLOOKUP(D401,最低賃金!$A$2:$B$48,2,FALSE),"")</f>
        <v/>
      </c>
      <c r="F401" s="30"/>
      <c r="G401" s="31"/>
      <c r="H401" s="32"/>
      <c r="I401" s="41" t="str" cm="1">
        <f t="array" ref="I401">IFERROR(_xlfn.IFS(COUNTBLANK(F401:H401)=3,"",G401="","G列に金額を入力してください",F401=3,G401,H401="","H列に労働時間を入力してください",F401=1,G401/H401,F401=2,G401/H401),"")</f>
        <v/>
      </c>
      <c r="J401" s="34" t="str" cm="1">
        <f t="array" ref="J401">IFERROR(_xlfn.IFS(I401&lt;E401,"×（法定外・特例等対象外です）",I401&lt;=E401+50,"〇",I401&gt;E401+50,"ー"),"")</f>
        <v/>
      </c>
      <c r="K401" s="39" t="str" cm="1">
        <f t="array" ref="K401">IFERROR(_xlfn.IFS(COUNTBLANK(C401:I401)=7,"",C401="","←C列に従業員名を姓名（フルネーム）で入力してください。誤変換にお気を付け下さい。",D401="","←D列に都道府県を入力してください。",F401="","←F列に1～3の選択肢を入力してください",G401="","←G列に金額を入力してください",F401=3,"",H401="","←H列に所定労働時間を入力してください"),"")</f>
        <v/>
      </c>
    </row>
    <row r="402" spans="1:11" x14ac:dyDescent="0.4">
      <c r="A402" s="34" t="str">
        <f t="shared" si="6"/>
        <v/>
      </c>
      <c r="B402" s="30"/>
      <c r="C402" s="30"/>
      <c r="D402" s="30"/>
      <c r="E402" s="41" t="str">
        <f>IFERROR(VLOOKUP(D402,最低賃金!$A$2:$B$48,2,FALSE),"")</f>
        <v/>
      </c>
      <c r="F402" s="30"/>
      <c r="G402" s="31"/>
      <c r="H402" s="32"/>
      <c r="I402" s="41" t="str" cm="1">
        <f t="array" ref="I402">IFERROR(_xlfn.IFS(COUNTBLANK(F402:H402)=3,"",G402="","G列に金額を入力してください",F402=3,G402,H402="","H列に労働時間を入力してください",F402=1,G402/H402,F402=2,G402/H402),"")</f>
        <v/>
      </c>
      <c r="J402" s="34" t="str" cm="1">
        <f t="array" ref="J402">IFERROR(_xlfn.IFS(I402&lt;E402,"×（法定外・特例等対象外です）",I402&lt;=E402+50,"〇",I402&gt;E402+50,"ー"),"")</f>
        <v/>
      </c>
      <c r="K402" s="39" t="str" cm="1">
        <f t="array" ref="K402">IFERROR(_xlfn.IFS(COUNTBLANK(C402:I402)=7,"",C402="","←C列に従業員名を姓名（フルネーム）で入力してください。誤変換にお気を付け下さい。",D402="","←D列に都道府県を入力してください。",F402="","←F列に1～3の選択肢を入力してください",G402="","←G列に金額を入力してください",F402=3,"",H402="","←H列に所定労働時間を入力してください"),"")</f>
        <v/>
      </c>
    </row>
    <row r="403" spans="1:11" x14ac:dyDescent="0.4">
      <c r="A403" s="34" t="str">
        <f t="shared" si="6"/>
        <v/>
      </c>
      <c r="B403" s="30"/>
      <c r="C403" s="30"/>
      <c r="D403" s="30"/>
      <c r="E403" s="41" t="str">
        <f>IFERROR(VLOOKUP(D403,最低賃金!$A$2:$B$48,2,FALSE),"")</f>
        <v/>
      </c>
      <c r="F403" s="30"/>
      <c r="G403" s="31"/>
      <c r="H403" s="32"/>
      <c r="I403" s="41" t="str" cm="1">
        <f t="array" ref="I403">IFERROR(_xlfn.IFS(COUNTBLANK(F403:H403)=3,"",G403="","G列に金額を入力してください",F403=3,G403,H403="","H列に労働時間を入力してください",F403=1,G403/H403,F403=2,G403/H403),"")</f>
        <v/>
      </c>
      <c r="J403" s="34" t="str" cm="1">
        <f t="array" ref="J403">IFERROR(_xlfn.IFS(I403&lt;E403,"×（法定外・特例等対象外です）",I403&lt;=E403+50,"〇",I403&gt;E403+50,"ー"),"")</f>
        <v/>
      </c>
      <c r="K403" s="39" t="str" cm="1">
        <f t="array" ref="K403">IFERROR(_xlfn.IFS(COUNTBLANK(C403:I403)=7,"",C403="","←C列に従業員名を姓名（フルネーム）で入力してください。誤変換にお気を付け下さい。",D403="","←D列に都道府県を入力してください。",F403="","←F列に1～3の選択肢を入力してください",G403="","←G列に金額を入力してください",F403=3,"",H403="","←H列に所定労働時間を入力してください"),"")</f>
        <v/>
      </c>
    </row>
    <row r="404" spans="1:11" x14ac:dyDescent="0.4">
      <c r="A404" s="34" t="str">
        <f t="shared" si="6"/>
        <v/>
      </c>
      <c r="B404" s="30"/>
      <c r="C404" s="30"/>
      <c r="D404" s="30"/>
      <c r="E404" s="41" t="str">
        <f>IFERROR(VLOOKUP(D404,最低賃金!$A$2:$B$48,2,FALSE),"")</f>
        <v/>
      </c>
      <c r="F404" s="30"/>
      <c r="G404" s="31"/>
      <c r="H404" s="32"/>
      <c r="I404" s="41" t="str" cm="1">
        <f t="array" ref="I404">IFERROR(_xlfn.IFS(COUNTBLANK(F404:H404)=3,"",G404="","G列に金額を入力してください",F404=3,G404,H404="","H列に労働時間を入力してください",F404=1,G404/H404,F404=2,G404/H404),"")</f>
        <v/>
      </c>
      <c r="J404" s="34" t="str" cm="1">
        <f t="array" ref="J404">IFERROR(_xlfn.IFS(I404&lt;E404,"×（法定外・特例等対象外です）",I404&lt;=E404+50,"〇",I404&gt;E404+50,"ー"),"")</f>
        <v/>
      </c>
      <c r="K404" s="39" t="str" cm="1">
        <f t="array" ref="K404">IFERROR(_xlfn.IFS(COUNTBLANK(C404:I404)=7,"",C404="","←C列に従業員名を姓名（フルネーム）で入力してください。誤変換にお気を付け下さい。",D404="","←D列に都道府県を入力してください。",F404="","←F列に1～3の選択肢を入力してください",G404="","←G列に金額を入力してください",F404=3,"",H404="","←H列に所定労働時間を入力してください"),"")</f>
        <v/>
      </c>
    </row>
    <row r="405" spans="1:11" x14ac:dyDescent="0.4">
      <c r="A405" s="34" t="str">
        <f t="shared" si="6"/>
        <v/>
      </c>
      <c r="B405" s="30"/>
      <c r="C405" s="30"/>
      <c r="D405" s="30"/>
      <c r="E405" s="41" t="str">
        <f>IFERROR(VLOOKUP(D405,最低賃金!$A$2:$B$48,2,FALSE),"")</f>
        <v/>
      </c>
      <c r="F405" s="30"/>
      <c r="G405" s="31"/>
      <c r="H405" s="32"/>
      <c r="I405" s="41" t="str" cm="1">
        <f t="array" ref="I405">IFERROR(_xlfn.IFS(COUNTBLANK(F405:H405)=3,"",G405="","G列に金額を入力してください",F405=3,G405,H405="","H列に労働時間を入力してください",F405=1,G405/H405,F405=2,G405/H405),"")</f>
        <v/>
      </c>
      <c r="J405" s="34" t="str" cm="1">
        <f t="array" ref="J405">IFERROR(_xlfn.IFS(I405&lt;E405,"×（法定外・特例等対象外です）",I405&lt;=E405+50,"〇",I405&gt;E405+50,"ー"),"")</f>
        <v/>
      </c>
      <c r="K405" s="39" t="str" cm="1">
        <f t="array" ref="K405">IFERROR(_xlfn.IFS(COUNTBLANK(C405:I405)=7,"",C405="","←C列に従業員名を姓名（フルネーム）で入力してください。誤変換にお気を付け下さい。",D405="","←D列に都道府県を入力してください。",F405="","←F列に1～3の選択肢を入力してください",G405="","←G列に金額を入力してください",F405=3,"",H405="","←H列に所定労働時間を入力してください"),"")</f>
        <v/>
      </c>
    </row>
    <row r="406" spans="1:11" x14ac:dyDescent="0.4">
      <c r="A406" s="34" t="str">
        <f t="shared" si="6"/>
        <v/>
      </c>
      <c r="B406" s="30"/>
      <c r="C406" s="30"/>
      <c r="D406" s="30"/>
      <c r="E406" s="41" t="str">
        <f>IFERROR(VLOOKUP(D406,最低賃金!$A$2:$B$48,2,FALSE),"")</f>
        <v/>
      </c>
      <c r="F406" s="30"/>
      <c r="G406" s="31"/>
      <c r="H406" s="32"/>
      <c r="I406" s="41" t="str" cm="1">
        <f t="array" ref="I406">IFERROR(_xlfn.IFS(COUNTBLANK(F406:H406)=3,"",G406="","G列に金額を入力してください",F406=3,G406,H406="","H列に労働時間を入力してください",F406=1,G406/H406,F406=2,G406/H406),"")</f>
        <v/>
      </c>
      <c r="J406" s="34" t="str" cm="1">
        <f t="array" ref="J406">IFERROR(_xlfn.IFS(I406&lt;E406,"×（法定外・特例等対象外です）",I406&lt;=E406+50,"〇",I406&gt;E406+50,"ー"),"")</f>
        <v/>
      </c>
      <c r="K406" s="39" t="str" cm="1">
        <f t="array" ref="K406">IFERROR(_xlfn.IFS(COUNTBLANK(C406:I406)=7,"",C406="","←C列に従業員名を姓名（フルネーム）で入力してください。誤変換にお気を付け下さい。",D406="","←D列に都道府県を入力してください。",F406="","←F列に1～3の選択肢を入力してください",G406="","←G列に金額を入力してください",F406=3,"",H406="","←H列に所定労働時間を入力してください"),"")</f>
        <v/>
      </c>
    </row>
    <row r="407" spans="1:11" x14ac:dyDescent="0.4">
      <c r="A407" s="34" t="str">
        <f t="shared" si="6"/>
        <v/>
      </c>
      <c r="B407" s="30"/>
      <c r="C407" s="30"/>
      <c r="D407" s="30"/>
      <c r="E407" s="41" t="str">
        <f>IFERROR(VLOOKUP(D407,最低賃金!$A$2:$B$48,2,FALSE),"")</f>
        <v/>
      </c>
      <c r="F407" s="30"/>
      <c r="G407" s="31"/>
      <c r="H407" s="32"/>
      <c r="I407" s="41" t="str" cm="1">
        <f t="array" ref="I407">IFERROR(_xlfn.IFS(COUNTBLANK(F407:H407)=3,"",G407="","G列に金額を入力してください",F407=3,G407,H407="","H列に労働時間を入力してください",F407=1,G407/H407,F407=2,G407/H407),"")</f>
        <v/>
      </c>
      <c r="J407" s="34" t="str" cm="1">
        <f t="array" ref="J407">IFERROR(_xlfn.IFS(I407&lt;E407,"×（法定外・特例等対象外です）",I407&lt;=E407+50,"〇",I407&gt;E407+50,"ー"),"")</f>
        <v/>
      </c>
      <c r="K407" s="39" t="str" cm="1">
        <f t="array" ref="K407">IFERROR(_xlfn.IFS(COUNTBLANK(C407:I407)=7,"",C407="","←C列に従業員名を姓名（フルネーム）で入力してください。誤変換にお気を付け下さい。",D407="","←D列に都道府県を入力してください。",F407="","←F列に1～3の選択肢を入力してください",G407="","←G列に金額を入力してください",F407=3,"",H407="","←H列に所定労働時間を入力してください"),"")</f>
        <v/>
      </c>
    </row>
    <row r="408" spans="1:11" x14ac:dyDescent="0.4">
      <c r="A408" s="34" t="str">
        <f t="shared" si="6"/>
        <v/>
      </c>
      <c r="B408" s="30"/>
      <c r="C408" s="30"/>
      <c r="D408" s="30"/>
      <c r="E408" s="41" t="str">
        <f>IFERROR(VLOOKUP(D408,最低賃金!$A$2:$B$48,2,FALSE),"")</f>
        <v/>
      </c>
      <c r="F408" s="30"/>
      <c r="G408" s="31"/>
      <c r="H408" s="32"/>
      <c r="I408" s="41" t="str" cm="1">
        <f t="array" ref="I408">IFERROR(_xlfn.IFS(COUNTBLANK(F408:H408)=3,"",G408="","G列に金額を入力してください",F408=3,G408,H408="","H列に労働時間を入力してください",F408=1,G408/H408,F408=2,G408/H408),"")</f>
        <v/>
      </c>
      <c r="J408" s="34" t="str" cm="1">
        <f t="array" ref="J408">IFERROR(_xlfn.IFS(I408&lt;E408,"×（法定外・特例等対象外です）",I408&lt;=E408+50,"〇",I408&gt;E408+50,"ー"),"")</f>
        <v/>
      </c>
      <c r="K408" s="39" t="str" cm="1">
        <f t="array" ref="K408">IFERROR(_xlfn.IFS(COUNTBLANK(C408:I408)=7,"",C408="","←C列に従業員名を姓名（フルネーム）で入力してください。誤変換にお気を付け下さい。",D408="","←D列に都道府県を入力してください。",F408="","←F列に1～3の選択肢を入力してください",G408="","←G列に金額を入力してください",F408=3,"",H408="","←H列に所定労働時間を入力してください"),"")</f>
        <v/>
      </c>
    </row>
    <row r="409" spans="1:11" x14ac:dyDescent="0.4">
      <c r="A409" s="34" t="str">
        <f t="shared" si="6"/>
        <v/>
      </c>
      <c r="B409" s="30"/>
      <c r="C409" s="30"/>
      <c r="D409" s="30"/>
      <c r="E409" s="41" t="str">
        <f>IFERROR(VLOOKUP(D409,最低賃金!$A$2:$B$48,2,FALSE),"")</f>
        <v/>
      </c>
      <c r="F409" s="30"/>
      <c r="G409" s="31"/>
      <c r="H409" s="32"/>
      <c r="I409" s="41" t="str" cm="1">
        <f t="array" ref="I409">IFERROR(_xlfn.IFS(COUNTBLANK(F409:H409)=3,"",G409="","G列に金額を入力してください",F409=3,G409,H409="","H列に労働時間を入力してください",F409=1,G409/H409,F409=2,G409/H409),"")</f>
        <v/>
      </c>
      <c r="J409" s="34" t="str" cm="1">
        <f t="array" ref="J409">IFERROR(_xlfn.IFS(I409&lt;E409,"×（法定外・特例等対象外です）",I409&lt;=E409+50,"〇",I409&gt;E409+50,"ー"),"")</f>
        <v/>
      </c>
      <c r="K409" s="39" t="str" cm="1">
        <f t="array" ref="K409">IFERROR(_xlfn.IFS(COUNTBLANK(C409:I409)=7,"",C409="","←C列に従業員名を姓名（フルネーム）で入力してください。誤変換にお気を付け下さい。",D409="","←D列に都道府県を入力してください。",F409="","←F列に1～3の選択肢を入力してください",G409="","←G列に金額を入力してください",F409=3,"",H409="","←H列に所定労働時間を入力してください"),"")</f>
        <v/>
      </c>
    </row>
    <row r="410" spans="1:11" x14ac:dyDescent="0.4">
      <c r="A410" s="34" t="str">
        <f t="shared" si="6"/>
        <v/>
      </c>
      <c r="B410" s="30"/>
      <c r="C410" s="30"/>
      <c r="D410" s="30"/>
      <c r="E410" s="41" t="str">
        <f>IFERROR(VLOOKUP(D410,最低賃金!$A$2:$B$48,2,FALSE),"")</f>
        <v/>
      </c>
      <c r="F410" s="30"/>
      <c r="G410" s="31"/>
      <c r="H410" s="32"/>
      <c r="I410" s="41" t="str" cm="1">
        <f t="array" ref="I410">IFERROR(_xlfn.IFS(COUNTBLANK(F410:H410)=3,"",G410="","G列に金額を入力してください",F410=3,G410,H410="","H列に労働時間を入力してください",F410=1,G410/H410,F410=2,G410/H410),"")</f>
        <v/>
      </c>
      <c r="J410" s="34" t="str" cm="1">
        <f t="array" ref="J410">IFERROR(_xlfn.IFS(I410&lt;E410,"×（法定外・特例等対象外です）",I410&lt;=E410+50,"〇",I410&gt;E410+50,"ー"),"")</f>
        <v/>
      </c>
      <c r="K410" s="39" t="str" cm="1">
        <f t="array" ref="K410">IFERROR(_xlfn.IFS(COUNTBLANK(C410:I410)=7,"",C410="","←C列に従業員名を姓名（フルネーム）で入力してください。誤変換にお気を付け下さい。",D410="","←D列に都道府県を入力してください。",F410="","←F列に1～3の選択肢を入力してください",G410="","←G列に金額を入力してください",F410=3,"",H410="","←H列に所定労働時間を入力してください"),"")</f>
        <v/>
      </c>
    </row>
    <row r="411" spans="1:11" x14ac:dyDescent="0.4">
      <c r="A411" s="34" t="str">
        <f t="shared" si="6"/>
        <v/>
      </c>
      <c r="B411" s="30"/>
      <c r="C411" s="30"/>
      <c r="D411" s="30"/>
      <c r="E411" s="41" t="str">
        <f>IFERROR(VLOOKUP(D411,最低賃金!$A$2:$B$48,2,FALSE),"")</f>
        <v/>
      </c>
      <c r="F411" s="30"/>
      <c r="G411" s="31"/>
      <c r="H411" s="32"/>
      <c r="I411" s="41" t="str" cm="1">
        <f t="array" ref="I411">IFERROR(_xlfn.IFS(COUNTBLANK(F411:H411)=3,"",G411="","G列に金額を入力してください",F411=3,G411,H411="","H列に労働時間を入力してください",F411=1,G411/H411,F411=2,G411/H411),"")</f>
        <v/>
      </c>
      <c r="J411" s="34" t="str" cm="1">
        <f t="array" ref="J411">IFERROR(_xlfn.IFS(I411&lt;E411,"×（法定外・特例等対象外です）",I411&lt;=E411+50,"〇",I411&gt;E411+50,"ー"),"")</f>
        <v/>
      </c>
      <c r="K411" s="39" t="str" cm="1">
        <f t="array" ref="K411">IFERROR(_xlfn.IFS(COUNTBLANK(C411:I411)=7,"",C411="","←C列に従業員名を姓名（フルネーム）で入力してください。誤変換にお気を付け下さい。",D411="","←D列に都道府県を入力してください。",F411="","←F列に1～3の選択肢を入力してください",G411="","←G列に金額を入力してください",F411=3,"",H411="","←H列に所定労働時間を入力してください"),"")</f>
        <v/>
      </c>
    </row>
    <row r="412" spans="1:11" x14ac:dyDescent="0.4">
      <c r="A412" s="34" t="str">
        <f t="shared" si="6"/>
        <v/>
      </c>
      <c r="B412" s="30"/>
      <c r="C412" s="30"/>
      <c r="D412" s="30"/>
      <c r="E412" s="41" t="str">
        <f>IFERROR(VLOOKUP(D412,最低賃金!$A$2:$B$48,2,FALSE),"")</f>
        <v/>
      </c>
      <c r="F412" s="30"/>
      <c r="G412" s="31"/>
      <c r="H412" s="32"/>
      <c r="I412" s="41" t="str" cm="1">
        <f t="array" ref="I412">IFERROR(_xlfn.IFS(COUNTBLANK(F412:H412)=3,"",G412="","G列に金額を入力してください",F412=3,G412,H412="","H列に労働時間を入力してください",F412=1,G412/H412,F412=2,G412/H412),"")</f>
        <v/>
      </c>
      <c r="J412" s="34" t="str" cm="1">
        <f t="array" ref="J412">IFERROR(_xlfn.IFS(I412&lt;E412,"×（法定外・特例等対象外です）",I412&lt;=E412+50,"〇",I412&gt;E412+50,"ー"),"")</f>
        <v/>
      </c>
      <c r="K412" s="39" t="str" cm="1">
        <f t="array" ref="K412">IFERROR(_xlfn.IFS(COUNTBLANK(C412:I412)=7,"",C412="","←C列に従業員名を姓名（フルネーム）で入力してください。誤変換にお気を付け下さい。",D412="","←D列に都道府県を入力してください。",F412="","←F列に1～3の選択肢を入力してください",G412="","←G列に金額を入力してください",F412=3,"",H412="","←H列に所定労働時間を入力してください"),"")</f>
        <v/>
      </c>
    </row>
    <row r="413" spans="1:11" x14ac:dyDescent="0.4">
      <c r="A413" s="34" t="str">
        <f t="shared" si="6"/>
        <v/>
      </c>
      <c r="B413" s="30"/>
      <c r="C413" s="30"/>
      <c r="D413" s="30"/>
      <c r="E413" s="41" t="str">
        <f>IFERROR(VLOOKUP(D413,最低賃金!$A$2:$B$48,2,FALSE),"")</f>
        <v/>
      </c>
      <c r="F413" s="30"/>
      <c r="G413" s="31"/>
      <c r="H413" s="32"/>
      <c r="I413" s="41" t="str" cm="1">
        <f t="array" ref="I413">IFERROR(_xlfn.IFS(COUNTBLANK(F413:H413)=3,"",G413="","G列に金額を入力してください",F413=3,G413,H413="","H列に労働時間を入力してください",F413=1,G413/H413,F413=2,G413/H413),"")</f>
        <v/>
      </c>
      <c r="J413" s="34" t="str" cm="1">
        <f t="array" ref="J413">IFERROR(_xlfn.IFS(I413&lt;E413,"×（法定外・特例等対象外です）",I413&lt;=E413+50,"〇",I413&gt;E413+50,"ー"),"")</f>
        <v/>
      </c>
      <c r="K413" s="39" t="str" cm="1">
        <f t="array" ref="K413">IFERROR(_xlfn.IFS(COUNTBLANK(C413:I413)=7,"",C413="","←C列に従業員名を姓名（フルネーム）で入力してください。誤変換にお気を付け下さい。",D413="","←D列に都道府県を入力してください。",F413="","←F列に1～3の選択肢を入力してください",G413="","←G列に金額を入力してください",F413=3,"",H413="","←H列に所定労働時間を入力してください"),"")</f>
        <v/>
      </c>
    </row>
    <row r="414" spans="1:11" x14ac:dyDescent="0.4">
      <c r="A414" s="34" t="str">
        <f t="shared" si="6"/>
        <v/>
      </c>
      <c r="B414" s="30"/>
      <c r="C414" s="30"/>
      <c r="D414" s="30"/>
      <c r="E414" s="41" t="str">
        <f>IFERROR(VLOOKUP(D414,最低賃金!$A$2:$B$48,2,FALSE),"")</f>
        <v/>
      </c>
      <c r="F414" s="30"/>
      <c r="G414" s="31"/>
      <c r="H414" s="32"/>
      <c r="I414" s="41" t="str" cm="1">
        <f t="array" ref="I414">IFERROR(_xlfn.IFS(COUNTBLANK(F414:H414)=3,"",G414="","G列に金額を入力してください",F414=3,G414,H414="","H列に労働時間を入力してください",F414=1,G414/H414,F414=2,G414/H414),"")</f>
        <v/>
      </c>
      <c r="J414" s="34" t="str" cm="1">
        <f t="array" ref="J414">IFERROR(_xlfn.IFS(I414&lt;E414,"×（法定外・特例等対象外です）",I414&lt;=E414+50,"〇",I414&gt;E414+50,"ー"),"")</f>
        <v/>
      </c>
      <c r="K414" s="39" t="str" cm="1">
        <f t="array" ref="K414">IFERROR(_xlfn.IFS(COUNTBLANK(C414:I414)=7,"",C414="","←C列に従業員名を姓名（フルネーム）で入力してください。誤変換にお気を付け下さい。",D414="","←D列に都道府県を入力してください。",F414="","←F列に1～3の選択肢を入力してください",G414="","←G列に金額を入力してください",F414=3,"",H414="","←H列に所定労働時間を入力してください"),"")</f>
        <v/>
      </c>
    </row>
    <row r="415" spans="1:11" x14ac:dyDescent="0.4">
      <c r="A415" s="34" t="str">
        <f t="shared" si="6"/>
        <v/>
      </c>
      <c r="B415" s="30"/>
      <c r="C415" s="30"/>
      <c r="D415" s="30"/>
      <c r="E415" s="41" t="str">
        <f>IFERROR(VLOOKUP(D415,最低賃金!$A$2:$B$48,2,FALSE),"")</f>
        <v/>
      </c>
      <c r="F415" s="30"/>
      <c r="G415" s="31"/>
      <c r="H415" s="32"/>
      <c r="I415" s="41" t="str" cm="1">
        <f t="array" ref="I415">IFERROR(_xlfn.IFS(COUNTBLANK(F415:H415)=3,"",G415="","G列に金額を入力してください",F415=3,G415,H415="","H列に労働時間を入力してください",F415=1,G415/H415,F415=2,G415/H415),"")</f>
        <v/>
      </c>
      <c r="J415" s="34" t="str" cm="1">
        <f t="array" ref="J415">IFERROR(_xlfn.IFS(I415&lt;E415,"×（法定外・特例等対象外です）",I415&lt;=E415+50,"〇",I415&gt;E415+50,"ー"),"")</f>
        <v/>
      </c>
      <c r="K415" s="39" t="str" cm="1">
        <f t="array" ref="K415">IFERROR(_xlfn.IFS(COUNTBLANK(C415:I415)=7,"",C415="","←C列に従業員名を姓名（フルネーム）で入力してください。誤変換にお気を付け下さい。",D415="","←D列に都道府県を入力してください。",F415="","←F列に1～3の選択肢を入力してください",G415="","←G列に金額を入力してください",F415=3,"",H415="","←H列に所定労働時間を入力してください"),"")</f>
        <v/>
      </c>
    </row>
    <row r="416" spans="1:11" x14ac:dyDescent="0.4">
      <c r="A416" s="34" t="str">
        <f t="shared" si="6"/>
        <v/>
      </c>
      <c r="B416" s="30"/>
      <c r="C416" s="30"/>
      <c r="D416" s="30"/>
      <c r="E416" s="41" t="str">
        <f>IFERROR(VLOOKUP(D416,最低賃金!$A$2:$B$48,2,FALSE),"")</f>
        <v/>
      </c>
      <c r="F416" s="30"/>
      <c r="G416" s="31"/>
      <c r="H416" s="32"/>
      <c r="I416" s="41" t="str" cm="1">
        <f t="array" ref="I416">IFERROR(_xlfn.IFS(COUNTBLANK(F416:H416)=3,"",G416="","G列に金額を入力してください",F416=3,G416,H416="","H列に労働時間を入力してください",F416=1,G416/H416,F416=2,G416/H416),"")</f>
        <v/>
      </c>
      <c r="J416" s="34" t="str" cm="1">
        <f t="array" ref="J416">IFERROR(_xlfn.IFS(I416&lt;E416,"×（法定外・特例等対象外です）",I416&lt;=E416+50,"〇",I416&gt;E416+50,"ー"),"")</f>
        <v/>
      </c>
      <c r="K416" s="39" t="str" cm="1">
        <f t="array" ref="K416">IFERROR(_xlfn.IFS(COUNTBLANK(C416:I416)=7,"",C416="","←C列に従業員名を姓名（フルネーム）で入力してください。誤変換にお気を付け下さい。",D416="","←D列に都道府県を入力してください。",F416="","←F列に1～3の選択肢を入力してください",G416="","←G列に金額を入力してください",F416=3,"",H416="","←H列に所定労働時間を入力してください"),"")</f>
        <v/>
      </c>
    </row>
    <row r="417" spans="1:11" x14ac:dyDescent="0.4">
      <c r="A417" s="34" t="str">
        <f t="shared" si="6"/>
        <v/>
      </c>
      <c r="B417" s="30"/>
      <c r="C417" s="30"/>
      <c r="D417" s="30"/>
      <c r="E417" s="41" t="str">
        <f>IFERROR(VLOOKUP(D417,最低賃金!$A$2:$B$48,2,FALSE),"")</f>
        <v/>
      </c>
      <c r="F417" s="30"/>
      <c r="G417" s="31"/>
      <c r="H417" s="32"/>
      <c r="I417" s="41" t="str" cm="1">
        <f t="array" ref="I417">IFERROR(_xlfn.IFS(COUNTBLANK(F417:H417)=3,"",G417="","G列に金額を入力してください",F417=3,G417,H417="","H列に労働時間を入力してください",F417=1,G417/H417,F417=2,G417/H417),"")</f>
        <v/>
      </c>
      <c r="J417" s="34" t="str" cm="1">
        <f t="array" ref="J417">IFERROR(_xlfn.IFS(I417&lt;E417,"×（法定外・特例等対象外です）",I417&lt;=E417+50,"〇",I417&gt;E417+50,"ー"),"")</f>
        <v/>
      </c>
      <c r="K417" s="39" t="str" cm="1">
        <f t="array" ref="K417">IFERROR(_xlfn.IFS(COUNTBLANK(C417:I417)=7,"",C417="","←C列に従業員名を姓名（フルネーム）で入力してください。誤変換にお気を付け下さい。",D417="","←D列に都道府県を入力してください。",F417="","←F列に1～3の選択肢を入力してください",G417="","←G列に金額を入力してください",F417=3,"",H417="","←H列に所定労働時間を入力してください"),"")</f>
        <v/>
      </c>
    </row>
    <row r="418" spans="1:11" x14ac:dyDescent="0.4">
      <c r="A418" s="34" t="str">
        <f t="shared" si="6"/>
        <v/>
      </c>
      <c r="B418" s="30"/>
      <c r="C418" s="30"/>
      <c r="D418" s="30"/>
      <c r="E418" s="41" t="str">
        <f>IFERROR(VLOOKUP(D418,最低賃金!$A$2:$B$48,2,FALSE),"")</f>
        <v/>
      </c>
      <c r="F418" s="30"/>
      <c r="G418" s="31"/>
      <c r="H418" s="32"/>
      <c r="I418" s="41" t="str" cm="1">
        <f t="array" ref="I418">IFERROR(_xlfn.IFS(COUNTBLANK(F418:H418)=3,"",G418="","G列に金額を入力してください",F418=3,G418,H418="","H列に労働時間を入力してください",F418=1,G418/H418,F418=2,G418/H418),"")</f>
        <v/>
      </c>
      <c r="J418" s="34" t="str" cm="1">
        <f t="array" ref="J418">IFERROR(_xlfn.IFS(I418&lt;E418,"×（法定外・特例等対象外です）",I418&lt;=E418+50,"〇",I418&gt;E418+50,"ー"),"")</f>
        <v/>
      </c>
      <c r="K418" s="39" t="str" cm="1">
        <f t="array" ref="K418">IFERROR(_xlfn.IFS(COUNTBLANK(C418:I418)=7,"",C418="","←C列に従業員名を姓名（フルネーム）で入力してください。誤変換にお気を付け下さい。",D418="","←D列に都道府県を入力してください。",F418="","←F列に1～3の選択肢を入力してください",G418="","←G列に金額を入力してください",F418=3,"",H418="","←H列に所定労働時間を入力してください"),"")</f>
        <v/>
      </c>
    </row>
    <row r="419" spans="1:11" x14ac:dyDescent="0.4">
      <c r="A419" s="34" t="str">
        <f t="shared" si="6"/>
        <v/>
      </c>
      <c r="B419" s="30"/>
      <c r="C419" s="30"/>
      <c r="D419" s="30"/>
      <c r="E419" s="41" t="str">
        <f>IFERROR(VLOOKUP(D419,最低賃金!$A$2:$B$48,2,FALSE),"")</f>
        <v/>
      </c>
      <c r="F419" s="30"/>
      <c r="G419" s="31"/>
      <c r="H419" s="32"/>
      <c r="I419" s="41" t="str" cm="1">
        <f t="array" ref="I419">IFERROR(_xlfn.IFS(COUNTBLANK(F419:H419)=3,"",G419="","G列に金額を入力してください",F419=3,G419,H419="","H列に労働時間を入力してください",F419=1,G419/H419,F419=2,G419/H419),"")</f>
        <v/>
      </c>
      <c r="J419" s="34" t="str" cm="1">
        <f t="array" ref="J419">IFERROR(_xlfn.IFS(I419&lt;E419,"×（法定外・特例等対象外です）",I419&lt;=E419+50,"〇",I419&gt;E419+50,"ー"),"")</f>
        <v/>
      </c>
      <c r="K419" s="39" t="str" cm="1">
        <f t="array" ref="K419">IFERROR(_xlfn.IFS(COUNTBLANK(C419:I419)=7,"",C419="","←C列に従業員名を姓名（フルネーム）で入力してください。誤変換にお気を付け下さい。",D419="","←D列に都道府県を入力してください。",F419="","←F列に1～3の選択肢を入力してください",G419="","←G列に金額を入力してください",F419=3,"",H419="","←H列に所定労働時間を入力してください"),"")</f>
        <v/>
      </c>
    </row>
    <row r="420" spans="1:11" x14ac:dyDescent="0.4">
      <c r="A420" s="34" t="str">
        <f t="shared" si="6"/>
        <v/>
      </c>
      <c r="B420" s="30"/>
      <c r="C420" s="30"/>
      <c r="D420" s="30"/>
      <c r="E420" s="41" t="str">
        <f>IFERROR(VLOOKUP(D420,最低賃金!$A$2:$B$48,2,FALSE),"")</f>
        <v/>
      </c>
      <c r="F420" s="30"/>
      <c r="G420" s="31"/>
      <c r="H420" s="32"/>
      <c r="I420" s="41" t="str" cm="1">
        <f t="array" ref="I420">IFERROR(_xlfn.IFS(COUNTBLANK(F420:H420)=3,"",G420="","G列に金額を入力してください",F420=3,G420,H420="","H列に労働時間を入力してください",F420=1,G420/H420,F420=2,G420/H420),"")</f>
        <v/>
      </c>
      <c r="J420" s="34" t="str" cm="1">
        <f t="array" ref="J420">IFERROR(_xlfn.IFS(I420&lt;E420,"×（法定外・特例等対象外です）",I420&lt;=E420+50,"〇",I420&gt;E420+50,"ー"),"")</f>
        <v/>
      </c>
      <c r="K420" s="39" t="str" cm="1">
        <f t="array" ref="K420">IFERROR(_xlfn.IFS(COUNTBLANK(C420:I420)=7,"",C420="","←C列に従業員名を姓名（フルネーム）で入力してください。誤変換にお気を付け下さい。",D420="","←D列に都道府県を入力してください。",F420="","←F列に1～3の選択肢を入力してください",G420="","←G列に金額を入力してください",F420=3,"",H420="","←H列に所定労働時間を入力してください"),"")</f>
        <v/>
      </c>
    </row>
    <row r="421" spans="1:11" x14ac:dyDescent="0.4">
      <c r="A421" s="34" t="str">
        <f t="shared" si="6"/>
        <v/>
      </c>
      <c r="B421" s="30"/>
      <c r="C421" s="30"/>
      <c r="D421" s="30"/>
      <c r="E421" s="41" t="str">
        <f>IFERROR(VLOOKUP(D421,最低賃金!$A$2:$B$48,2,FALSE),"")</f>
        <v/>
      </c>
      <c r="F421" s="30"/>
      <c r="G421" s="31"/>
      <c r="H421" s="32"/>
      <c r="I421" s="41" t="str" cm="1">
        <f t="array" ref="I421">IFERROR(_xlfn.IFS(COUNTBLANK(F421:H421)=3,"",G421="","G列に金額を入力してください",F421=3,G421,H421="","H列に労働時間を入力してください",F421=1,G421/H421,F421=2,G421/H421),"")</f>
        <v/>
      </c>
      <c r="J421" s="34" t="str" cm="1">
        <f t="array" ref="J421">IFERROR(_xlfn.IFS(I421&lt;E421,"×（法定外・特例等対象外です）",I421&lt;=E421+50,"〇",I421&gt;E421+50,"ー"),"")</f>
        <v/>
      </c>
      <c r="K421" s="39" t="str" cm="1">
        <f t="array" ref="K421">IFERROR(_xlfn.IFS(COUNTBLANK(C421:I421)=7,"",C421="","←C列に従業員名を姓名（フルネーム）で入力してください。誤変換にお気を付け下さい。",D421="","←D列に都道府県を入力してください。",F421="","←F列に1～3の選択肢を入力してください",G421="","←G列に金額を入力してください",F421=3,"",H421="","←H列に所定労働時間を入力してください"),"")</f>
        <v/>
      </c>
    </row>
    <row r="422" spans="1:11" x14ac:dyDescent="0.4">
      <c r="A422" s="34" t="str">
        <f t="shared" si="6"/>
        <v/>
      </c>
      <c r="B422" s="30"/>
      <c r="C422" s="30"/>
      <c r="D422" s="30"/>
      <c r="E422" s="41" t="str">
        <f>IFERROR(VLOOKUP(D422,最低賃金!$A$2:$B$48,2,FALSE),"")</f>
        <v/>
      </c>
      <c r="F422" s="30"/>
      <c r="G422" s="31"/>
      <c r="H422" s="32"/>
      <c r="I422" s="41" t="str" cm="1">
        <f t="array" ref="I422">IFERROR(_xlfn.IFS(COUNTBLANK(F422:H422)=3,"",G422="","G列に金額を入力してください",F422=3,G422,H422="","H列に労働時間を入力してください",F422=1,G422/H422,F422=2,G422/H422),"")</f>
        <v/>
      </c>
      <c r="J422" s="34" t="str" cm="1">
        <f t="array" ref="J422">IFERROR(_xlfn.IFS(I422&lt;E422,"×（法定外・特例等対象外です）",I422&lt;=E422+50,"〇",I422&gt;E422+50,"ー"),"")</f>
        <v/>
      </c>
      <c r="K422" s="39" t="str" cm="1">
        <f t="array" ref="K422">IFERROR(_xlfn.IFS(COUNTBLANK(C422:I422)=7,"",C422="","←C列に従業員名を姓名（フルネーム）で入力してください。誤変換にお気を付け下さい。",D422="","←D列に都道府県を入力してください。",F422="","←F列に1～3の選択肢を入力してください",G422="","←G列に金額を入力してください",F422=3,"",H422="","←H列に所定労働時間を入力してください"),"")</f>
        <v/>
      </c>
    </row>
    <row r="423" spans="1:11" x14ac:dyDescent="0.4">
      <c r="A423" s="34" t="str">
        <f t="shared" si="6"/>
        <v/>
      </c>
      <c r="B423" s="30"/>
      <c r="C423" s="30"/>
      <c r="D423" s="30"/>
      <c r="E423" s="41" t="str">
        <f>IFERROR(VLOOKUP(D423,最低賃金!$A$2:$B$48,2,FALSE),"")</f>
        <v/>
      </c>
      <c r="F423" s="30"/>
      <c r="G423" s="31"/>
      <c r="H423" s="32"/>
      <c r="I423" s="41" t="str" cm="1">
        <f t="array" ref="I423">IFERROR(_xlfn.IFS(COUNTBLANK(F423:H423)=3,"",G423="","G列に金額を入力してください",F423=3,G423,H423="","H列に労働時間を入力してください",F423=1,G423/H423,F423=2,G423/H423),"")</f>
        <v/>
      </c>
      <c r="J423" s="34" t="str" cm="1">
        <f t="array" ref="J423">IFERROR(_xlfn.IFS(I423&lt;E423,"×（法定外・特例等対象外です）",I423&lt;=E423+50,"〇",I423&gt;E423+50,"ー"),"")</f>
        <v/>
      </c>
      <c r="K423" s="39" t="str" cm="1">
        <f t="array" ref="K423">IFERROR(_xlfn.IFS(COUNTBLANK(C423:I423)=7,"",C423="","←C列に従業員名を姓名（フルネーム）で入力してください。誤変換にお気を付け下さい。",D423="","←D列に都道府県を入力してください。",F423="","←F列に1～3の選択肢を入力してください",G423="","←G列に金額を入力してください",F423=3,"",H423="","←H列に所定労働時間を入力してください"),"")</f>
        <v/>
      </c>
    </row>
    <row r="424" spans="1:11" x14ac:dyDescent="0.4">
      <c r="A424" s="34" t="str">
        <f t="shared" si="6"/>
        <v/>
      </c>
      <c r="B424" s="30"/>
      <c r="C424" s="30"/>
      <c r="D424" s="30"/>
      <c r="E424" s="41" t="str">
        <f>IFERROR(VLOOKUP(D424,最低賃金!$A$2:$B$48,2,FALSE),"")</f>
        <v/>
      </c>
      <c r="F424" s="30"/>
      <c r="G424" s="31"/>
      <c r="H424" s="32"/>
      <c r="I424" s="41" t="str" cm="1">
        <f t="array" ref="I424">IFERROR(_xlfn.IFS(COUNTBLANK(F424:H424)=3,"",G424="","G列に金額を入力してください",F424=3,G424,H424="","H列に労働時間を入力してください",F424=1,G424/H424,F424=2,G424/H424),"")</f>
        <v/>
      </c>
      <c r="J424" s="34" t="str" cm="1">
        <f t="array" ref="J424">IFERROR(_xlfn.IFS(I424&lt;E424,"×（法定外・特例等対象外です）",I424&lt;=E424+50,"〇",I424&gt;E424+50,"ー"),"")</f>
        <v/>
      </c>
      <c r="K424" s="39" t="str" cm="1">
        <f t="array" ref="K424">IFERROR(_xlfn.IFS(COUNTBLANK(C424:I424)=7,"",C424="","←C列に従業員名を姓名（フルネーム）で入力してください。誤変換にお気を付け下さい。",D424="","←D列に都道府県を入力してください。",F424="","←F列に1～3の選択肢を入力してください",G424="","←G列に金額を入力してください",F424=3,"",H424="","←H列に所定労働時間を入力してください"),"")</f>
        <v/>
      </c>
    </row>
    <row r="425" spans="1:11" x14ac:dyDescent="0.4">
      <c r="A425" s="34" t="str">
        <f t="shared" si="6"/>
        <v/>
      </c>
      <c r="B425" s="30"/>
      <c r="C425" s="30"/>
      <c r="D425" s="30"/>
      <c r="E425" s="41" t="str">
        <f>IFERROR(VLOOKUP(D425,最低賃金!$A$2:$B$48,2,FALSE),"")</f>
        <v/>
      </c>
      <c r="F425" s="30"/>
      <c r="G425" s="31"/>
      <c r="H425" s="32"/>
      <c r="I425" s="41" t="str" cm="1">
        <f t="array" ref="I425">IFERROR(_xlfn.IFS(COUNTBLANK(F425:H425)=3,"",G425="","G列に金額を入力してください",F425=3,G425,H425="","H列に労働時間を入力してください",F425=1,G425/H425,F425=2,G425/H425),"")</f>
        <v/>
      </c>
      <c r="J425" s="34" t="str" cm="1">
        <f t="array" ref="J425">IFERROR(_xlfn.IFS(I425&lt;E425,"×（法定外・特例等対象外です）",I425&lt;=E425+50,"〇",I425&gt;E425+50,"ー"),"")</f>
        <v/>
      </c>
      <c r="K425" s="39" t="str" cm="1">
        <f t="array" ref="K425">IFERROR(_xlfn.IFS(COUNTBLANK(C425:I425)=7,"",C425="","←C列に従業員名を姓名（フルネーム）で入力してください。誤変換にお気を付け下さい。",D425="","←D列に都道府県を入力してください。",F425="","←F列に1～3の選択肢を入力してください",G425="","←G列に金額を入力してください",F425=3,"",H425="","←H列に所定労働時間を入力してください"),"")</f>
        <v/>
      </c>
    </row>
    <row r="426" spans="1:11" x14ac:dyDescent="0.4">
      <c r="A426" s="34" t="str">
        <f t="shared" si="6"/>
        <v/>
      </c>
      <c r="B426" s="30"/>
      <c r="C426" s="30"/>
      <c r="D426" s="30"/>
      <c r="E426" s="41" t="str">
        <f>IFERROR(VLOOKUP(D426,最低賃金!$A$2:$B$48,2,FALSE),"")</f>
        <v/>
      </c>
      <c r="F426" s="30"/>
      <c r="G426" s="31"/>
      <c r="H426" s="32"/>
      <c r="I426" s="41" t="str" cm="1">
        <f t="array" ref="I426">IFERROR(_xlfn.IFS(COUNTBLANK(F426:H426)=3,"",G426="","G列に金額を入力してください",F426=3,G426,H426="","H列に労働時間を入力してください",F426=1,G426/H426,F426=2,G426/H426),"")</f>
        <v/>
      </c>
      <c r="J426" s="34" t="str" cm="1">
        <f t="array" ref="J426">IFERROR(_xlfn.IFS(I426&lt;E426,"×（法定外・特例等対象外です）",I426&lt;=E426+50,"〇",I426&gt;E426+50,"ー"),"")</f>
        <v/>
      </c>
      <c r="K426" s="39" t="str" cm="1">
        <f t="array" ref="K426">IFERROR(_xlfn.IFS(COUNTBLANK(C426:I426)=7,"",C426="","←C列に従業員名を姓名（フルネーム）で入力してください。誤変換にお気を付け下さい。",D426="","←D列に都道府県を入力してください。",F426="","←F列に1～3の選択肢を入力してください",G426="","←G列に金額を入力してください",F426=3,"",H426="","←H列に所定労働時間を入力してください"),"")</f>
        <v/>
      </c>
    </row>
    <row r="427" spans="1:11" x14ac:dyDescent="0.4">
      <c r="A427" s="34" t="str">
        <f t="shared" si="6"/>
        <v/>
      </c>
      <c r="B427" s="30"/>
      <c r="C427" s="30"/>
      <c r="D427" s="30"/>
      <c r="E427" s="41" t="str">
        <f>IFERROR(VLOOKUP(D427,最低賃金!$A$2:$B$48,2,FALSE),"")</f>
        <v/>
      </c>
      <c r="F427" s="30"/>
      <c r="G427" s="31"/>
      <c r="H427" s="32"/>
      <c r="I427" s="41" t="str" cm="1">
        <f t="array" ref="I427">IFERROR(_xlfn.IFS(COUNTBLANK(F427:H427)=3,"",G427="","G列に金額を入力してください",F427=3,G427,H427="","H列に労働時間を入力してください",F427=1,G427/H427,F427=2,G427/H427),"")</f>
        <v/>
      </c>
      <c r="J427" s="34" t="str" cm="1">
        <f t="array" ref="J427">IFERROR(_xlfn.IFS(I427&lt;E427,"×（法定外・特例等対象外です）",I427&lt;=E427+50,"〇",I427&gt;E427+50,"ー"),"")</f>
        <v/>
      </c>
      <c r="K427" s="39" t="str" cm="1">
        <f t="array" ref="K427">IFERROR(_xlfn.IFS(COUNTBLANK(C427:I427)=7,"",C427="","←C列に従業員名を姓名（フルネーム）で入力してください。誤変換にお気を付け下さい。",D427="","←D列に都道府県を入力してください。",F427="","←F列に1～3の選択肢を入力してください",G427="","←G列に金額を入力してください",F427=3,"",H427="","←H列に所定労働時間を入力してください"),"")</f>
        <v/>
      </c>
    </row>
    <row r="428" spans="1:11" x14ac:dyDescent="0.4">
      <c r="A428" s="34" t="str">
        <f t="shared" si="6"/>
        <v/>
      </c>
      <c r="B428" s="30"/>
      <c r="C428" s="30"/>
      <c r="D428" s="30"/>
      <c r="E428" s="41" t="str">
        <f>IFERROR(VLOOKUP(D428,最低賃金!$A$2:$B$48,2,FALSE),"")</f>
        <v/>
      </c>
      <c r="F428" s="30"/>
      <c r="G428" s="31"/>
      <c r="H428" s="32"/>
      <c r="I428" s="41" t="str" cm="1">
        <f t="array" ref="I428">IFERROR(_xlfn.IFS(COUNTBLANK(F428:H428)=3,"",G428="","G列に金額を入力してください",F428=3,G428,H428="","H列に労働時間を入力してください",F428=1,G428/H428,F428=2,G428/H428),"")</f>
        <v/>
      </c>
      <c r="J428" s="34" t="str" cm="1">
        <f t="array" ref="J428">IFERROR(_xlfn.IFS(I428&lt;E428,"×（法定外・特例等対象外です）",I428&lt;=E428+50,"〇",I428&gt;E428+50,"ー"),"")</f>
        <v/>
      </c>
      <c r="K428" s="39" t="str" cm="1">
        <f t="array" ref="K428">IFERROR(_xlfn.IFS(COUNTBLANK(C428:I428)=7,"",C428="","←C列に従業員名を姓名（フルネーム）で入力してください。誤変換にお気を付け下さい。",D428="","←D列に都道府県を入力してください。",F428="","←F列に1～3の選択肢を入力してください",G428="","←G列に金額を入力してください",F428=3,"",H428="","←H列に所定労働時間を入力してください"),"")</f>
        <v/>
      </c>
    </row>
    <row r="429" spans="1:11" x14ac:dyDescent="0.4">
      <c r="A429" s="34" t="str">
        <f t="shared" si="6"/>
        <v/>
      </c>
      <c r="B429" s="30"/>
      <c r="C429" s="30"/>
      <c r="D429" s="30"/>
      <c r="E429" s="41" t="str">
        <f>IFERROR(VLOOKUP(D429,最低賃金!$A$2:$B$48,2,FALSE),"")</f>
        <v/>
      </c>
      <c r="F429" s="30"/>
      <c r="G429" s="31"/>
      <c r="H429" s="32"/>
      <c r="I429" s="41" t="str" cm="1">
        <f t="array" ref="I429">IFERROR(_xlfn.IFS(COUNTBLANK(F429:H429)=3,"",G429="","G列に金額を入力してください",F429=3,G429,H429="","H列に労働時間を入力してください",F429=1,G429/H429,F429=2,G429/H429),"")</f>
        <v/>
      </c>
      <c r="J429" s="34" t="str" cm="1">
        <f t="array" ref="J429">IFERROR(_xlfn.IFS(I429&lt;E429,"×（法定外・特例等対象外です）",I429&lt;=E429+50,"〇",I429&gt;E429+50,"ー"),"")</f>
        <v/>
      </c>
      <c r="K429" s="39" t="str" cm="1">
        <f t="array" ref="K429">IFERROR(_xlfn.IFS(COUNTBLANK(C429:I429)=7,"",C429="","←C列に従業員名を姓名（フルネーム）で入力してください。誤変換にお気を付け下さい。",D429="","←D列に都道府県を入力してください。",F429="","←F列に1～3の選択肢を入力してください",G429="","←G列に金額を入力してください",F429=3,"",H429="","←H列に所定労働時間を入力してください"),"")</f>
        <v/>
      </c>
    </row>
    <row r="430" spans="1:11" x14ac:dyDescent="0.4">
      <c r="A430" s="34" t="str">
        <f t="shared" si="6"/>
        <v/>
      </c>
      <c r="B430" s="30"/>
      <c r="C430" s="30"/>
      <c r="D430" s="30"/>
      <c r="E430" s="41" t="str">
        <f>IFERROR(VLOOKUP(D430,最低賃金!$A$2:$B$48,2,FALSE),"")</f>
        <v/>
      </c>
      <c r="F430" s="30"/>
      <c r="G430" s="31"/>
      <c r="H430" s="32"/>
      <c r="I430" s="41" t="str" cm="1">
        <f t="array" ref="I430">IFERROR(_xlfn.IFS(COUNTBLANK(F430:H430)=3,"",G430="","G列に金額を入力してください",F430=3,G430,H430="","H列に労働時間を入力してください",F430=1,G430/H430,F430=2,G430/H430),"")</f>
        <v/>
      </c>
      <c r="J430" s="34" t="str" cm="1">
        <f t="array" ref="J430">IFERROR(_xlfn.IFS(I430&lt;E430,"×（法定外・特例等対象外です）",I430&lt;=E430+50,"〇",I430&gt;E430+50,"ー"),"")</f>
        <v/>
      </c>
      <c r="K430" s="39" t="str" cm="1">
        <f t="array" ref="K430">IFERROR(_xlfn.IFS(COUNTBLANK(C430:I430)=7,"",C430="","←C列に従業員名を姓名（フルネーム）で入力してください。誤変換にお気を付け下さい。",D430="","←D列に都道府県を入力してください。",F430="","←F列に1～3の選択肢を入力してください",G430="","←G列に金額を入力してください",F430=3,"",H430="","←H列に所定労働時間を入力してください"),"")</f>
        <v/>
      </c>
    </row>
    <row r="431" spans="1:11" x14ac:dyDescent="0.4">
      <c r="A431" s="34" t="str">
        <f t="shared" si="6"/>
        <v/>
      </c>
      <c r="B431" s="30"/>
      <c r="C431" s="30"/>
      <c r="D431" s="30"/>
      <c r="E431" s="41" t="str">
        <f>IFERROR(VLOOKUP(D431,最低賃金!$A$2:$B$48,2,FALSE),"")</f>
        <v/>
      </c>
      <c r="F431" s="30"/>
      <c r="G431" s="31"/>
      <c r="H431" s="32"/>
      <c r="I431" s="41" t="str" cm="1">
        <f t="array" ref="I431">IFERROR(_xlfn.IFS(COUNTBLANK(F431:H431)=3,"",G431="","G列に金額を入力してください",F431=3,G431,H431="","H列に労働時間を入力してください",F431=1,G431/H431,F431=2,G431/H431),"")</f>
        <v/>
      </c>
      <c r="J431" s="34" t="str" cm="1">
        <f t="array" ref="J431">IFERROR(_xlfn.IFS(I431&lt;E431,"×（法定外・特例等対象外です）",I431&lt;=E431+50,"〇",I431&gt;E431+50,"ー"),"")</f>
        <v/>
      </c>
      <c r="K431" s="39" t="str" cm="1">
        <f t="array" ref="K431">IFERROR(_xlfn.IFS(COUNTBLANK(C431:I431)=7,"",C431="","←C列に従業員名を姓名（フルネーム）で入力してください。誤変換にお気を付け下さい。",D431="","←D列に都道府県を入力してください。",F431="","←F列に1～3の選択肢を入力してください",G431="","←G列に金額を入力してください",F431=3,"",H431="","←H列に所定労働時間を入力してください"),"")</f>
        <v/>
      </c>
    </row>
    <row r="432" spans="1:11" x14ac:dyDescent="0.4">
      <c r="A432" s="34" t="str">
        <f t="shared" si="6"/>
        <v/>
      </c>
      <c r="B432" s="30"/>
      <c r="C432" s="30"/>
      <c r="D432" s="30"/>
      <c r="E432" s="41" t="str">
        <f>IFERROR(VLOOKUP(D432,最低賃金!$A$2:$B$48,2,FALSE),"")</f>
        <v/>
      </c>
      <c r="F432" s="30"/>
      <c r="G432" s="31"/>
      <c r="H432" s="32"/>
      <c r="I432" s="41" t="str" cm="1">
        <f t="array" ref="I432">IFERROR(_xlfn.IFS(COUNTBLANK(F432:H432)=3,"",G432="","G列に金額を入力してください",F432=3,G432,H432="","H列に労働時間を入力してください",F432=1,G432/H432,F432=2,G432/H432),"")</f>
        <v/>
      </c>
      <c r="J432" s="34" t="str" cm="1">
        <f t="array" ref="J432">IFERROR(_xlfn.IFS(I432&lt;E432,"×（法定外・特例等対象外です）",I432&lt;=E432+50,"〇",I432&gt;E432+50,"ー"),"")</f>
        <v/>
      </c>
      <c r="K432" s="39" t="str" cm="1">
        <f t="array" ref="K432">IFERROR(_xlfn.IFS(COUNTBLANK(C432:I432)=7,"",C432="","←C列に従業員名を姓名（フルネーム）で入力してください。誤変換にお気を付け下さい。",D432="","←D列に都道府県を入力してください。",F432="","←F列に1～3の選択肢を入力してください",G432="","←G列に金額を入力してください",F432=3,"",H432="","←H列に所定労働時間を入力してください"),"")</f>
        <v/>
      </c>
    </row>
    <row r="433" spans="1:11" x14ac:dyDescent="0.4">
      <c r="A433" s="34" t="str">
        <f t="shared" si="6"/>
        <v/>
      </c>
      <c r="B433" s="30"/>
      <c r="C433" s="30"/>
      <c r="D433" s="30"/>
      <c r="E433" s="41" t="str">
        <f>IFERROR(VLOOKUP(D433,最低賃金!$A$2:$B$48,2,FALSE),"")</f>
        <v/>
      </c>
      <c r="F433" s="30"/>
      <c r="G433" s="31"/>
      <c r="H433" s="32"/>
      <c r="I433" s="41" t="str" cm="1">
        <f t="array" ref="I433">IFERROR(_xlfn.IFS(COUNTBLANK(F433:H433)=3,"",G433="","G列に金額を入力してください",F433=3,G433,H433="","H列に労働時間を入力してください",F433=1,G433/H433,F433=2,G433/H433),"")</f>
        <v/>
      </c>
      <c r="J433" s="34" t="str" cm="1">
        <f t="array" ref="J433">IFERROR(_xlfn.IFS(I433&lt;E433,"×（法定外・特例等対象外です）",I433&lt;=E433+50,"〇",I433&gt;E433+50,"ー"),"")</f>
        <v/>
      </c>
      <c r="K433" s="39" t="str" cm="1">
        <f t="array" ref="K433">IFERROR(_xlfn.IFS(COUNTBLANK(C433:I433)=7,"",C433="","←C列に従業員名を姓名（フルネーム）で入力してください。誤変換にお気を付け下さい。",D433="","←D列に都道府県を入力してください。",F433="","←F列に1～3の選択肢を入力してください",G433="","←G列に金額を入力してください",F433=3,"",H433="","←H列に所定労働時間を入力してください"),"")</f>
        <v/>
      </c>
    </row>
    <row r="434" spans="1:11" x14ac:dyDescent="0.4">
      <c r="A434" s="34" t="str">
        <f t="shared" si="6"/>
        <v/>
      </c>
      <c r="B434" s="30"/>
      <c r="C434" s="30"/>
      <c r="D434" s="30"/>
      <c r="E434" s="41" t="str">
        <f>IFERROR(VLOOKUP(D434,最低賃金!$A$2:$B$48,2,FALSE),"")</f>
        <v/>
      </c>
      <c r="F434" s="30"/>
      <c r="G434" s="31"/>
      <c r="H434" s="32"/>
      <c r="I434" s="41" t="str" cm="1">
        <f t="array" ref="I434">IFERROR(_xlfn.IFS(COUNTBLANK(F434:H434)=3,"",G434="","G列に金額を入力してください",F434=3,G434,H434="","H列に労働時間を入力してください",F434=1,G434/H434,F434=2,G434/H434),"")</f>
        <v/>
      </c>
      <c r="J434" s="34" t="str" cm="1">
        <f t="array" ref="J434">IFERROR(_xlfn.IFS(I434&lt;E434,"×（法定外・特例等対象外です）",I434&lt;=E434+50,"〇",I434&gt;E434+50,"ー"),"")</f>
        <v/>
      </c>
      <c r="K434" s="39" t="str" cm="1">
        <f t="array" ref="K434">IFERROR(_xlfn.IFS(COUNTBLANK(C434:I434)=7,"",C434="","←C列に従業員名を姓名（フルネーム）で入力してください。誤変換にお気を付け下さい。",D434="","←D列に都道府県を入力してください。",F434="","←F列に1～3の選択肢を入力してください",G434="","←G列に金額を入力してください",F434=3,"",H434="","←H列に所定労働時間を入力してください"),"")</f>
        <v/>
      </c>
    </row>
    <row r="435" spans="1:11" x14ac:dyDescent="0.4">
      <c r="A435" s="34" t="str">
        <f t="shared" si="6"/>
        <v/>
      </c>
      <c r="B435" s="30"/>
      <c r="C435" s="30"/>
      <c r="D435" s="30"/>
      <c r="E435" s="41" t="str">
        <f>IFERROR(VLOOKUP(D435,最低賃金!$A$2:$B$48,2,FALSE),"")</f>
        <v/>
      </c>
      <c r="F435" s="30"/>
      <c r="G435" s="31"/>
      <c r="H435" s="32"/>
      <c r="I435" s="41" t="str" cm="1">
        <f t="array" ref="I435">IFERROR(_xlfn.IFS(COUNTBLANK(F435:H435)=3,"",G435="","G列に金額を入力してください",F435=3,G435,H435="","H列に労働時間を入力してください",F435=1,G435/H435,F435=2,G435/H435),"")</f>
        <v/>
      </c>
      <c r="J435" s="34" t="str" cm="1">
        <f t="array" ref="J435">IFERROR(_xlfn.IFS(I435&lt;E435,"×（法定外・特例等対象外です）",I435&lt;=E435+50,"〇",I435&gt;E435+50,"ー"),"")</f>
        <v/>
      </c>
      <c r="K435" s="39" t="str" cm="1">
        <f t="array" ref="K435">IFERROR(_xlfn.IFS(COUNTBLANK(C435:I435)=7,"",C435="","←C列に従業員名を姓名（フルネーム）で入力してください。誤変換にお気を付け下さい。",D435="","←D列に都道府県を入力してください。",F435="","←F列に1～3の選択肢を入力してください",G435="","←G列に金額を入力してください",F435=3,"",H435="","←H列に所定労働時間を入力してください"),"")</f>
        <v/>
      </c>
    </row>
    <row r="436" spans="1:11" x14ac:dyDescent="0.4">
      <c r="A436" s="34" t="str">
        <f t="shared" si="6"/>
        <v/>
      </c>
      <c r="B436" s="30"/>
      <c r="C436" s="30"/>
      <c r="D436" s="30"/>
      <c r="E436" s="41" t="str">
        <f>IFERROR(VLOOKUP(D436,最低賃金!$A$2:$B$48,2,FALSE),"")</f>
        <v/>
      </c>
      <c r="F436" s="30"/>
      <c r="G436" s="31"/>
      <c r="H436" s="32"/>
      <c r="I436" s="41" t="str" cm="1">
        <f t="array" ref="I436">IFERROR(_xlfn.IFS(COUNTBLANK(F436:H436)=3,"",G436="","G列に金額を入力してください",F436=3,G436,H436="","H列に労働時間を入力してください",F436=1,G436/H436,F436=2,G436/H436),"")</f>
        <v/>
      </c>
      <c r="J436" s="34" t="str" cm="1">
        <f t="array" ref="J436">IFERROR(_xlfn.IFS(I436&lt;E436,"×（法定外・特例等対象外です）",I436&lt;=E436+50,"〇",I436&gt;E436+50,"ー"),"")</f>
        <v/>
      </c>
      <c r="K436" s="39" t="str" cm="1">
        <f t="array" ref="K436">IFERROR(_xlfn.IFS(COUNTBLANK(C436:I436)=7,"",C436="","←C列に従業員名を姓名（フルネーム）で入力してください。誤変換にお気を付け下さい。",D436="","←D列に都道府県を入力してください。",F436="","←F列に1～3の選択肢を入力してください",G436="","←G列に金額を入力してください",F436=3,"",H436="","←H列に所定労働時間を入力してください"),"")</f>
        <v/>
      </c>
    </row>
    <row r="437" spans="1:11" x14ac:dyDescent="0.4">
      <c r="A437" s="34" t="str">
        <f t="shared" si="6"/>
        <v/>
      </c>
      <c r="B437" s="30"/>
      <c r="C437" s="30"/>
      <c r="D437" s="30"/>
      <c r="E437" s="41" t="str">
        <f>IFERROR(VLOOKUP(D437,最低賃金!$A$2:$B$48,2,FALSE),"")</f>
        <v/>
      </c>
      <c r="F437" s="30"/>
      <c r="G437" s="31"/>
      <c r="H437" s="32"/>
      <c r="I437" s="41" t="str" cm="1">
        <f t="array" ref="I437">IFERROR(_xlfn.IFS(COUNTBLANK(F437:H437)=3,"",G437="","G列に金額を入力してください",F437=3,G437,H437="","H列に労働時間を入力してください",F437=1,G437/H437,F437=2,G437/H437),"")</f>
        <v/>
      </c>
      <c r="J437" s="34" t="str" cm="1">
        <f t="array" ref="J437">IFERROR(_xlfn.IFS(I437&lt;E437,"×（法定外・特例等対象外です）",I437&lt;=E437+50,"〇",I437&gt;E437+50,"ー"),"")</f>
        <v/>
      </c>
      <c r="K437" s="39" t="str" cm="1">
        <f t="array" ref="K437">IFERROR(_xlfn.IFS(COUNTBLANK(C437:I437)=7,"",C437="","←C列に従業員名を姓名（フルネーム）で入力してください。誤変換にお気を付け下さい。",D437="","←D列に都道府県を入力してください。",F437="","←F列に1～3の選択肢を入力してください",G437="","←G列に金額を入力してください",F437=3,"",H437="","←H列に所定労働時間を入力してください"),"")</f>
        <v/>
      </c>
    </row>
    <row r="438" spans="1:11" x14ac:dyDescent="0.4">
      <c r="A438" s="34" t="str">
        <f t="shared" si="6"/>
        <v/>
      </c>
      <c r="B438" s="30"/>
      <c r="C438" s="30"/>
      <c r="D438" s="30"/>
      <c r="E438" s="41" t="str">
        <f>IFERROR(VLOOKUP(D438,最低賃金!$A$2:$B$48,2,FALSE),"")</f>
        <v/>
      </c>
      <c r="F438" s="30"/>
      <c r="G438" s="31"/>
      <c r="H438" s="32"/>
      <c r="I438" s="41" t="str" cm="1">
        <f t="array" ref="I438">IFERROR(_xlfn.IFS(COUNTBLANK(F438:H438)=3,"",G438="","G列に金額を入力してください",F438=3,G438,H438="","H列に労働時間を入力してください",F438=1,G438/H438,F438=2,G438/H438),"")</f>
        <v/>
      </c>
      <c r="J438" s="34" t="str" cm="1">
        <f t="array" ref="J438">IFERROR(_xlfn.IFS(I438&lt;E438,"×（法定外・特例等対象外です）",I438&lt;=E438+50,"〇",I438&gt;E438+50,"ー"),"")</f>
        <v/>
      </c>
      <c r="K438" s="39" t="str" cm="1">
        <f t="array" ref="K438">IFERROR(_xlfn.IFS(COUNTBLANK(C438:I438)=7,"",C438="","←C列に従業員名を姓名（フルネーム）で入力してください。誤変換にお気を付け下さい。",D438="","←D列に都道府県を入力してください。",F438="","←F列に1～3の選択肢を入力してください",G438="","←G列に金額を入力してください",F438=3,"",H438="","←H列に所定労働時間を入力してください"),"")</f>
        <v/>
      </c>
    </row>
    <row r="439" spans="1:11" x14ac:dyDescent="0.4">
      <c r="A439" s="34" t="str">
        <f t="shared" si="6"/>
        <v/>
      </c>
      <c r="B439" s="30"/>
      <c r="C439" s="30"/>
      <c r="D439" s="30"/>
      <c r="E439" s="41" t="str">
        <f>IFERROR(VLOOKUP(D439,最低賃金!$A$2:$B$48,2,FALSE),"")</f>
        <v/>
      </c>
      <c r="F439" s="30"/>
      <c r="G439" s="31"/>
      <c r="H439" s="32"/>
      <c r="I439" s="41" t="str" cm="1">
        <f t="array" ref="I439">IFERROR(_xlfn.IFS(COUNTBLANK(F439:H439)=3,"",G439="","G列に金額を入力してください",F439=3,G439,H439="","H列に労働時間を入力してください",F439=1,G439/H439,F439=2,G439/H439),"")</f>
        <v/>
      </c>
      <c r="J439" s="34" t="str" cm="1">
        <f t="array" ref="J439">IFERROR(_xlfn.IFS(I439&lt;E439,"×（法定外・特例等対象外です）",I439&lt;=E439+50,"〇",I439&gt;E439+50,"ー"),"")</f>
        <v/>
      </c>
      <c r="K439" s="39" t="str" cm="1">
        <f t="array" ref="K439">IFERROR(_xlfn.IFS(COUNTBLANK(C439:I439)=7,"",C439="","←C列に従業員名を姓名（フルネーム）で入力してください。誤変換にお気を付け下さい。",D439="","←D列に都道府県を入力してください。",F439="","←F列に1～3の選択肢を入力してください",G439="","←G列に金額を入力してください",F439=3,"",H439="","←H列に所定労働時間を入力してください"),"")</f>
        <v/>
      </c>
    </row>
    <row r="440" spans="1:11" x14ac:dyDescent="0.4">
      <c r="A440" s="34" t="str">
        <f t="shared" si="6"/>
        <v/>
      </c>
      <c r="B440" s="30"/>
      <c r="C440" s="30"/>
      <c r="D440" s="30"/>
      <c r="E440" s="41" t="str">
        <f>IFERROR(VLOOKUP(D440,最低賃金!$A$2:$B$48,2,FALSE),"")</f>
        <v/>
      </c>
      <c r="F440" s="30"/>
      <c r="G440" s="31"/>
      <c r="H440" s="32"/>
      <c r="I440" s="41" t="str" cm="1">
        <f t="array" ref="I440">IFERROR(_xlfn.IFS(COUNTBLANK(F440:H440)=3,"",G440="","G列に金額を入力してください",F440=3,G440,H440="","H列に労働時間を入力してください",F440=1,G440/H440,F440=2,G440/H440),"")</f>
        <v/>
      </c>
      <c r="J440" s="34" t="str" cm="1">
        <f t="array" ref="J440">IFERROR(_xlfn.IFS(I440&lt;E440,"×（法定外・特例等対象外です）",I440&lt;=E440+50,"〇",I440&gt;E440+50,"ー"),"")</f>
        <v/>
      </c>
      <c r="K440" s="39" t="str" cm="1">
        <f t="array" ref="K440">IFERROR(_xlfn.IFS(COUNTBLANK(C440:I440)=7,"",C440="","←C列に従業員名を姓名（フルネーム）で入力してください。誤変換にお気を付け下さい。",D440="","←D列に都道府県を入力してください。",F440="","←F列に1～3の選択肢を入力してください",G440="","←G列に金額を入力してください",F440=3,"",H440="","←H列に所定労働時間を入力してください"),"")</f>
        <v/>
      </c>
    </row>
    <row r="441" spans="1:11" x14ac:dyDescent="0.4">
      <c r="A441" s="34" t="str">
        <f t="shared" si="6"/>
        <v/>
      </c>
      <c r="B441" s="30"/>
      <c r="C441" s="30"/>
      <c r="D441" s="30"/>
      <c r="E441" s="41" t="str">
        <f>IFERROR(VLOOKUP(D441,最低賃金!$A$2:$B$48,2,FALSE),"")</f>
        <v/>
      </c>
      <c r="F441" s="30"/>
      <c r="G441" s="31"/>
      <c r="H441" s="32"/>
      <c r="I441" s="41" t="str" cm="1">
        <f t="array" ref="I441">IFERROR(_xlfn.IFS(COUNTBLANK(F441:H441)=3,"",G441="","G列に金額を入力してください",F441=3,G441,H441="","H列に労働時間を入力してください",F441=1,G441/H441,F441=2,G441/H441),"")</f>
        <v/>
      </c>
      <c r="J441" s="34" t="str" cm="1">
        <f t="array" ref="J441">IFERROR(_xlfn.IFS(I441&lt;E441,"×（法定外・特例等対象外です）",I441&lt;=E441+50,"〇",I441&gt;E441+50,"ー"),"")</f>
        <v/>
      </c>
      <c r="K441" s="39" t="str" cm="1">
        <f t="array" ref="K441">IFERROR(_xlfn.IFS(COUNTBLANK(C441:I441)=7,"",C441="","←C列に従業員名を姓名（フルネーム）で入力してください。誤変換にお気を付け下さい。",D441="","←D列に都道府県を入力してください。",F441="","←F列に1～3の選択肢を入力してください",G441="","←G列に金額を入力してください",F441=3,"",H441="","←H列に所定労働時間を入力してください"),"")</f>
        <v/>
      </c>
    </row>
    <row r="442" spans="1:11" x14ac:dyDescent="0.4">
      <c r="A442" s="34" t="str">
        <f t="shared" si="6"/>
        <v/>
      </c>
      <c r="B442" s="30"/>
      <c r="C442" s="30"/>
      <c r="D442" s="30"/>
      <c r="E442" s="41" t="str">
        <f>IFERROR(VLOOKUP(D442,最低賃金!$A$2:$B$48,2,FALSE),"")</f>
        <v/>
      </c>
      <c r="F442" s="30"/>
      <c r="G442" s="31"/>
      <c r="H442" s="32"/>
      <c r="I442" s="41" t="str" cm="1">
        <f t="array" ref="I442">IFERROR(_xlfn.IFS(COUNTBLANK(F442:H442)=3,"",G442="","G列に金額を入力してください",F442=3,G442,H442="","H列に労働時間を入力してください",F442=1,G442/H442,F442=2,G442/H442),"")</f>
        <v/>
      </c>
      <c r="J442" s="34" t="str" cm="1">
        <f t="array" ref="J442">IFERROR(_xlfn.IFS(I442&lt;E442,"×（法定外・特例等対象外です）",I442&lt;=E442+50,"〇",I442&gt;E442+50,"ー"),"")</f>
        <v/>
      </c>
      <c r="K442" s="39" t="str" cm="1">
        <f t="array" ref="K442">IFERROR(_xlfn.IFS(COUNTBLANK(C442:I442)=7,"",C442="","←C列に従業員名を姓名（フルネーム）で入力してください。誤変換にお気を付け下さい。",D442="","←D列に都道府県を入力してください。",F442="","←F列に1～3の選択肢を入力してください",G442="","←G列に金額を入力してください",F442=3,"",H442="","←H列に所定労働時間を入力してください"),"")</f>
        <v/>
      </c>
    </row>
    <row r="443" spans="1:11" x14ac:dyDescent="0.4">
      <c r="A443" s="34" t="str">
        <f t="shared" si="6"/>
        <v/>
      </c>
      <c r="B443" s="30"/>
      <c r="C443" s="30"/>
      <c r="D443" s="30"/>
      <c r="E443" s="41" t="str">
        <f>IFERROR(VLOOKUP(D443,最低賃金!$A$2:$B$48,2,FALSE),"")</f>
        <v/>
      </c>
      <c r="F443" s="30"/>
      <c r="G443" s="31"/>
      <c r="H443" s="32"/>
      <c r="I443" s="41" t="str" cm="1">
        <f t="array" ref="I443">IFERROR(_xlfn.IFS(COUNTBLANK(F443:H443)=3,"",G443="","G列に金額を入力してください",F443=3,G443,H443="","H列に労働時間を入力してください",F443=1,G443/H443,F443=2,G443/H443),"")</f>
        <v/>
      </c>
      <c r="J443" s="34" t="str" cm="1">
        <f t="array" ref="J443">IFERROR(_xlfn.IFS(I443&lt;E443,"×（法定外・特例等対象外です）",I443&lt;=E443+50,"〇",I443&gt;E443+50,"ー"),"")</f>
        <v/>
      </c>
      <c r="K443" s="39" t="str" cm="1">
        <f t="array" ref="K443">IFERROR(_xlfn.IFS(COUNTBLANK(C443:I443)=7,"",C443="","←C列に従業員名を姓名（フルネーム）で入力してください。誤変換にお気を付け下さい。",D443="","←D列に都道府県を入力してください。",F443="","←F列に1～3の選択肢を入力してください",G443="","←G列に金額を入力してください",F443=3,"",H443="","←H列に所定労働時間を入力してください"),"")</f>
        <v/>
      </c>
    </row>
    <row r="444" spans="1:11" x14ac:dyDescent="0.4">
      <c r="A444" s="34" t="str">
        <f t="shared" si="6"/>
        <v/>
      </c>
      <c r="B444" s="30"/>
      <c r="C444" s="30"/>
      <c r="D444" s="30"/>
      <c r="E444" s="41" t="str">
        <f>IFERROR(VLOOKUP(D444,最低賃金!$A$2:$B$48,2,FALSE),"")</f>
        <v/>
      </c>
      <c r="F444" s="30"/>
      <c r="G444" s="31"/>
      <c r="H444" s="32"/>
      <c r="I444" s="41" t="str" cm="1">
        <f t="array" ref="I444">IFERROR(_xlfn.IFS(COUNTBLANK(F444:H444)=3,"",G444="","G列に金額を入力してください",F444=3,G444,H444="","H列に労働時間を入力してください",F444=1,G444/H444,F444=2,G444/H444),"")</f>
        <v/>
      </c>
      <c r="J444" s="34" t="str" cm="1">
        <f t="array" ref="J444">IFERROR(_xlfn.IFS(I444&lt;E444,"×（法定外・特例等対象外です）",I444&lt;=E444+50,"〇",I444&gt;E444+50,"ー"),"")</f>
        <v/>
      </c>
      <c r="K444" s="39" t="str" cm="1">
        <f t="array" ref="K444">IFERROR(_xlfn.IFS(COUNTBLANK(C444:I444)=7,"",C444="","←C列に従業員名を姓名（フルネーム）で入力してください。誤変換にお気を付け下さい。",D444="","←D列に都道府県を入力してください。",F444="","←F列に1～3の選択肢を入力してください",G444="","←G列に金額を入力してください",F444=3,"",H444="","←H列に所定労働時間を入力してください"),"")</f>
        <v/>
      </c>
    </row>
    <row r="445" spans="1:11" x14ac:dyDescent="0.4">
      <c r="A445" s="34" t="str">
        <f t="shared" si="6"/>
        <v/>
      </c>
      <c r="B445" s="30"/>
      <c r="C445" s="30"/>
      <c r="D445" s="30"/>
      <c r="E445" s="41" t="str">
        <f>IFERROR(VLOOKUP(D445,最低賃金!$A$2:$B$48,2,FALSE),"")</f>
        <v/>
      </c>
      <c r="F445" s="30"/>
      <c r="G445" s="31"/>
      <c r="H445" s="32"/>
      <c r="I445" s="41" t="str" cm="1">
        <f t="array" ref="I445">IFERROR(_xlfn.IFS(COUNTBLANK(F445:H445)=3,"",G445="","G列に金額を入力してください",F445=3,G445,H445="","H列に労働時間を入力してください",F445=1,G445/H445,F445=2,G445/H445),"")</f>
        <v/>
      </c>
      <c r="J445" s="34" t="str" cm="1">
        <f t="array" ref="J445">IFERROR(_xlfn.IFS(I445&lt;E445,"×（法定外・特例等対象外です）",I445&lt;=E445+50,"〇",I445&gt;E445+50,"ー"),"")</f>
        <v/>
      </c>
      <c r="K445" s="39" t="str" cm="1">
        <f t="array" ref="K445">IFERROR(_xlfn.IFS(COUNTBLANK(C445:I445)=7,"",C445="","←C列に従業員名を姓名（フルネーム）で入力してください。誤変換にお気を付け下さい。",D445="","←D列に都道府県を入力してください。",F445="","←F列に1～3の選択肢を入力してください",G445="","←G列に金額を入力してください",F445=3,"",H445="","←H列に所定労働時間を入力してください"),"")</f>
        <v/>
      </c>
    </row>
    <row r="446" spans="1:11" x14ac:dyDescent="0.4">
      <c r="A446" s="34" t="str">
        <f t="shared" si="6"/>
        <v/>
      </c>
      <c r="B446" s="30"/>
      <c r="C446" s="30"/>
      <c r="D446" s="30"/>
      <c r="E446" s="41" t="str">
        <f>IFERROR(VLOOKUP(D446,最低賃金!$A$2:$B$48,2,FALSE),"")</f>
        <v/>
      </c>
      <c r="F446" s="30"/>
      <c r="G446" s="31"/>
      <c r="H446" s="32"/>
      <c r="I446" s="41" t="str" cm="1">
        <f t="array" ref="I446">IFERROR(_xlfn.IFS(COUNTBLANK(F446:H446)=3,"",G446="","G列に金額を入力してください",F446=3,G446,H446="","H列に労働時間を入力してください",F446=1,G446/H446,F446=2,G446/H446),"")</f>
        <v/>
      </c>
      <c r="J446" s="34" t="str" cm="1">
        <f t="array" ref="J446">IFERROR(_xlfn.IFS(I446&lt;E446,"×（法定外・特例等対象外です）",I446&lt;=E446+50,"〇",I446&gt;E446+50,"ー"),"")</f>
        <v/>
      </c>
      <c r="K446" s="39" t="str" cm="1">
        <f t="array" ref="K446">IFERROR(_xlfn.IFS(COUNTBLANK(C446:I446)=7,"",C446="","←C列に従業員名を姓名（フルネーム）で入力してください。誤変換にお気を付け下さい。",D446="","←D列に都道府県を入力してください。",F446="","←F列に1～3の選択肢を入力してください",G446="","←G列に金額を入力してください",F446=3,"",H446="","←H列に所定労働時間を入力してください"),"")</f>
        <v/>
      </c>
    </row>
    <row r="447" spans="1:11" x14ac:dyDescent="0.4">
      <c r="A447" s="34" t="str">
        <f t="shared" si="6"/>
        <v/>
      </c>
      <c r="B447" s="30"/>
      <c r="C447" s="30"/>
      <c r="D447" s="30"/>
      <c r="E447" s="41" t="str">
        <f>IFERROR(VLOOKUP(D447,最低賃金!$A$2:$B$48,2,FALSE),"")</f>
        <v/>
      </c>
      <c r="F447" s="30"/>
      <c r="G447" s="31"/>
      <c r="H447" s="32"/>
      <c r="I447" s="41" t="str" cm="1">
        <f t="array" ref="I447">IFERROR(_xlfn.IFS(COUNTBLANK(F447:H447)=3,"",G447="","G列に金額を入力してください",F447=3,G447,H447="","H列に労働時間を入力してください",F447=1,G447/H447,F447=2,G447/H447),"")</f>
        <v/>
      </c>
      <c r="J447" s="34" t="str" cm="1">
        <f t="array" ref="J447">IFERROR(_xlfn.IFS(I447&lt;E447,"×（法定外・特例等対象外です）",I447&lt;=E447+50,"〇",I447&gt;E447+50,"ー"),"")</f>
        <v/>
      </c>
      <c r="K447" s="39" t="str" cm="1">
        <f t="array" ref="K447">IFERROR(_xlfn.IFS(COUNTBLANK(C447:I447)=7,"",C447="","←C列に従業員名を姓名（フルネーム）で入力してください。誤変換にお気を付け下さい。",D447="","←D列に都道府県を入力してください。",F447="","←F列に1～3の選択肢を入力してください",G447="","←G列に金額を入力してください",F447=3,"",H447="","←H列に所定労働時間を入力してください"),"")</f>
        <v/>
      </c>
    </row>
    <row r="448" spans="1:11" x14ac:dyDescent="0.4">
      <c r="A448" s="34" t="str">
        <f t="shared" si="6"/>
        <v/>
      </c>
      <c r="B448" s="30"/>
      <c r="C448" s="30"/>
      <c r="D448" s="30"/>
      <c r="E448" s="41" t="str">
        <f>IFERROR(VLOOKUP(D448,最低賃金!$A$2:$B$48,2,FALSE),"")</f>
        <v/>
      </c>
      <c r="F448" s="30"/>
      <c r="G448" s="31"/>
      <c r="H448" s="32"/>
      <c r="I448" s="41" t="str" cm="1">
        <f t="array" ref="I448">IFERROR(_xlfn.IFS(COUNTBLANK(F448:H448)=3,"",G448="","G列に金額を入力してください",F448=3,G448,H448="","H列に労働時間を入力してください",F448=1,G448/H448,F448=2,G448/H448),"")</f>
        <v/>
      </c>
      <c r="J448" s="34" t="str" cm="1">
        <f t="array" ref="J448">IFERROR(_xlfn.IFS(I448&lt;E448,"×（法定外・特例等対象外です）",I448&lt;=E448+50,"〇",I448&gt;E448+50,"ー"),"")</f>
        <v/>
      </c>
      <c r="K448" s="39" t="str" cm="1">
        <f t="array" ref="K448">IFERROR(_xlfn.IFS(COUNTBLANK(C448:I448)=7,"",C448="","←C列に従業員名を姓名（フルネーム）で入力してください。誤変換にお気を付け下さい。",D448="","←D列に都道府県を入力してください。",F448="","←F列に1～3の選択肢を入力してください",G448="","←G列に金額を入力してください",F448=3,"",H448="","←H列に所定労働時間を入力してください"),"")</f>
        <v/>
      </c>
    </row>
    <row r="449" spans="1:11" x14ac:dyDescent="0.4">
      <c r="A449" s="34" t="str">
        <f t="shared" si="6"/>
        <v/>
      </c>
      <c r="B449" s="30"/>
      <c r="C449" s="30"/>
      <c r="D449" s="30"/>
      <c r="E449" s="41" t="str">
        <f>IFERROR(VLOOKUP(D449,最低賃金!$A$2:$B$48,2,FALSE),"")</f>
        <v/>
      </c>
      <c r="F449" s="30"/>
      <c r="G449" s="31"/>
      <c r="H449" s="32"/>
      <c r="I449" s="41" t="str" cm="1">
        <f t="array" ref="I449">IFERROR(_xlfn.IFS(COUNTBLANK(F449:H449)=3,"",G449="","G列に金額を入力してください",F449=3,G449,H449="","H列に労働時間を入力してください",F449=1,G449/H449,F449=2,G449/H449),"")</f>
        <v/>
      </c>
      <c r="J449" s="34" t="str" cm="1">
        <f t="array" ref="J449">IFERROR(_xlfn.IFS(I449&lt;E449,"×（法定外・特例等対象外です）",I449&lt;=E449+50,"〇",I449&gt;E449+50,"ー"),"")</f>
        <v/>
      </c>
      <c r="K449" s="39" t="str" cm="1">
        <f t="array" ref="K449">IFERROR(_xlfn.IFS(COUNTBLANK(C449:I449)=7,"",C449="","←C列に従業員名を姓名（フルネーム）で入力してください。誤変換にお気を付け下さい。",D449="","←D列に都道府県を入力してください。",F449="","←F列に1～3の選択肢を入力してください",G449="","←G列に金額を入力してください",F449=3,"",H449="","←H列に所定労働時間を入力してください"),"")</f>
        <v/>
      </c>
    </row>
    <row r="450" spans="1:11" x14ac:dyDescent="0.4">
      <c r="A450" s="34" t="str">
        <f t="shared" si="6"/>
        <v/>
      </c>
      <c r="B450" s="30"/>
      <c r="C450" s="30"/>
      <c r="D450" s="30"/>
      <c r="E450" s="41" t="str">
        <f>IFERROR(VLOOKUP(D450,最低賃金!$A$2:$B$48,2,FALSE),"")</f>
        <v/>
      </c>
      <c r="F450" s="30"/>
      <c r="G450" s="31"/>
      <c r="H450" s="32"/>
      <c r="I450" s="41" t="str" cm="1">
        <f t="array" ref="I450">IFERROR(_xlfn.IFS(COUNTBLANK(F450:H450)=3,"",G450="","G列に金額を入力してください",F450=3,G450,H450="","H列に労働時間を入力してください",F450=1,G450/H450,F450=2,G450/H450),"")</f>
        <v/>
      </c>
      <c r="J450" s="34" t="str" cm="1">
        <f t="array" ref="J450">IFERROR(_xlfn.IFS(I450&lt;E450,"×（法定外・特例等対象外です）",I450&lt;=E450+50,"〇",I450&gt;E450+50,"ー"),"")</f>
        <v/>
      </c>
      <c r="K450" s="39" t="str" cm="1">
        <f t="array" ref="K450">IFERROR(_xlfn.IFS(COUNTBLANK(C450:I450)=7,"",C450="","←C列に従業員名を姓名（フルネーム）で入力してください。誤変換にお気を付け下さい。",D450="","←D列に都道府県を入力してください。",F450="","←F列に1～3の選択肢を入力してください",G450="","←G列に金額を入力してください",F450=3,"",H450="","←H列に所定労働時間を入力してください"),"")</f>
        <v/>
      </c>
    </row>
    <row r="451" spans="1:11" x14ac:dyDescent="0.4">
      <c r="A451" s="34" t="str">
        <f t="shared" si="6"/>
        <v/>
      </c>
      <c r="B451" s="30"/>
      <c r="C451" s="30"/>
      <c r="D451" s="30"/>
      <c r="E451" s="41" t="str">
        <f>IFERROR(VLOOKUP(D451,最低賃金!$A$2:$B$48,2,FALSE),"")</f>
        <v/>
      </c>
      <c r="F451" s="30"/>
      <c r="G451" s="31"/>
      <c r="H451" s="32"/>
      <c r="I451" s="41" t="str" cm="1">
        <f t="array" ref="I451">IFERROR(_xlfn.IFS(COUNTBLANK(F451:H451)=3,"",G451="","G列に金額を入力してください",F451=3,G451,H451="","H列に労働時間を入力してください",F451=1,G451/H451,F451=2,G451/H451),"")</f>
        <v/>
      </c>
      <c r="J451" s="34" t="str" cm="1">
        <f t="array" ref="J451">IFERROR(_xlfn.IFS(I451&lt;E451,"×（法定外・特例等対象外です）",I451&lt;=E451+50,"〇",I451&gt;E451+50,"ー"),"")</f>
        <v/>
      </c>
      <c r="K451" s="39" t="str" cm="1">
        <f t="array" ref="K451">IFERROR(_xlfn.IFS(COUNTBLANK(C451:I451)=7,"",C451="","←C列に従業員名を姓名（フルネーム）で入力してください。誤変換にお気を付け下さい。",D451="","←D列に都道府県を入力してください。",F451="","←F列に1～3の選択肢を入力してください",G451="","←G列に金額を入力してください",F451=3,"",H451="","←H列に所定労働時間を入力してください"),"")</f>
        <v/>
      </c>
    </row>
    <row r="452" spans="1:11" x14ac:dyDescent="0.4">
      <c r="A452" s="34" t="str">
        <f t="shared" si="6"/>
        <v/>
      </c>
      <c r="B452" s="30"/>
      <c r="C452" s="30"/>
      <c r="D452" s="30"/>
      <c r="E452" s="41" t="str">
        <f>IFERROR(VLOOKUP(D452,最低賃金!$A$2:$B$48,2,FALSE),"")</f>
        <v/>
      </c>
      <c r="F452" s="30"/>
      <c r="G452" s="31"/>
      <c r="H452" s="32"/>
      <c r="I452" s="41" t="str" cm="1">
        <f t="array" ref="I452">IFERROR(_xlfn.IFS(COUNTBLANK(F452:H452)=3,"",G452="","G列に金額を入力してください",F452=3,G452,H452="","H列に労働時間を入力してください",F452=1,G452/H452,F452=2,G452/H452),"")</f>
        <v/>
      </c>
      <c r="J452" s="34" t="str" cm="1">
        <f t="array" ref="J452">IFERROR(_xlfn.IFS(I452&lt;E452,"×（法定外・特例等対象外です）",I452&lt;=E452+50,"〇",I452&gt;E452+50,"ー"),"")</f>
        <v/>
      </c>
      <c r="K452" s="39" t="str" cm="1">
        <f t="array" ref="K452">IFERROR(_xlfn.IFS(COUNTBLANK(C452:I452)=7,"",C452="","←C列に従業員名を姓名（フルネーム）で入力してください。誤変換にお気を付け下さい。",D452="","←D列に都道府県を入力してください。",F452="","←F列に1～3の選択肢を入力してください",G452="","←G列に金額を入力してください",F452=3,"",H452="","←H列に所定労働時間を入力してください"),"")</f>
        <v/>
      </c>
    </row>
    <row r="453" spans="1:11" x14ac:dyDescent="0.4">
      <c r="A453" s="34" t="str">
        <f t="shared" si="6"/>
        <v/>
      </c>
      <c r="B453" s="30"/>
      <c r="C453" s="30"/>
      <c r="D453" s="30"/>
      <c r="E453" s="41" t="str">
        <f>IFERROR(VLOOKUP(D453,最低賃金!$A$2:$B$48,2,FALSE),"")</f>
        <v/>
      </c>
      <c r="F453" s="30"/>
      <c r="G453" s="31"/>
      <c r="H453" s="32"/>
      <c r="I453" s="41" t="str" cm="1">
        <f t="array" ref="I453">IFERROR(_xlfn.IFS(COUNTBLANK(F453:H453)=3,"",G453="","G列に金額を入力してください",F453=3,G453,H453="","H列に労働時間を入力してください",F453=1,G453/H453,F453=2,G453/H453),"")</f>
        <v/>
      </c>
      <c r="J453" s="34" t="str" cm="1">
        <f t="array" ref="J453">IFERROR(_xlfn.IFS(I453&lt;E453,"×（法定外・特例等対象外です）",I453&lt;=E453+50,"〇",I453&gt;E453+50,"ー"),"")</f>
        <v/>
      </c>
      <c r="K453" s="39" t="str" cm="1">
        <f t="array" ref="K453">IFERROR(_xlfn.IFS(COUNTBLANK(C453:I453)=7,"",C453="","←C列に従業員名を姓名（フルネーム）で入力してください。誤変換にお気を付け下さい。",D453="","←D列に都道府県を入力してください。",F453="","←F列に1～3の選択肢を入力してください",G453="","←G列に金額を入力してください",F453=3,"",H453="","←H列に所定労働時間を入力してください"),"")</f>
        <v/>
      </c>
    </row>
    <row r="454" spans="1:11" x14ac:dyDescent="0.4">
      <c r="A454" s="34" t="str">
        <f t="shared" si="6"/>
        <v/>
      </c>
      <c r="B454" s="30"/>
      <c r="C454" s="30"/>
      <c r="D454" s="30"/>
      <c r="E454" s="41" t="str">
        <f>IFERROR(VLOOKUP(D454,最低賃金!$A$2:$B$48,2,FALSE),"")</f>
        <v/>
      </c>
      <c r="F454" s="30"/>
      <c r="G454" s="31"/>
      <c r="H454" s="32"/>
      <c r="I454" s="41" t="str" cm="1">
        <f t="array" ref="I454">IFERROR(_xlfn.IFS(COUNTBLANK(F454:H454)=3,"",G454="","G列に金額を入力してください",F454=3,G454,H454="","H列に労働時間を入力してください",F454=1,G454/H454,F454=2,G454/H454),"")</f>
        <v/>
      </c>
      <c r="J454" s="34" t="str" cm="1">
        <f t="array" ref="J454">IFERROR(_xlfn.IFS(I454&lt;E454,"×（法定外・特例等対象外です）",I454&lt;=E454+50,"〇",I454&gt;E454+50,"ー"),"")</f>
        <v/>
      </c>
      <c r="K454" s="39" t="str" cm="1">
        <f t="array" ref="K454">IFERROR(_xlfn.IFS(COUNTBLANK(C454:I454)=7,"",C454="","←C列に従業員名を姓名（フルネーム）で入力してください。誤変換にお気を付け下さい。",D454="","←D列に都道府県を入力してください。",F454="","←F列に1～3の選択肢を入力してください",G454="","←G列に金額を入力してください",F454=3,"",H454="","←H列に所定労働時間を入力してください"),"")</f>
        <v/>
      </c>
    </row>
    <row r="455" spans="1:11" x14ac:dyDescent="0.4">
      <c r="A455" s="34" t="str">
        <f t="shared" si="6"/>
        <v/>
      </c>
      <c r="B455" s="30"/>
      <c r="C455" s="30"/>
      <c r="D455" s="30"/>
      <c r="E455" s="41" t="str">
        <f>IFERROR(VLOOKUP(D455,最低賃金!$A$2:$B$48,2,FALSE),"")</f>
        <v/>
      </c>
      <c r="F455" s="30"/>
      <c r="G455" s="31"/>
      <c r="H455" s="32"/>
      <c r="I455" s="41" t="str" cm="1">
        <f t="array" ref="I455">IFERROR(_xlfn.IFS(COUNTBLANK(F455:H455)=3,"",G455="","G列に金額を入力してください",F455=3,G455,H455="","H列に労働時間を入力してください",F455=1,G455/H455,F455=2,G455/H455),"")</f>
        <v/>
      </c>
      <c r="J455" s="34" t="str" cm="1">
        <f t="array" ref="J455">IFERROR(_xlfn.IFS(I455&lt;E455,"×（法定外・特例等対象外です）",I455&lt;=E455+50,"〇",I455&gt;E455+50,"ー"),"")</f>
        <v/>
      </c>
      <c r="K455" s="39" t="str" cm="1">
        <f t="array" ref="K455">IFERROR(_xlfn.IFS(COUNTBLANK(C455:I455)=7,"",C455="","←C列に従業員名を姓名（フルネーム）で入力してください。誤変換にお気を付け下さい。",D455="","←D列に都道府県を入力してください。",F455="","←F列に1～3の選択肢を入力してください",G455="","←G列に金額を入力してください",F455=3,"",H455="","←H列に所定労働時間を入力してください"),"")</f>
        <v/>
      </c>
    </row>
    <row r="456" spans="1:11" x14ac:dyDescent="0.4">
      <c r="A456" s="34" t="str">
        <f t="shared" si="6"/>
        <v/>
      </c>
      <c r="B456" s="30"/>
      <c r="C456" s="30"/>
      <c r="D456" s="30"/>
      <c r="E456" s="41" t="str">
        <f>IFERROR(VLOOKUP(D456,最低賃金!$A$2:$B$48,2,FALSE),"")</f>
        <v/>
      </c>
      <c r="F456" s="30"/>
      <c r="G456" s="31"/>
      <c r="H456" s="32"/>
      <c r="I456" s="41" t="str" cm="1">
        <f t="array" ref="I456">IFERROR(_xlfn.IFS(COUNTBLANK(F456:H456)=3,"",G456="","G列に金額を入力してください",F456=3,G456,H456="","H列に労働時間を入力してください",F456=1,G456/H456,F456=2,G456/H456),"")</f>
        <v/>
      </c>
      <c r="J456" s="34" t="str" cm="1">
        <f t="array" ref="J456">IFERROR(_xlfn.IFS(I456&lt;E456,"×（法定外・特例等対象外です）",I456&lt;=E456+50,"〇",I456&gt;E456+50,"ー"),"")</f>
        <v/>
      </c>
      <c r="K456" s="39" t="str" cm="1">
        <f t="array" ref="K456">IFERROR(_xlfn.IFS(COUNTBLANK(C456:I456)=7,"",C456="","←C列に従業員名を姓名（フルネーム）で入力してください。誤変換にお気を付け下さい。",D456="","←D列に都道府県を入力してください。",F456="","←F列に1～3の選択肢を入力してください",G456="","←G列に金額を入力してください",F456=3,"",H456="","←H列に所定労働時間を入力してください"),"")</f>
        <v/>
      </c>
    </row>
    <row r="457" spans="1:11" x14ac:dyDescent="0.4">
      <c r="A457" s="34" t="str">
        <f t="shared" si="6"/>
        <v/>
      </c>
      <c r="B457" s="30"/>
      <c r="C457" s="30"/>
      <c r="D457" s="30"/>
      <c r="E457" s="41" t="str">
        <f>IFERROR(VLOOKUP(D457,最低賃金!$A$2:$B$48,2,FALSE),"")</f>
        <v/>
      </c>
      <c r="F457" s="30"/>
      <c r="G457" s="31"/>
      <c r="H457" s="32"/>
      <c r="I457" s="41" t="str" cm="1">
        <f t="array" ref="I457">IFERROR(_xlfn.IFS(COUNTBLANK(F457:H457)=3,"",G457="","G列に金額を入力してください",F457=3,G457,H457="","H列に労働時間を入力してください",F457=1,G457/H457,F457=2,G457/H457),"")</f>
        <v/>
      </c>
      <c r="J457" s="34" t="str" cm="1">
        <f t="array" ref="J457">IFERROR(_xlfn.IFS(I457&lt;E457,"×（法定外・特例等対象外です）",I457&lt;=E457+50,"〇",I457&gt;E457+50,"ー"),"")</f>
        <v/>
      </c>
      <c r="K457" s="39" t="str" cm="1">
        <f t="array" ref="K457">IFERROR(_xlfn.IFS(COUNTBLANK(C457:I457)=7,"",C457="","←C列に従業員名を姓名（フルネーム）で入力してください。誤変換にお気を付け下さい。",D457="","←D列に都道府県を入力してください。",F457="","←F列に1～3の選択肢を入力してください",G457="","←G列に金額を入力してください",F457=3,"",H457="","←H列に所定労働時間を入力してください"),"")</f>
        <v/>
      </c>
    </row>
    <row r="458" spans="1:11" x14ac:dyDescent="0.4">
      <c r="A458" s="34" t="str">
        <f t="shared" si="6"/>
        <v/>
      </c>
      <c r="B458" s="30"/>
      <c r="C458" s="30"/>
      <c r="D458" s="30"/>
      <c r="E458" s="41" t="str">
        <f>IFERROR(VLOOKUP(D458,最低賃金!$A$2:$B$48,2,FALSE),"")</f>
        <v/>
      </c>
      <c r="F458" s="30"/>
      <c r="G458" s="31"/>
      <c r="H458" s="32"/>
      <c r="I458" s="41" t="str" cm="1">
        <f t="array" ref="I458">IFERROR(_xlfn.IFS(COUNTBLANK(F458:H458)=3,"",G458="","G列に金額を入力してください",F458=3,G458,H458="","H列に労働時間を入力してください",F458=1,G458/H458,F458=2,G458/H458),"")</f>
        <v/>
      </c>
      <c r="J458" s="34" t="str" cm="1">
        <f t="array" ref="J458">IFERROR(_xlfn.IFS(I458&lt;E458,"×（法定外・特例等対象外です）",I458&lt;=E458+50,"〇",I458&gt;E458+50,"ー"),"")</f>
        <v/>
      </c>
      <c r="K458" s="39" t="str" cm="1">
        <f t="array" ref="K458">IFERROR(_xlfn.IFS(COUNTBLANK(C458:I458)=7,"",C458="","←C列に従業員名を姓名（フルネーム）で入力してください。誤変換にお気を付け下さい。",D458="","←D列に都道府県を入力してください。",F458="","←F列に1～3の選択肢を入力してください",G458="","←G列に金額を入力してください",F458=3,"",H458="","←H列に所定労働時間を入力してください"),"")</f>
        <v/>
      </c>
    </row>
    <row r="459" spans="1:11" x14ac:dyDescent="0.4">
      <c r="A459" s="34" t="str">
        <f t="shared" si="6"/>
        <v/>
      </c>
      <c r="B459" s="30"/>
      <c r="C459" s="30"/>
      <c r="D459" s="30"/>
      <c r="E459" s="41" t="str">
        <f>IFERROR(VLOOKUP(D459,最低賃金!$A$2:$B$48,2,FALSE),"")</f>
        <v/>
      </c>
      <c r="F459" s="30"/>
      <c r="G459" s="31"/>
      <c r="H459" s="32"/>
      <c r="I459" s="41" t="str" cm="1">
        <f t="array" ref="I459">IFERROR(_xlfn.IFS(COUNTBLANK(F459:H459)=3,"",G459="","G列に金額を入力してください",F459=3,G459,H459="","H列に労働時間を入力してください",F459=1,G459/H459,F459=2,G459/H459),"")</f>
        <v/>
      </c>
      <c r="J459" s="34" t="str" cm="1">
        <f t="array" ref="J459">IFERROR(_xlfn.IFS(I459&lt;E459,"×（法定外・特例等対象外です）",I459&lt;=E459+50,"〇",I459&gt;E459+50,"ー"),"")</f>
        <v/>
      </c>
      <c r="K459" s="39" t="str" cm="1">
        <f t="array" ref="K459">IFERROR(_xlfn.IFS(COUNTBLANK(C459:I459)=7,"",C459="","←C列に従業員名を姓名（フルネーム）で入力してください。誤変換にお気を付け下さい。",D459="","←D列に都道府県を入力してください。",F459="","←F列に1～3の選択肢を入力してください",G459="","←G列に金額を入力してください",F459=3,"",H459="","←H列に所定労働時間を入力してください"),"")</f>
        <v/>
      </c>
    </row>
    <row r="460" spans="1:11" x14ac:dyDescent="0.4">
      <c r="A460" s="34" t="str">
        <f t="shared" ref="A460:A523" si="7">IF(C460="","",A459+1)</f>
        <v/>
      </c>
      <c r="B460" s="30"/>
      <c r="C460" s="30"/>
      <c r="D460" s="30"/>
      <c r="E460" s="41" t="str">
        <f>IFERROR(VLOOKUP(D460,最低賃金!$A$2:$B$48,2,FALSE),"")</f>
        <v/>
      </c>
      <c r="F460" s="30"/>
      <c r="G460" s="31"/>
      <c r="H460" s="32"/>
      <c r="I460" s="41" t="str" cm="1">
        <f t="array" ref="I460">IFERROR(_xlfn.IFS(COUNTBLANK(F460:H460)=3,"",G460="","G列に金額を入力してください",F460=3,G460,H460="","H列に労働時間を入力してください",F460=1,G460/H460,F460=2,G460/H460),"")</f>
        <v/>
      </c>
      <c r="J460" s="34" t="str" cm="1">
        <f t="array" ref="J460">IFERROR(_xlfn.IFS(I460&lt;E460,"×（法定外・特例等対象外です）",I460&lt;=E460+50,"〇",I460&gt;E460+50,"ー"),"")</f>
        <v/>
      </c>
      <c r="K460" s="39" t="str" cm="1">
        <f t="array" ref="K460">IFERROR(_xlfn.IFS(COUNTBLANK(C460:I460)=7,"",C460="","←C列に従業員名を姓名（フルネーム）で入力してください。誤変換にお気を付け下さい。",D460="","←D列に都道府県を入力してください。",F460="","←F列に1～3の選択肢を入力してください",G460="","←G列に金額を入力してください",F460=3,"",H460="","←H列に所定労働時間を入力してください"),"")</f>
        <v/>
      </c>
    </row>
    <row r="461" spans="1:11" x14ac:dyDescent="0.4">
      <c r="A461" s="34" t="str">
        <f t="shared" si="7"/>
        <v/>
      </c>
      <c r="B461" s="30"/>
      <c r="C461" s="30"/>
      <c r="D461" s="30"/>
      <c r="E461" s="41" t="str">
        <f>IFERROR(VLOOKUP(D461,最低賃金!$A$2:$B$48,2,FALSE),"")</f>
        <v/>
      </c>
      <c r="F461" s="30"/>
      <c r="G461" s="31"/>
      <c r="H461" s="32"/>
      <c r="I461" s="41" t="str" cm="1">
        <f t="array" ref="I461">IFERROR(_xlfn.IFS(COUNTBLANK(F461:H461)=3,"",G461="","G列に金額を入力してください",F461=3,G461,H461="","H列に労働時間を入力してください",F461=1,G461/H461,F461=2,G461/H461),"")</f>
        <v/>
      </c>
      <c r="J461" s="34" t="str" cm="1">
        <f t="array" ref="J461">IFERROR(_xlfn.IFS(I461&lt;E461,"×（法定外・特例等対象外です）",I461&lt;=E461+50,"〇",I461&gt;E461+50,"ー"),"")</f>
        <v/>
      </c>
      <c r="K461" s="39" t="str" cm="1">
        <f t="array" ref="K461">IFERROR(_xlfn.IFS(COUNTBLANK(C461:I461)=7,"",C461="","←C列に従業員名を姓名（フルネーム）で入力してください。誤変換にお気を付け下さい。",D461="","←D列に都道府県を入力してください。",F461="","←F列に1～3の選択肢を入力してください",G461="","←G列に金額を入力してください",F461=3,"",H461="","←H列に所定労働時間を入力してください"),"")</f>
        <v/>
      </c>
    </row>
    <row r="462" spans="1:11" x14ac:dyDescent="0.4">
      <c r="A462" s="34" t="str">
        <f t="shared" si="7"/>
        <v/>
      </c>
      <c r="B462" s="30"/>
      <c r="C462" s="30"/>
      <c r="D462" s="30"/>
      <c r="E462" s="41" t="str">
        <f>IFERROR(VLOOKUP(D462,最低賃金!$A$2:$B$48,2,FALSE),"")</f>
        <v/>
      </c>
      <c r="F462" s="30"/>
      <c r="G462" s="31"/>
      <c r="H462" s="32"/>
      <c r="I462" s="41" t="str" cm="1">
        <f t="array" ref="I462">IFERROR(_xlfn.IFS(COUNTBLANK(F462:H462)=3,"",G462="","G列に金額を入力してください",F462=3,G462,H462="","H列に労働時間を入力してください",F462=1,G462/H462,F462=2,G462/H462),"")</f>
        <v/>
      </c>
      <c r="J462" s="34" t="str" cm="1">
        <f t="array" ref="J462">IFERROR(_xlfn.IFS(I462&lt;E462,"×（法定外・特例等対象外です）",I462&lt;=E462+50,"〇",I462&gt;E462+50,"ー"),"")</f>
        <v/>
      </c>
      <c r="K462" s="39" t="str" cm="1">
        <f t="array" ref="K462">IFERROR(_xlfn.IFS(COUNTBLANK(C462:I462)=7,"",C462="","←C列に従業員名を姓名（フルネーム）で入力してください。誤変換にお気を付け下さい。",D462="","←D列に都道府県を入力してください。",F462="","←F列に1～3の選択肢を入力してください",G462="","←G列に金額を入力してください",F462=3,"",H462="","←H列に所定労働時間を入力してください"),"")</f>
        <v/>
      </c>
    </row>
    <row r="463" spans="1:11" x14ac:dyDescent="0.4">
      <c r="A463" s="34" t="str">
        <f t="shared" si="7"/>
        <v/>
      </c>
      <c r="B463" s="30"/>
      <c r="C463" s="30"/>
      <c r="D463" s="30"/>
      <c r="E463" s="41" t="str">
        <f>IFERROR(VLOOKUP(D463,最低賃金!$A$2:$B$48,2,FALSE),"")</f>
        <v/>
      </c>
      <c r="F463" s="30"/>
      <c r="G463" s="31"/>
      <c r="H463" s="32"/>
      <c r="I463" s="41" t="str" cm="1">
        <f t="array" ref="I463">IFERROR(_xlfn.IFS(COUNTBLANK(F463:H463)=3,"",G463="","G列に金額を入力してください",F463=3,G463,H463="","H列に労働時間を入力してください",F463=1,G463/H463,F463=2,G463/H463),"")</f>
        <v/>
      </c>
      <c r="J463" s="34" t="str" cm="1">
        <f t="array" ref="J463">IFERROR(_xlfn.IFS(I463&lt;E463,"×（法定外・特例等対象外です）",I463&lt;=E463+50,"〇",I463&gt;E463+50,"ー"),"")</f>
        <v/>
      </c>
      <c r="K463" s="39" t="str" cm="1">
        <f t="array" ref="K463">IFERROR(_xlfn.IFS(COUNTBLANK(C463:I463)=7,"",C463="","←C列に従業員名を姓名（フルネーム）で入力してください。誤変換にお気を付け下さい。",D463="","←D列に都道府県を入力してください。",F463="","←F列に1～3の選択肢を入力してください",G463="","←G列に金額を入力してください",F463=3,"",H463="","←H列に所定労働時間を入力してください"),"")</f>
        <v/>
      </c>
    </row>
    <row r="464" spans="1:11" x14ac:dyDescent="0.4">
      <c r="A464" s="34" t="str">
        <f t="shared" si="7"/>
        <v/>
      </c>
      <c r="B464" s="30"/>
      <c r="C464" s="30"/>
      <c r="D464" s="30"/>
      <c r="E464" s="41" t="str">
        <f>IFERROR(VLOOKUP(D464,最低賃金!$A$2:$B$48,2,FALSE),"")</f>
        <v/>
      </c>
      <c r="F464" s="30"/>
      <c r="G464" s="31"/>
      <c r="H464" s="32"/>
      <c r="I464" s="41" t="str" cm="1">
        <f t="array" ref="I464">IFERROR(_xlfn.IFS(COUNTBLANK(F464:H464)=3,"",G464="","G列に金額を入力してください",F464=3,G464,H464="","H列に労働時間を入力してください",F464=1,G464/H464,F464=2,G464/H464),"")</f>
        <v/>
      </c>
      <c r="J464" s="34" t="str" cm="1">
        <f t="array" ref="J464">IFERROR(_xlfn.IFS(I464&lt;E464,"×（法定外・特例等対象外です）",I464&lt;=E464+50,"〇",I464&gt;E464+50,"ー"),"")</f>
        <v/>
      </c>
      <c r="K464" s="39" t="str" cm="1">
        <f t="array" ref="K464">IFERROR(_xlfn.IFS(COUNTBLANK(C464:I464)=7,"",C464="","←C列に従業員名を姓名（フルネーム）で入力してください。誤変換にお気を付け下さい。",D464="","←D列に都道府県を入力してください。",F464="","←F列に1～3の選択肢を入力してください",G464="","←G列に金額を入力してください",F464=3,"",H464="","←H列に所定労働時間を入力してください"),"")</f>
        <v/>
      </c>
    </row>
    <row r="465" spans="1:11" x14ac:dyDescent="0.4">
      <c r="A465" s="34" t="str">
        <f t="shared" si="7"/>
        <v/>
      </c>
      <c r="B465" s="30"/>
      <c r="C465" s="30"/>
      <c r="D465" s="30"/>
      <c r="E465" s="41" t="str">
        <f>IFERROR(VLOOKUP(D465,最低賃金!$A$2:$B$48,2,FALSE),"")</f>
        <v/>
      </c>
      <c r="F465" s="30"/>
      <c r="G465" s="31"/>
      <c r="H465" s="32"/>
      <c r="I465" s="41" t="str" cm="1">
        <f t="array" ref="I465">IFERROR(_xlfn.IFS(COUNTBLANK(F465:H465)=3,"",G465="","G列に金額を入力してください",F465=3,G465,H465="","H列に労働時間を入力してください",F465=1,G465/H465,F465=2,G465/H465),"")</f>
        <v/>
      </c>
      <c r="J465" s="34" t="str" cm="1">
        <f t="array" ref="J465">IFERROR(_xlfn.IFS(I465&lt;E465,"×（法定外・特例等対象外です）",I465&lt;=E465+50,"〇",I465&gt;E465+50,"ー"),"")</f>
        <v/>
      </c>
      <c r="K465" s="39" t="str" cm="1">
        <f t="array" ref="K465">IFERROR(_xlfn.IFS(COUNTBLANK(C465:I465)=7,"",C465="","←C列に従業員名を姓名（フルネーム）で入力してください。誤変換にお気を付け下さい。",D465="","←D列に都道府県を入力してください。",F465="","←F列に1～3の選択肢を入力してください",G465="","←G列に金額を入力してください",F465=3,"",H465="","←H列に所定労働時間を入力してください"),"")</f>
        <v/>
      </c>
    </row>
    <row r="466" spans="1:11" x14ac:dyDescent="0.4">
      <c r="A466" s="34" t="str">
        <f t="shared" si="7"/>
        <v/>
      </c>
      <c r="B466" s="30"/>
      <c r="C466" s="30"/>
      <c r="D466" s="30"/>
      <c r="E466" s="41" t="str">
        <f>IFERROR(VLOOKUP(D466,最低賃金!$A$2:$B$48,2,FALSE),"")</f>
        <v/>
      </c>
      <c r="F466" s="30"/>
      <c r="G466" s="31"/>
      <c r="H466" s="32"/>
      <c r="I466" s="41" t="str" cm="1">
        <f t="array" ref="I466">IFERROR(_xlfn.IFS(COUNTBLANK(F466:H466)=3,"",G466="","G列に金額を入力してください",F466=3,G466,H466="","H列に労働時間を入力してください",F466=1,G466/H466,F466=2,G466/H466),"")</f>
        <v/>
      </c>
      <c r="J466" s="34" t="str" cm="1">
        <f t="array" ref="J466">IFERROR(_xlfn.IFS(I466&lt;E466,"×（法定外・特例等対象外です）",I466&lt;=E466+50,"〇",I466&gt;E466+50,"ー"),"")</f>
        <v/>
      </c>
      <c r="K466" s="39" t="str" cm="1">
        <f t="array" ref="K466">IFERROR(_xlfn.IFS(COUNTBLANK(C466:I466)=7,"",C466="","←C列に従業員名を姓名（フルネーム）で入力してください。誤変換にお気を付け下さい。",D466="","←D列に都道府県を入力してください。",F466="","←F列に1～3の選択肢を入力してください",G466="","←G列に金額を入力してください",F466=3,"",H466="","←H列に所定労働時間を入力してください"),"")</f>
        <v/>
      </c>
    </row>
    <row r="467" spans="1:11" x14ac:dyDescent="0.4">
      <c r="A467" s="34" t="str">
        <f t="shared" si="7"/>
        <v/>
      </c>
      <c r="B467" s="30"/>
      <c r="C467" s="30"/>
      <c r="D467" s="30"/>
      <c r="E467" s="41" t="str">
        <f>IFERROR(VLOOKUP(D467,最低賃金!$A$2:$B$48,2,FALSE),"")</f>
        <v/>
      </c>
      <c r="F467" s="30"/>
      <c r="G467" s="31"/>
      <c r="H467" s="32"/>
      <c r="I467" s="41" t="str" cm="1">
        <f t="array" ref="I467">IFERROR(_xlfn.IFS(COUNTBLANK(F467:H467)=3,"",G467="","G列に金額を入力してください",F467=3,G467,H467="","H列に労働時間を入力してください",F467=1,G467/H467,F467=2,G467/H467),"")</f>
        <v/>
      </c>
      <c r="J467" s="34" t="str" cm="1">
        <f t="array" ref="J467">IFERROR(_xlfn.IFS(I467&lt;E467,"×（法定外・特例等対象外です）",I467&lt;=E467+50,"〇",I467&gt;E467+50,"ー"),"")</f>
        <v/>
      </c>
      <c r="K467" s="39" t="str" cm="1">
        <f t="array" ref="K467">IFERROR(_xlfn.IFS(COUNTBLANK(C467:I467)=7,"",C467="","←C列に従業員名を姓名（フルネーム）で入力してください。誤変換にお気を付け下さい。",D467="","←D列に都道府県を入力してください。",F467="","←F列に1～3の選択肢を入力してください",G467="","←G列に金額を入力してください",F467=3,"",H467="","←H列に所定労働時間を入力してください"),"")</f>
        <v/>
      </c>
    </row>
    <row r="468" spans="1:11" x14ac:dyDescent="0.4">
      <c r="A468" s="34" t="str">
        <f t="shared" si="7"/>
        <v/>
      </c>
      <c r="B468" s="30"/>
      <c r="C468" s="30"/>
      <c r="D468" s="30"/>
      <c r="E468" s="41" t="str">
        <f>IFERROR(VLOOKUP(D468,最低賃金!$A$2:$B$48,2,FALSE),"")</f>
        <v/>
      </c>
      <c r="F468" s="30"/>
      <c r="G468" s="31"/>
      <c r="H468" s="32"/>
      <c r="I468" s="41" t="str" cm="1">
        <f t="array" ref="I468">IFERROR(_xlfn.IFS(COUNTBLANK(F468:H468)=3,"",G468="","G列に金額を入力してください",F468=3,G468,H468="","H列に労働時間を入力してください",F468=1,G468/H468,F468=2,G468/H468),"")</f>
        <v/>
      </c>
      <c r="J468" s="34" t="str" cm="1">
        <f t="array" ref="J468">IFERROR(_xlfn.IFS(I468&lt;E468,"×（法定外・特例等対象外です）",I468&lt;=E468+50,"〇",I468&gt;E468+50,"ー"),"")</f>
        <v/>
      </c>
      <c r="K468" s="39" t="str" cm="1">
        <f t="array" ref="K468">IFERROR(_xlfn.IFS(COUNTBLANK(C468:I468)=7,"",C468="","←C列に従業員名を姓名（フルネーム）で入力してください。誤変換にお気を付け下さい。",D468="","←D列に都道府県を入力してください。",F468="","←F列に1～3の選択肢を入力してください",G468="","←G列に金額を入力してください",F468=3,"",H468="","←H列に所定労働時間を入力してください"),"")</f>
        <v/>
      </c>
    </row>
    <row r="469" spans="1:11" x14ac:dyDescent="0.4">
      <c r="A469" s="34" t="str">
        <f t="shared" si="7"/>
        <v/>
      </c>
      <c r="B469" s="30"/>
      <c r="C469" s="30"/>
      <c r="D469" s="30"/>
      <c r="E469" s="41" t="str">
        <f>IFERROR(VLOOKUP(D469,最低賃金!$A$2:$B$48,2,FALSE),"")</f>
        <v/>
      </c>
      <c r="F469" s="30"/>
      <c r="G469" s="31"/>
      <c r="H469" s="32"/>
      <c r="I469" s="41" t="str" cm="1">
        <f t="array" ref="I469">IFERROR(_xlfn.IFS(COUNTBLANK(F469:H469)=3,"",G469="","G列に金額を入力してください",F469=3,G469,H469="","H列に労働時間を入力してください",F469=1,G469/H469,F469=2,G469/H469),"")</f>
        <v/>
      </c>
      <c r="J469" s="34" t="str" cm="1">
        <f t="array" ref="J469">IFERROR(_xlfn.IFS(I469&lt;E469,"×（法定外・特例等対象外です）",I469&lt;=E469+50,"〇",I469&gt;E469+50,"ー"),"")</f>
        <v/>
      </c>
      <c r="K469" s="39" t="str" cm="1">
        <f t="array" ref="K469">IFERROR(_xlfn.IFS(COUNTBLANK(C469:I469)=7,"",C469="","←C列に従業員名を姓名（フルネーム）で入力してください。誤変換にお気を付け下さい。",D469="","←D列に都道府県を入力してください。",F469="","←F列に1～3の選択肢を入力してください",G469="","←G列に金額を入力してください",F469=3,"",H469="","←H列に所定労働時間を入力してください"),"")</f>
        <v/>
      </c>
    </row>
    <row r="470" spans="1:11" x14ac:dyDescent="0.4">
      <c r="A470" s="34" t="str">
        <f t="shared" si="7"/>
        <v/>
      </c>
      <c r="B470" s="30"/>
      <c r="C470" s="30"/>
      <c r="D470" s="30"/>
      <c r="E470" s="41" t="str">
        <f>IFERROR(VLOOKUP(D470,最低賃金!$A$2:$B$48,2,FALSE),"")</f>
        <v/>
      </c>
      <c r="F470" s="30"/>
      <c r="G470" s="31"/>
      <c r="H470" s="32"/>
      <c r="I470" s="41" t="str" cm="1">
        <f t="array" ref="I470">IFERROR(_xlfn.IFS(COUNTBLANK(F470:H470)=3,"",G470="","G列に金額を入力してください",F470=3,G470,H470="","H列に労働時間を入力してください",F470=1,G470/H470,F470=2,G470/H470),"")</f>
        <v/>
      </c>
      <c r="J470" s="34" t="str" cm="1">
        <f t="array" ref="J470">IFERROR(_xlfn.IFS(I470&lt;E470,"×（法定外・特例等対象外です）",I470&lt;=E470+50,"〇",I470&gt;E470+50,"ー"),"")</f>
        <v/>
      </c>
      <c r="K470" s="39" t="str" cm="1">
        <f t="array" ref="K470">IFERROR(_xlfn.IFS(COUNTBLANK(C470:I470)=7,"",C470="","←C列に従業員名を姓名（フルネーム）で入力してください。誤変換にお気を付け下さい。",D470="","←D列に都道府県を入力してください。",F470="","←F列に1～3の選択肢を入力してください",G470="","←G列に金額を入力してください",F470=3,"",H470="","←H列に所定労働時間を入力してください"),"")</f>
        <v/>
      </c>
    </row>
    <row r="471" spans="1:11" x14ac:dyDescent="0.4">
      <c r="A471" s="34" t="str">
        <f t="shared" si="7"/>
        <v/>
      </c>
      <c r="B471" s="30"/>
      <c r="C471" s="30"/>
      <c r="D471" s="30"/>
      <c r="E471" s="41" t="str">
        <f>IFERROR(VLOOKUP(D471,最低賃金!$A$2:$B$48,2,FALSE),"")</f>
        <v/>
      </c>
      <c r="F471" s="30"/>
      <c r="G471" s="31"/>
      <c r="H471" s="32"/>
      <c r="I471" s="41" t="str" cm="1">
        <f t="array" ref="I471">IFERROR(_xlfn.IFS(COUNTBLANK(F471:H471)=3,"",G471="","G列に金額を入力してください",F471=3,G471,H471="","H列に労働時間を入力してください",F471=1,G471/H471,F471=2,G471/H471),"")</f>
        <v/>
      </c>
      <c r="J471" s="34" t="str" cm="1">
        <f t="array" ref="J471">IFERROR(_xlfn.IFS(I471&lt;E471,"×（法定外・特例等対象外です）",I471&lt;=E471+50,"〇",I471&gt;E471+50,"ー"),"")</f>
        <v/>
      </c>
      <c r="K471" s="39" t="str" cm="1">
        <f t="array" ref="K471">IFERROR(_xlfn.IFS(COUNTBLANK(C471:I471)=7,"",C471="","←C列に従業員名を姓名（フルネーム）で入力してください。誤変換にお気を付け下さい。",D471="","←D列に都道府県を入力してください。",F471="","←F列に1～3の選択肢を入力してください",G471="","←G列に金額を入力してください",F471=3,"",H471="","←H列に所定労働時間を入力してください"),"")</f>
        <v/>
      </c>
    </row>
    <row r="472" spans="1:11" x14ac:dyDescent="0.4">
      <c r="A472" s="34" t="str">
        <f t="shared" si="7"/>
        <v/>
      </c>
      <c r="B472" s="30"/>
      <c r="C472" s="30"/>
      <c r="D472" s="30"/>
      <c r="E472" s="41" t="str">
        <f>IFERROR(VLOOKUP(D472,最低賃金!$A$2:$B$48,2,FALSE),"")</f>
        <v/>
      </c>
      <c r="F472" s="30"/>
      <c r="G472" s="31"/>
      <c r="H472" s="32"/>
      <c r="I472" s="41" t="str" cm="1">
        <f t="array" ref="I472">IFERROR(_xlfn.IFS(COUNTBLANK(F472:H472)=3,"",G472="","G列に金額を入力してください",F472=3,G472,H472="","H列に労働時間を入力してください",F472=1,G472/H472,F472=2,G472/H472),"")</f>
        <v/>
      </c>
      <c r="J472" s="34" t="str" cm="1">
        <f t="array" ref="J472">IFERROR(_xlfn.IFS(I472&lt;E472,"×（法定外・特例等対象外です）",I472&lt;=E472+50,"〇",I472&gt;E472+50,"ー"),"")</f>
        <v/>
      </c>
      <c r="K472" s="39" t="str" cm="1">
        <f t="array" ref="K472">IFERROR(_xlfn.IFS(COUNTBLANK(C472:I472)=7,"",C472="","←C列に従業員名を姓名（フルネーム）で入力してください。誤変換にお気を付け下さい。",D472="","←D列に都道府県を入力してください。",F472="","←F列に1～3の選択肢を入力してください",G472="","←G列に金額を入力してください",F472=3,"",H472="","←H列に所定労働時間を入力してください"),"")</f>
        <v/>
      </c>
    </row>
    <row r="473" spans="1:11" x14ac:dyDescent="0.4">
      <c r="A473" s="34" t="str">
        <f t="shared" si="7"/>
        <v/>
      </c>
      <c r="B473" s="30"/>
      <c r="C473" s="30"/>
      <c r="D473" s="30"/>
      <c r="E473" s="41" t="str">
        <f>IFERROR(VLOOKUP(D473,最低賃金!$A$2:$B$48,2,FALSE),"")</f>
        <v/>
      </c>
      <c r="F473" s="30"/>
      <c r="G473" s="31"/>
      <c r="H473" s="32"/>
      <c r="I473" s="41" t="str" cm="1">
        <f t="array" ref="I473">IFERROR(_xlfn.IFS(COUNTBLANK(F473:H473)=3,"",G473="","G列に金額を入力してください",F473=3,G473,H473="","H列に労働時間を入力してください",F473=1,G473/H473,F473=2,G473/H473),"")</f>
        <v/>
      </c>
      <c r="J473" s="34" t="str" cm="1">
        <f t="array" ref="J473">IFERROR(_xlfn.IFS(I473&lt;E473,"×（法定外・特例等対象外です）",I473&lt;=E473+50,"〇",I473&gt;E473+50,"ー"),"")</f>
        <v/>
      </c>
      <c r="K473" s="39" t="str" cm="1">
        <f t="array" ref="K473">IFERROR(_xlfn.IFS(COUNTBLANK(C473:I473)=7,"",C473="","←C列に従業員名を姓名（フルネーム）で入力してください。誤変換にお気を付け下さい。",D473="","←D列に都道府県を入力してください。",F473="","←F列に1～3の選択肢を入力してください",G473="","←G列に金額を入力してください",F473=3,"",H473="","←H列に所定労働時間を入力してください"),"")</f>
        <v/>
      </c>
    </row>
    <row r="474" spans="1:11" x14ac:dyDescent="0.4">
      <c r="A474" s="34" t="str">
        <f t="shared" si="7"/>
        <v/>
      </c>
      <c r="B474" s="30"/>
      <c r="C474" s="30"/>
      <c r="D474" s="30"/>
      <c r="E474" s="41" t="str">
        <f>IFERROR(VLOOKUP(D474,最低賃金!$A$2:$B$48,2,FALSE),"")</f>
        <v/>
      </c>
      <c r="F474" s="30"/>
      <c r="G474" s="31"/>
      <c r="H474" s="32"/>
      <c r="I474" s="41" t="str" cm="1">
        <f t="array" ref="I474">IFERROR(_xlfn.IFS(COUNTBLANK(F474:H474)=3,"",G474="","G列に金額を入力してください",F474=3,G474,H474="","H列に労働時間を入力してください",F474=1,G474/H474,F474=2,G474/H474),"")</f>
        <v/>
      </c>
      <c r="J474" s="34" t="str" cm="1">
        <f t="array" ref="J474">IFERROR(_xlfn.IFS(I474&lt;E474,"×（法定外・特例等対象外です）",I474&lt;=E474+50,"〇",I474&gt;E474+50,"ー"),"")</f>
        <v/>
      </c>
      <c r="K474" s="39" t="str" cm="1">
        <f t="array" ref="K474">IFERROR(_xlfn.IFS(COUNTBLANK(C474:I474)=7,"",C474="","←C列に従業員名を姓名（フルネーム）で入力してください。誤変換にお気を付け下さい。",D474="","←D列に都道府県を入力してください。",F474="","←F列に1～3の選択肢を入力してください",G474="","←G列に金額を入力してください",F474=3,"",H474="","←H列に所定労働時間を入力してください"),"")</f>
        <v/>
      </c>
    </row>
    <row r="475" spans="1:11" x14ac:dyDescent="0.4">
      <c r="A475" s="34" t="str">
        <f t="shared" si="7"/>
        <v/>
      </c>
      <c r="B475" s="30"/>
      <c r="C475" s="30"/>
      <c r="D475" s="30"/>
      <c r="E475" s="41" t="str">
        <f>IFERROR(VLOOKUP(D475,最低賃金!$A$2:$B$48,2,FALSE),"")</f>
        <v/>
      </c>
      <c r="F475" s="30"/>
      <c r="G475" s="31"/>
      <c r="H475" s="32"/>
      <c r="I475" s="41" t="str" cm="1">
        <f t="array" ref="I475">IFERROR(_xlfn.IFS(COUNTBLANK(F475:H475)=3,"",G475="","G列に金額を入力してください",F475=3,G475,H475="","H列に労働時間を入力してください",F475=1,G475/H475,F475=2,G475/H475),"")</f>
        <v/>
      </c>
      <c r="J475" s="34" t="str" cm="1">
        <f t="array" ref="J475">IFERROR(_xlfn.IFS(I475&lt;E475,"×（法定外・特例等対象外です）",I475&lt;=E475+50,"〇",I475&gt;E475+50,"ー"),"")</f>
        <v/>
      </c>
      <c r="K475" s="39" t="str" cm="1">
        <f t="array" ref="K475">IFERROR(_xlfn.IFS(COUNTBLANK(C475:I475)=7,"",C475="","←C列に従業員名を姓名（フルネーム）で入力してください。誤変換にお気を付け下さい。",D475="","←D列に都道府県を入力してください。",F475="","←F列に1～3の選択肢を入力してください",G475="","←G列に金額を入力してください",F475=3,"",H475="","←H列に所定労働時間を入力してください"),"")</f>
        <v/>
      </c>
    </row>
    <row r="476" spans="1:11" x14ac:dyDescent="0.4">
      <c r="A476" s="34" t="str">
        <f t="shared" si="7"/>
        <v/>
      </c>
      <c r="B476" s="30"/>
      <c r="C476" s="30"/>
      <c r="D476" s="30"/>
      <c r="E476" s="41" t="str">
        <f>IFERROR(VLOOKUP(D476,最低賃金!$A$2:$B$48,2,FALSE),"")</f>
        <v/>
      </c>
      <c r="F476" s="30"/>
      <c r="G476" s="31"/>
      <c r="H476" s="32"/>
      <c r="I476" s="41" t="str" cm="1">
        <f t="array" ref="I476">IFERROR(_xlfn.IFS(COUNTBLANK(F476:H476)=3,"",G476="","G列に金額を入力してください",F476=3,G476,H476="","H列に労働時間を入力してください",F476=1,G476/H476,F476=2,G476/H476),"")</f>
        <v/>
      </c>
      <c r="J476" s="34" t="str" cm="1">
        <f t="array" ref="J476">IFERROR(_xlfn.IFS(I476&lt;E476,"×（法定外・特例等対象外です）",I476&lt;=E476+50,"〇",I476&gt;E476+50,"ー"),"")</f>
        <v/>
      </c>
      <c r="K476" s="39" t="str" cm="1">
        <f t="array" ref="K476">IFERROR(_xlfn.IFS(COUNTBLANK(C476:I476)=7,"",C476="","←C列に従業員名を姓名（フルネーム）で入力してください。誤変換にお気を付け下さい。",D476="","←D列に都道府県を入力してください。",F476="","←F列に1～3の選択肢を入力してください",G476="","←G列に金額を入力してください",F476=3,"",H476="","←H列に所定労働時間を入力してください"),"")</f>
        <v/>
      </c>
    </row>
    <row r="477" spans="1:11" x14ac:dyDescent="0.4">
      <c r="A477" s="34" t="str">
        <f t="shared" si="7"/>
        <v/>
      </c>
      <c r="B477" s="30"/>
      <c r="C477" s="30"/>
      <c r="D477" s="30"/>
      <c r="E477" s="41" t="str">
        <f>IFERROR(VLOOKUP(D477,最低賃金!$A$2:$B$48,2,FALSE),"")</f>
        <v/>
      </c>
      <c r="F477" s="30"/>
      <c r="G477" s="31"/>
      <c r="H477" s="32"/>
      <c r="I477" s="41" t="str" cm="1">
        <f t="array" ref="I477">IFERROR(_xlfn.IFS(COUNTBLANK(F477:H477)=3,"",G477="","G列に金額を入力してください",F477=3,G477,H477="","H列に労働時間を入力してください",F477=1,G477/H477,F477=2,G477/H477),"")</f>
        <v/>
      </c>
      <c r="J477" s="34" t="str" cm="1">
        <f t="array" ref="J477">IFERROR(_xlfn.IFS(I477&lt;E477,"×（法定外・特例等対象外です）",I477&lt;=E477+50,"〇",I477&gt;E477+50,"ー"),"")</f>
        <v/>
      </c>
      <c r="K477" s="39" t="str" cm="1">
        <f t="array" ref="K477">IFERROR(_xlfn.IFS(COUNTBLANK(C477:I477)=7,"",C477="","←C列に従業員名を姓名（フルネーム）で入力してください。誤変換にお気を付け下さい。",D477="","←D列に都道府県を入力してください。",F477="","←F列に1～3の選択肢を入力してください",G477="","←G列に金額を入力してください",F477=3,"",H477="","←H列に所定労働時間を入力してください"),"")</f>
        <v/>
      </c>
    </row>
    <row r="478" spans="1:11" x14ac:dyDescent="0.4">
      <c r="A478" s="34" t="str">
        <f t="shared" si="7"/>
        <v/>
      </c>
      <c r="B478" s="30"/>
      <c r="C478" s="30"/>
      <c r="D478" s="30"/>
      <c r="E478" s="41" t="str">
        <f>IFERROR(VLOOKUP(D478,最低賃金!$A$2:$B$48,2,FALSE),"")</f>
        <v/>
      </c>
      <c r="F478" s="30"/>
      <c r="G478" s="31"/>
      <c r="H478" s="32"/>
      <c r="I478" s="41" t="str" cm="1">
        <f t="array" ref="I478">IFERROR(_xlfn.IFS(COUNTBLANK(F478:H478)=3,"",G478="","G列に金額を入力してください",F478=3,G478,H478="","H列に労働時間を入力してください",F478=1,G478/H478,F478=2,G478/H478),"")</f>
        <v/>
      </c>
      <c r="J478" s="34" t="str" cm="1">
        <f t="array" ref="J478">IFERROR(_xlfn.IFS(I478&lt;E478,"×（法定外・特例等対象外です）",I478&lt;=E478+50,"〇",I478&gt;E478+50,"ー"),"")</f>
        <v/>
      </c>
      <c r="K478" s="39" t="str" cm="1">
        <f t="array" ref="K478">IFERROR(_xlfn.IFS(COUNTBLANK(C478:I478)=7,"",C478="","←C列に従業員名を姓名（フルネーム）で入力してください。誤変換にお気を付け下さい。",D478="","←D列に都道府県を入力してください。",F478="","←F列に1～3の選択肢を入力してください",G478="","←G列に金額を入力してください",F478=3,"",H478="","←H列に所定労働時間を入力してください"),"")</f>
        <v/>
      </c>
    </row>
    <row r="479" spans="1:11" x14ac:dyDescent="0.4">
      <c r="A479" s="34" t="str">
        <f t="shared" si="7"/>
        <v/>
      </c>
      <c r="B479" s="30"/>
      <c r="C479" s="30"/>
      <c r="D479" s="30"/>
      <c r="E479" s="41" t="str">
        <f>IFERROR(VLOOKUP(D479,最低賃金!$A$2:$B$48,2,FALSE),"")</f>
        <v/>
      </c>
      <c r="F479" s="30"/>
      <c r="G479" s="31"/>
      <c r="H479" s="32"/>
      <c r="I479" s="41" t="str" cm="1">
        <f t="array" ref="I479">IFERROR(_xlfn.IFS(COUNTBLANK(F479:H479)=3,"",G479="","G列に金額を入力してください",F479=3,G479,H479="","H列に労働時間を入力してください",F479=1,G479/H479,F479=2,G479/H479),"")</f>
        <v/>
      </c>
      <c r="J479" s="34" t="str" cm="1">
        <f t="array" ref="J479">IFERROR(_xlfn.IFS(I479&lt;E479,"×（法定外・特例等対象外です）",I479&lt;=E479+50,"〇",I479&gt;E479+50,"ー"),"")</f>
        <v/>
      </c>
      <c r="K479" s="39" t="str" cm="1">
        <f t="array" ref="K479">IFERROR(_xlfn.IFS(COUNTBLANK(C479:I479)=7,"",C479="","←C列に従業員名を姓名（フルネーム）で入力してください。誤変換にお気を付け下さい。",D479="","←D列に都道府県を入力してください。",F479="","←F列に1～3の選択肢を入力してください",G479="","←G列に金額を入力してください",F479=3,"",H479="","←H列に所定労働時間を入力してください"),"")</f>
        <v/>
      </c>
    </row>
    <row r="480" spans="1:11" x14ac:dyDescent="0.4">
      <c r="A480" s="34" t="str">
        <f t="shared" si="7"/>
        <v/>
      </c>
      <c r="B480" s="30"/>
      <c r="C480" s="30"/>
      <c r="D480" s="30"/>
      <c r="E480" s="41" t="str">
        <f>IFERROR(VLOOKUP(D480,最低賃金!$A$2:$B$48,2,FALSE),"")</f>
        <v/>
      </c>
      <c r="F480" s="30"/>
      <c r="G480" s="31"/>
      <c r="H480" s="32"/>
      <c r="I480" s="41" t="str" cm="1">
        <f t="array" ref="I480">IFERROR(_xlfn.IFS(COUNTBLANK(F480:H480)=3,"",G480="","G列に金額を入力してください",F480=3,G480,H480="","H列に労働時間を入力してください",F480=1,G480/H480,F480=2,G480/H480),"")</f>
        <v/>
      </c>
      <c r="J480" s="34" t="str" cm="1">
        <f t="array" ref="J480">IFERROR(_xlfn.IFS(I480&lt;E480,"×（法定外・特例等対象外です）",I480&lt;=E480+50,"〇",I480&gt;E480+50,"ー"),"")</f>
        <v/>
      </c>
      <c r="K480" s="39" t="str" cm="1">
        <f t="array" ref="K480">IFERROR(_xlfn.IFS(COUNTBLANK(C480:I480)=7,"",C480="","←C列に従業員名を姓名（フルネーム）で入力してください。誤変換にお気を付け下さい。",D480="","←D列に都道府県を入力してください。",F480="","←F列に1～3の選択肢を入力してください",G480="","←G列に金額を入力してください",F480=3,"",H480="","←H列に所定労働時間を入力してください"),"")</f>
        <v/>
      </c>
    </row>
    <row r="481" spans="1:11" x14ac:dyDescent="0.4">
      <c r="A481" s="34" t="str">
        <f t="shared" si="7"/>
        <v/>
      </c>
      <c r="B481" s="30"/>
      <c r="C481" s="30"/>
      <c r="D481" s="30"/>
      <c r="E481" s="41" t="str">
        <f>IFERROR(VLOOKUP(D481,最低賃金!$A$2:$B$48,2,FALSE),"")</f>
        <v/>
      </c>
      <c r="F481" s="30"/>
      <c r="G481" s="31"/>
      <c r="H481" s="32"/>
      <c r="I481" s="41" t="str" cm="1">
        <f t="array" ref="I481">IFERROR(_xlfn.IFS(COUNTBLANK(F481:H481)=3,"",G481="","G列に金額を入力してください",F481=3,G481,H481="","H列に労働時間を入力してください",F481=1,G481/H481,F481=2,G481/H481),"")</f>
        <v/>
      </c>
      <c r="J481" s="34" t="str" cm="1">
        <f t="array" ref="J481">IFERROR(_xlfn.IFS(I481&lt;E481,"×（法定外・特例等対象外です）",I481&lt;=E481+50,"〇",I481&gt;E481+50,"ー"),"")</f>
        <v/>
      </c>
      <c r="K481" s="39" t="str" cm="1">
        <f t="array" ref="K481">IFERROR(_xlfn.IFS(COUNTBLANK(C481:I481)=7,"",C481="","←C列に従業員名を姓名（フルネーム）で入力してください。誤変換にお気を付け下さい。",D481="","←D列に都道府県を入力してください。",F481="","←F列に1～3の選択肢を入力してください",G481="","←G列に金額を入力してください",F481=3,"",H481="","←H列に所定労働時間を入力してください"),"")</f>
        <v/>
      </c>
    </row>
    <row r="482" spans="1:11" x14ac:dyDescent="0.4">
      <c r="A482" s="34" t="str">
        <f t="shared" si="7"/>
        <v/>
      </c>
      <c r="B482" s="30"/>
      <c r="C482" s="30"/>
      <c r="D482" s="30"/>
      <c r="E482" s="41" t="str">
        <f>IFERROR(VLOOKUP(D482,最低賃金!$A$2:$B$48,2,FALSE),"")</f>
        <v/>
      </c>
      <c r="F482" s="30"/>
      <c r="G482" s="31"/>
      <c r="H482" s="32"/>
      <c r="I482" s="41" t="str" cm="1">
        <f t="array" ref="I482">IFERROR(_xlfn.IFS(COUNTBLANK(F482:H482)=3,"",G482="","G列に金額を入力してください",F482=3,G482,H482="","H列に労働時間を入力してください",F482=1,G482/H482,F482=2,G482/H482),"")</f>
        <v/>
      </c>
      <c r="J482" s="34" t="str" cm="1">
        <f t="array" ref="J482">IFERROR(_xlfn.IFS(I482&lt;E482,"×（法定外・特例等対象外です）",I482&lt;=E482+50,"〇",I482&gt;E482+50,"ー"),"")</f>
        <v/>
      </c>
      <c r="K482" s="39" t="str" cm="1">
        <f t="array" ref="K482">IFERROR(_xlfn.IFS(COUNTBLANK(C482:I482)=7,"",C482="","←C列に従業員名を姓名（フルネーム）で入力してください。誤変換にお気を付け下さい。",D482="","←D列に都道府県を入力してください。",F482="","←F列に1～3の選択肢を入力してください",G482="","←G列に金額を入力してください",F482=3,"",H482="","←H列に所定労働時間を入力してください"),"")</f>
        <v/>
      </c>
    </row>
    <row r="483" spans="1:11" x14ac:dyDescent="0.4">
      <c r="A483" s="34" t="str">
        <f t="shared" si="7"/>
        <v/>
      </c>
      <c r="B483" s="30"/>
      <c r="C483" s="30"/>
      <c r="D483" s="30"/>
      <c r="E483" s="41" t="str">
        <f>IFERROR(VLOOKUP(D483,最低賃金!$A$2:$B$48,2,FALSE),"")</f>
        <v/>
      </c>
      <c r="F483" s="30"/>
      <c r="G483" s="31"/>
      <c r="H483" s="32"/>
      <c r="I483" s="41" t="str" cm="1">
        <f t="array" ref="I483">IFERROR(_xlfn.IFS(COUNTBLANK(F483:H483)=3,"",G483="","G列に金額を入力してください",F483=3,G483,H483="","H列に労働時間を入力してください",F483=1,G483/H483,F483=2,G483/H483),"")</f>
        <v/>
      </c>
      <c r="J483" s="34" t="str" cm="1">
        <f t="array" ref="J483">IFERROR(_xlfn.IFS(I483&lt;E483,"×（法定外・特例等対象外です）",I483&lt;=E483+50,"〇",I483&gt;E483+50,"ー"),"")</f>
        <v/>
      </c>
      <c r="K483" s="39" t="str" cm="1">
        <f t="array" ref="K483">IFERROR(_xlfn.IFS(COUNTBLANK(C483:I483)=7,"",C483="","←C列に従業員名を姓名（フルネーム）で入力してください。誤変換にお気を付け下さい。",D483="","←D列に都道府県を入力してください。",F483="","←F列に1～3の選択肢を入力してください",G483="","←G列に金額を入力してください",F483=3,"",H483="","←H列に所定労働時間を入力してください"),"")</f>
        <v/>
      </c>
    </row>
    <row r="484" spans="1:11" x14ac:dyDescent="0.4">
      <c r="A484" s="34" t="str">
        <f t="shared" si="7"/>
        <v/>
      </c>
      <c r="B484" s="30"/>
      <c r="C484" s="30"/>
      <c r="D484" s="30"/>
      <c r="E484" s="41" t="str">
        <f>IFERROR(VLOOKUP(D484,最低賃金!$A$2:$B$48,2,FALSE),"")</f>
        <v/>
      </c>
      <c r="F484" s="30"/>
      <c r="G484" s="31"/>
      <c r="H484" s="32"/>
      <c r="I484" s="41" t="str" cm="1">
        <f t="array" ref="I484">IFERROR(_xlfn.IFS(COUNTBLANK(F484:H484)=3,"",G484="","G列に金額を入力してください",F484=3,G484,H484="","H列に労働時間を入力してください",F484=1,G484/H484,F484=2,G484/H484),"")</f>
        <v/>
      </c>
      <c r="J484" s="34" t="str" cm="1">
        <f t="array" ref="J484">IFERROR(_xlfn.IFS(I484&lt;E484,"×（法定外・特例等対象外です）",I484&lt;=E484+50,"〇",I484&gt;E484+50,"ー"),"")</f>
        <v/>
      </c>
      <c r="K484" s="39" t="str" cm="1">
        <f t="array" ref="K484">IFERROR(_xlfn.IFS(COUNTBLANK(C484:I484)=7,"",C484="","←C列に従業員名を姓名（フルネーム）で入力してください。誤変換にお気を付け下さい。",D484="","←D列に都道府県を入力してください。",F484="","←F列に1～3の選択肢を入力してください",G484="","←G列に金額を入力してください",F484=3,"",H484="","←H列に所定労働時間を入力してください"),"")</f>
        <v/>
      </c>
    </row>
    <row r="485" spans="1:11" x14ac:dyDescent="0.4">
      <c r="A485" s="34" t="str">
        <f t="shared" si="7"/>
        <v/>
      </c>
      <c r="B485" s="30"/>
      <c r="C485" s="30"/>
      <c r="D485" s="30"/>
      <c r="E485" s="41" t="str">
        <f>IFERROR(VLOOKUP(D485,最低賃金!$A$2:$B$48,2,FALSE),"")</f>
        <v/>
      </c>
      <c r="F485" s="30"/>
      <c r="G485" s="31"/>
      <c r="H485" s="32"/>
      <c r="I485" s="41" t="str" cm="1">
        <f t="array" ref="I485">IFERROR(_xlfn.IFS(COUNTBLANK(F485:H485)=3,"",G485="","G列に金額を入力してください",F485=3,G485,H485="","H列に労働時間を入力してください",F485=1,G485/H485,F485=2,G485/H485),"")</f>
        <v/>
      </c>
      <c r="J485" s="34" t="str" cm="1">
        <f t="array" ref="J485">IFERROR(_xlfn.IFS(I485&lt;E485,"×（法定外・特例等対象外です）",I485&lt;=E485+50,"〇",I485&gt;E485+50,"ー"),"")</f>
        <v/>
      </c>
      <c r="K485" s="39" t="str" cm="1">
        <f t="array" ref="K485">IFERROR(_xlfn.IFS(COUNTBLANK(C485:I485)=7,"",C485="","←C列に従業員名を姓名（フルネーム）で入力してください。誤変換にお気を付け下さい。",D485="","←D列に都道府県を入力してください。",F485="","←F列に1～3の選択肢を入力してください",G485="","←G列に金額を入力してください",F485=3,"",H485="","←H列に所定労働時間を入力してください"),"")</f>
        <v/>
      </c>
    </row>
    <row r="486" spans="1:11" x14ac:dyDescent="0.4">
      <c r="A486" s="34" t="str">
        <f t="shared" si="7"/>
        <v/>
      </c>
      <c r="B486" s="30"/>
      <c r="C486" s="30"/>
      <c r="D486" s="30"/>
      <c r="E486" s="41" t="str">
        <f>IFERROR(VLOOKUP(D486,最低賃金!$A$2:$B$48,2,FALSE),"")</f>
        <v/>
      </c>
      <c r="F486" s="30"/>
      <c r="G486" s="31"/>
      <c r="H486" s="32"/>
      <c r="I486" s="41" t="str" cm="1">
        <f t="array" ref="I486">IFERROR(_xlfn.IFS(COUNTBLANK(F486:H486)=3,"",G486="","G列に金額を入力してください",F486=3,G486,H486="","H列に労働時間を入力してください",F486=1,G486/H486,F486=2,G486/H486),"")</f>
        <v/>
      </c>
      <c r="J486" s="34" t="str" cm="1">
        <f t="array" ref="J486">IFERROR(_xlfn.IFS(I486&lt;E486,"×（法定外・特例等対象外です）",I486&lt;=E486+50,"〇",I486&gt;E486+50,"ー"),"")</f>
        <v/>
      </c>
      <c r="K486" s="39" t="str" cm="1">
        <f t="array" ref="K486">IFERROR(_xlfn.IFS(COUNTBLANK(C486:I486)=7,"",C486="","←C列に従業員名を姓名（フルネーム）で入力してください。誤変換にお気を付け下さい。",D486="","←D列に都道府県を入力してください。",F486="","←F列に1～3の選択肢を入力してください",G486="","←G列に金額を入力してください",F486=3,"",H486="","←H列に所定労働時間を入力してください"),"")</f>
        <v/>
      </c>
    </row>
    <row r="487" spans="1:11" x14ac:dyDescent="0.4">
      <c r="A487" s="34" t="str">
        <f t="shared" si="7"/>
        <v/>
      </c>
      <c r="B487" s="30"/>
      <c r="C487" s="30"/>
      <c r="D487" s="30"/>
      <c r="E487" s="41" t="str">
        <f>IFERROR(VLOOKUP(D487,最低賃金!$A$2:$B$48,2,FALSE),"")</f>
        <v/>
      </c>
      <c r="F487" s="30"/>
      <c r="G487" s="31"/>
      <c r="H487" s="32"/>
      <c r="I487" s="41" t="str" cm="1">
        <f t="array" ref="I487">IFERROR(_xlfn.IFS(COUNTBLANK(F487:H487)=3,"",G487="","G列に金額を入力してください",F487=3,G487,H487="","H列に労働時間を入力してください",F487=1,G487/H487,F487=2,G487/H487),"")</f>
        <v/>
      </c>
      <c r="J487" s="34" t="str" cm="1">
        <f t="array" ref="J487">IFERROR(_xlfn.IFS(I487&lt;E487,"×（法定外・特例等対象外です）",I487&lt;=E487+50,"〇",I487&gt;E487+50,"ー"),"")</f>
        <v/>
      </c>
      <c r="K487" s="39" t="str" cm="1">
        <f t="array" ref="K487">IFERROR(_xlfn.IFS(COUNTBLANK(C487:I487)=7,"",C487="","←C列に従業員名を姓名（フルネーム）で入力してください。誤変換にお気を付け下さい。",D487="","←D列に都道府県を入力してください。",F487="","←F列に1～3の選択肢を入力してください",G487="","←G列に金額を入力してください",F487=3,"",H487="","←H列に所定労働時間を入力してください"),"")</f>
        <v/>
      </c>
    </row>
    <row r="488" spans="1:11" x14ac:dyDescent="0.4">
      <c r="A488" s="34" t="str">
        <f t="shared" si="7"/>
        <v/>
      </c>
      <c r="B488" s="30"/>
      <c r="C488" s="30"/>
      <c r="D488" s="30"/>
      <c r="E488" s="41" t="str">
        <f>IFERROR(VLOOKUP(D488,最低賃金!$A$2:$B$48,2,FALSE),"")</f>
        <v/>
      </c>
      <c r="F488" s="30"/>
      <c r="G488" s="31"/>
      <c r="H488" s="32"/>
      <c r="I488" s="41" t="str" cm="1">
        <f t="array" ref="I488">IFERROR(_xlfn.IFS(COUNTBLANK(F488:H488)=3,"",G488="","G列に金額を入力してください",F488=3,G488,H488="","H列に労働時間を入力してください",F488=1,G488/H488,F488=2,G488/H488),"")</f>
        <v/>
      </c>
      <c r="J488" s="34" t="str" cm="1">
        <f t="array" ref="J488">IFERROR(_xlfn.IFS(I488&lt;E488,"×（法定外・特例等対象外です）",I488&lt;=E488+50,"〇",I488&gt;E488+50,"ー"),"")</f>
        <v/>
      </c>
      <c r="K488" s="39" t="str" cm="1">
        <f t="array" ref="K488">IFERROR(_xlfn.IFS(COUNTBLANK(C488:I488)=7,"",C488="","←C列に従業員名を姓名（フルネーム）で入力してください。誤変換にお気を付け下さい。",D488="","←D列に都道府県を入力してください。",F488="","←F列に1～3の選択肢を入力してください",G488="","←G列に金額を入力してください",F488=3,"",H488="","←H列に所定労働時間を入力してください"),"")</f>
        <v/>
      </c>
    </row>
    <row r="489" spans="1:11" x14ac:dyDescent="0.4">
      <c r="A489" s="34" t="str">
        <f t="shared" si="7"/>
        <v/>
      </c>
      <c r="B489" s="30"/>
      <c r="C489" s="30"/>
      <c r="D489" s="30"/>
      <c r="E489" s="41" t="str">
        <f>IFERROR(VLOOKUP(D489,最低賃金!$A$2:$B$48,2,FALSE),"")</f>
        <v/>
      </c>
      <c r="F489" s="30"/>
      <c r="G489" s="31"/>
      <c r="H489" s="32"/>
      <c r="I489" s="41" t="str" cm="1">
        <f t="array" ref="I489">IFERROR(_xlfn.IFS(COUNTBLANK(F489:H489)=3,"",G489="","G列に金額を入力してください",F489=3,G489,H489="","H列に労働時間を入力してください",F489=1,G489/H489,F489=2,G489/H489),"")</f>
        <v/>
      </c>
      <c r="J489" s="34" t="str" cm="1">
        <f t="array" ref="J489">IFERROR(_xlfn.IFS(I489&lt;E489,"×（法定外・特例等対象外です）",I489&lt;=E489+50,"〇",I489&gt;E489+50,"ー"),"")</f>
        <v/>
      </c>
      <c r="K489" s="39" t="str" cm="1">
        <f t="array" ref="K489">IFERROR(_xlfn.IFS(COUNTBLANK(C489:I489)=7,"",C489="","←C列に従業員名を姓名（フルネーム）で入力してください。誤変換にお気を付け下さい。",D489="","←D列に都道府県を入力してください。",F489="","←F列に1～3の選択肢を入力してください",G489="","←G列に金額を入力してください",F489=3,"",H489="","←H列に所定労働時間を入力してください"),"")</f>
        <v/>
      </c>
    </row>
    <row r="490" spans="1:11" x14ac:dyDescent="0.4">
      <c r="A490" s="34" t="str">
        <f t="shared" si="7"/>
        <v/>
      </c>
      <c r="B490" s="30"/>
      <c r="C490" s="30"/>
      <c r="D490" s="30"/>
      <c r="E490" s="41" t="str">
        <f>IFERROR(VLOOKUP(D490,最低賃金!$A$2:$B$48,2,FALSE),"")</f>
        <v/>
      </c>
      <c r="F490" s="30"/>
      <c r="G490" s="31"/>
      <c r="H490" s="32"/>
      <c r="I490" s="41" t="str" cm="1">
        <f t="array" ref="I490">IFERROR(_xlfn.IFS(COUNTBLANK(F490:H490)=3,"",G490="","G列に金額を入力してください",F490=3,G490,H490="","H列に労働時間を入力してください",F490=1,G490/H490,F490=2,G490/H490),"")</f>
        <v/>
      </c>
      <c r="J490" s="34" t="str" cm="1">
        <f t="array" ref="J490">IFERROR(_xlfn.IFS(I490&lt;E490,"×（法定外・特例等対象外です）",I490&lt;=E490+50,"〇",I490&gt;E490+50,"ー"),"")</f>
        <v/>
      </c>
      <c r="K490" s="39" t="str" cm="1">
        <f t="array" ref="K490">IFERROR(_xlfn.IFS(COUNTBLANK(C490:I490)=7,"",C490="","←C列に従業員名を姓名（フルネーム）で入力してください。誤変換にお気を付け下さい。",D490="","←D列に都道府県を入力してください。",F490="","←F列に1～3の選択肢を入力してください",G490="","←G列に金額を入力してください",F490=3,"",H490="","←H列に所定労働時間を入力してください"),"")</f>
        <v/>
      </c>
    </row>
    <row r="491" spans="1:11" x14ac:dyDescent="0.4">
      <c r="A491" s="34" t="str">
        <f t="shared" si="7"/>
        <v/>
      </c>
      <c r="B491" s="30"/>
      <c r="C491" s="30"/>
      <c r="D491" s="30"/>
      <c r="E491" s="41" t="str">
        <f>IFERROR(VLOOKUP(D491,最低賃金!$A$2:$B$48,2,FALSE),"")</f>
        <v/>
      </c>
      <c r="F491" s="30"/>
      <c r="G491" s="31"/>
      <c r="H491" s="32"/>
      <c r="I491" s="41" t="str" cm="1">
        <f t="array" ref="I491">IFERROR(_xlfn.IFS(COUNTBLANK(F491:H491)=3,"",G491="","G列に金額を入力してください",F491=3,G491,H491="","H列に労働時間を入力してください",F491=1,G491/H491,F491=2,G491/H491),"")</f>
        <v/>
      </c>
      <c r="J491" s="34" t="str" cm="1">
        <f t="array" ref="J491">IFERROR(_xlfn.IFS(I491&lt;E491,"×（法定外・特例等対象外です）",I491&lt;=E491+50,"〇",I491&gt;E491+50,"ー"),"")</f>
        <v/>
      </c>
      <c r="K491" s="39" t="str" cm="1">
        <f t="array" ref="K491">IFERROR(_xlfn.IFS(COUNTBLANK(C491:I491)=7,"",C491="","←C列に従業員名を姓名（フルネーム）で入力してください。誤変換にお気を付け下さい。",D491="","←D列に都道府県を入力してください。",F491="","←F列に1～3の選択肢を入力してください",G491="","←G列に金額を入力してください",F491=3,"",H491="","←H列に所定労働時間を入力してください"),"")</f>
        <v/>
      </c>
    </row>
    <row r="492" spans="1:11" x14ac:dyDescent="0.4">
      <c r="A492" s="34" t="str">
        <f t="shared" si="7"/>
        <v/>
      </c>
      <c r="B492" s="30"/>
      <c r="C492" s="30"/>
      <c r="D492" s="30"/>
      <c r="E492" s="41" t="str">
        <f>IFERROR(VLOOKUP(D492,最低賃金!$A$2:$B$48,2,FALSE),"")</f>
        <v/>
      </c>
      <c r="F492" s="30"/>
      <c r="G492" s="31"/>
      <c r="H492" s="32"/>
      <c r="I492" s="41" t="str" cm="1">
        <f t="array" ref="I492">IFERROR(_xlfn.IFS(COUNTBLANK(F492:H492)=3,"",G492="","G列に金額を入力してください",F492=3,G492,H492="","H列に労働時間を入力してください",F492=1,G492/H492,F492=2,G492/H492),"")</f>
        <v/>
      </c>
      <c r="J492" s="34" t="str" cm="1">
        <f t="array" ref="J492">IFERROR(_xlfn.IFS(I492&lt;E492,"×（法定外・特例等対象外です）",I492&lt;=E492+50,"〇",I492&gt;E492+50,"ー"),"")</f>
        <v/>
      </c>
      <c r="K492" s="39" t="str" cm="1">
        <f t="array" ref="K492">IFERROR(_xlfn.IFS(COUNTBLANK(C492:I492)=7,"",C492="","←C列に従業員名を姓名（フルネーム）で入力してください。誤変換にお気を付け下さい。",D492="","←D列に都道府県を入力してください。",F492="","←F列に1～3の選択肢を入力してください",G492="","←G列に金額を入力してください",F492=3,"",H492="","←H列に所定労働時間を入力してください"),"")</f>
        <v/>
      </c>
    </row>
    <row r="493" spans="1:11" x14ac:dyDescent="0.4">
      <c r="A493" s="34" t="str">
        <f t="shared" si="7"/>
        <v/>
      </c>
      <c r="B493" s="30"/>
      <c r="C493" s="30"/>
      <c r="D493" s="30"/>
      <c r="E493" s="41" t="str">
        <f>IFERROR(VLOOKUP(D493,最低賃金!$A$2:$B$48,2,FALSE),"")</f>
        <v/>
      </c>
      <c r="F493" s="30"/>
      <c r="G493" s="31"/>
      <c r="H493" s="32"/>
      <c r="I493" s="41" t="str" cm="1">
        <f t="array" ref="I493">IFERROR(_xlfn.IFS(COUNTBLANK(F493:H493)=3,"",G493="","G列に金額を入力してください",F493=3,G493,H493="","H列に労働時間を入力してください",F493=1,G493/H493,F493=2,G493/H493),"")</f>
        <v/>
      </c>
      <c r="J493" s="34" t="str" cm="1">
        <f t="array" ref="J493">IFERROR(_xlfn.IFS(I493&lt;E493,"×（法定外・特例等対象外です）",I493&lt;=E493+50,"〇",I493&gt;E493+50,"ー"),"")</f>
        <v/>
      </c>
      <c r="K493" s="39" t="str" cm="1">
        <f t="array" ref="K493">IFERROR(_xlfn.IFS(COUNTBLANK(C493:I493)=7,"",C493="","←C列に従業員名を姓名（フルネーム）で入力してください。誤変換にお気を付け下さい。",D493="","←D列に都道府県を入力してください。",F493="","←F列に1～3の選択肢を入力してください",G493="","←G列に金額を入力してください",F493=3,"",H493="","←H列に所定労働時間を入力してください"),"")</f>
        <v/>
      </c>
    </row>
    <row r="494" spans="1:11" x14ac:dyDescent="0.4">
      <c r="A494" s="34" t="str">
        <f t="shared" si="7"/>
        <v/>
      </c>
      <c r="B494" s="30"/>
      <c r="C494" s="30"/>
      <c r="D494" s="30"/>
      <c r="E494" s="41" t="str">
        <f>IFERROR(VLOOKUP(D494,最低賃金!$A$2:$B$48,2,FALSE),"")</f>
        <v/>
      </c>
      <c r="F494" s="30"/>
      <c r="G494" s="31"/>
      <c r="H494" s="32"/>
      <c r="I494" s="41" t="str" cm="1">
        <f t="array" ref="I494">IFERROR(_xlfn.IFS(COUNTBLANK(F494:H494)=3,"",G494="","G列に金額を入力してください",F494=3,G494,H494="","H列に労働時間を入力してください",F494=1,G494/H494,F494=2,G494/H494),"")</f>
        <v/>
      </c>
      <c r="J494" s="34" t="str" cm="1">
        <f t="array" ref="J494">IFERROR(_xlfn.IFS(I494&lt;E494,"×（法定外・特例等対象外です）",I494&lt;=E494+50,"〇",I494&gt;E494+50,"ー"),"")</f>
        <v/>
      </c>
      <c r="K494" s="39" t="str" cm="1">
        <f t="array" ref="K494">IFERROR(_xlfn.IFS(COUNTBLANK(C494:I494)=7,"",C494="","←C列に従業員名を姓名（フルネーム）で入力してください。誤変換にお気を付け下さい。",D494="","←D列に都道府県を入力してください。",F494="","←F列に1～3の選択肢を入力してください",G494="","←G列に金額を入力してください",F494=3,"",H494="","←H列に所定労働時間を入力してください"),"")</f>
        <v/>
      </c>
    </row>
    <row r="495" spans="1:11" x14ac:dyDescent="0.4">
      <c r="A495" s="34" t="str">
        <f t="shared" si="7"/>
        <v/>
      </c>
      <c r="B495" s="30"/>
      <c r="C495" s="30"/>
      <c r="D495" s="30"/>
      <c r="E495" s="41" t="str">
        <f>IFERROR(VLOOKUP(D495,最低賃金!$A$2:$B$48,2,FALSE),"")</f>
        <v/>
      </c>
      <c r="F495" s="30"/>
      <c r="G495" s="31"/>
      <c r="H495" s="32"/>
      <c r="I495" s="41" t="str" cm="1">
        <f t="array" ref="I495">IFERROR(_xlfn.IFS(COUNTBLANK(F495:H495)=3,"",G495="","G列に金額を入力してください",F495=3,G495,H495="","H列に労働時間を入力してください",F495=1,G495/H495,F495=2,G495/H495),"")</f>
        <v/>
      </c>
      <c r="J495" s="34" t="str" cm="1">
        <f t="array" ref="J495">IFERROR(_xlfn.IFS(I495&lt;E495,"×（法定外・特例等対象外です）",I495&lt;=E495+50,"〇",I495&gt;E495+50,"ー"),"")</f>
        <v/>
      </c>
      <c r="K495" s="39" t="str" cm="1">
        <f t="array" ref="K495">IFERROR(_xlfn.IFS(COUNTBLANK(C495:I495)=7,"",C495="","←C列に従業員名を姓名（フルネーム）で入力してください。誤変換にお気を付け下さい。",D495="","←D列に都道府県を入力してください。",F495="","←F列に1～3の選択肢を入力してください",G495="","←G列に金額を入力してください",F495=3,"",H495="","←H列に所定労働時間を入力してください"),"")</f>
        <v/>
      </c>
    </row>
    <row r="496" spans="1:11" x14ac:dyDescent="0.4">
      <c r="A496" s="34" t="str">
        <f t="shared" si="7"/>
        <v/>
      </c>
      <c r="B496" s="30"/>
      <c r="C496" s="30"/>
      <c r="D496" s="30"/>
      <c r="E496" s="41" t="str">
        <f>IFERROR(VLOOKUP(D496,最低賃金!$A$2:$B$48,2,FALSE),"")</f>
        <v/>
      </c>
      <c r="F496" s="30"/>
      <c r="G496" s="31"/>
      <c r="H496" s="32"/>
      <c r="I496" s="41" t="str" cm="1">
        <f t="array" ref="I496">IFERROR(_xlfn.IFS(COUNTBLANK(F496:H496)=3,"",G496="","G列に金額を入力してください",F496=3,G496,H496="","H列に労働時間を入力してください",F496=1,G496/H496,F496=2,G496/H496),"")</f>
        <v/>
      </c>
      <c r="J496" s="34" t="str" cm="1">
        <f t="array" ref="J496">IFERROR(_xlfn.IFS(I496&lt;E496,"×（法定外・特例等対象外です）",I496&lt;=E496+50,"〇",I496&gt;E496+50,"ー"),"")</f>
        <v/>
      </c>
      <c r="K496" s="39" t="str" cm="1">
        <f t="array" ref="K496">IFERROR(_xlfn.IFS(COUNTBLANK(C496:I496)=7,"",C496="","←C列に従業員名を姓名（フルネーム）で入力してください。誤変換にお気を付け下さい。",D496="","←D列に都道府県を入力してください。",F496="","←F列に1～3の選択肢を入力してください",G496="","←G列に金額を入力してください",F496=3,"",H496="","←H列に所定労働時間を入力してください"),"")</f>
        <v/>
      </c>
    </row>
    <row r="497" spans="1:11" x14ac:dyDescent="0.4">
      <c r="A497" s="34" t="str">
        <f t="shared" si="7"/>
        <v/>
      </c>
      <c r="B497" s="30"/>
      <c r="C497" s="30"/>
      <c r="D497" s="30"/>
      <c r="E497" s="41" t="str">
        <f>IFERROR(VLOOKUP(D497,最低賃金!$A$2:$B$48,2,FALSE),"")</f>
        <v/>
      </c>
      <c r="F497" s="30"/>
      <c r="G497" s="31"/>
      <c r="H497" s="32"/>
      <c r="I497" s="41" t="str" cm="1">
        <f t="array" ref="I497">IFERROR(_xlfn.IFS(COUNTBLANK(F497:H497)=3,"",G497="","G列に金額を入力してください",F497=3,G497,H497="","H列に労働時間を入力してください",F497=1,G497/H497,F497=2,G497/H497),"")</f>
        <v/>
      </c>
      <c r="J497" s="34" t="str" cm="1">
        <f t="array" ref="J497">IFERROR(_xlfn.IFS(I497&lt;E497,"×（法定外・特例等対象外です）",I497&lt;=E497+50,"〇",I497&gt;E497+50,"ー"),"")</f>
        <v/>
      </c>
      <c r="K497" s="39" t="str" cm="1">
        <f t="array" ref="K497">IFERROR(_xlfn.IFS(COUNTBLANK(C497:I497)=7,"",C497="","←C列に従業員名を姓名（フルネーム）で入力してください。誤変換にお気を付け下さい。",D497="","←D列に都道府県を入力してください。",F497="","←F列に1～3の選択肢を入力してください",G497="","←G列に金額を入力してください",F497=3,"",H497="","←H列に所定労働時間を入力してください"),"")</f>
        <v/>
      </c>
    </row>
    <row r="498" spans="1:11" x14ac:dyDescent="0.4">
      <c r="A498" s="34" t="str">
        <f t="shared" si="7"/>
        <v/>
      </c>
      <c r="B498" s="30"/>
      <c r="C498" s="30"/>
      <c r="D498" s="30"/>
      <c r="E498" s="41" t="str">
        <f>IFERROR(VLOOKUP(D498,最低賃金!$A$2:$B$48,2,FALSE),"")</f>
        <v/>
      </c>
      <c r="F498" s="30"/>
      <c r="G498" s="31"/>
      <c r="H498" s="32"/>
      <c r="I498" s="41" t="str" cm="1">
        <f t="array" ref="I498">IFERROR(_xlfn.IFS(COUNTBLANK(F498:H498)=3,"",G498="","G列に金額を入力してください",F498=3,G498,H498="","H列に労働時間を入力してください",F498=1,G498/H498,F498=2,G498/H498),"")</f>
        <v/>
      </c>
      <c r="J498" s="34" t="str" cm="1">
        <f t="array" ref="J498">IFERROR(_xlfn.IFS(I498&lt;E498,"×（法定外・特例等対象外です）",I498&lt;=E498+50,"〇",I498&gt;E498+50,"ー"),"")</f>
        <v/>
      </c>
      <c r="K498" s="39" t="str" cm="1">
        <f t="array" ref="K498">IFERROR(_xlfn.IFS(COUNTBLANK(C498:I498)=7,"",C498="","←C列に従業員名を姓名（フルネーム）で入力してください。誤変換にお気を付け下さい。",D498="","←D列に都道府県を入力してください。",F498="","←F列に1～3の選択肢を入力してください",G498="","←G列に金額を入力してください",F498=3,"",H498="","←H列に所定労働時間を入力してください"),"")</f>
        <v/>
      </c>
    </row>
    <row r="499" spans="1:11" x14ac:dyDescent="0.4">
      <c r="A499" s="34" t="str">
        <f t="shared" si="7"/>
        <v/>
      </c>
      <c r="B499" s="30"/>
      <c r="C499" s="30"/>
      <c r="D499" s="30"/>
      <c r="E499" s="41" t="str">
        <f>IFERROR(VLOOKUP(D499,最低賃金!$A$2:$B$48,2,FALSE),"")</f>
        <v/>
      </c>
      <c r="F499" s="30"/>
      <c r="G499" s="31"/>
      <c r="H499" s="32"/>
      <c r="I499" s="41" t="str" cm="1">
        <f t="array" ref="I499">IFERROR(_xlfn.IFS(COUNTBLANK(F499:H499)=3,"",G499="","G列に金額を入力してください",F499=3,G499,H499="","H列に労働時間を入力してください",F499=1,G499/H499,F499=2,G499/H499),"")</f>
        <v/>
      </c>
      <c r="J499" s="34" t="str" cm="1">
        <f t="array" ref="J499">IFERROR(_xlfn.IFS(I499&lt;E499,"×（法定外・特例等対象外です）",I499&lt;=E499+50,"〇",I499&gt;E499+50,"ー"),"")</f>
        <v/>
      </c>
      <c r="K499" s="39" t="str" cm="1">
        <f t="array" ref="K499">IFERROR(_xlfn.IFS(COUNTBLANK(C499:I499)=7,"",C499="","←C列に従業員名を姓名（フルネーム）で入力してください。誤変換にお気を付け下さい。",D499="","←D列に都道府県を入力してください。",F499="","←F列に1～3の選択肢を入力してください",G499="","←G列に金額を入力してください",F499=3,"",H499="","←H列に所定労働時間を入力してください"),"")</f>
        <v/>
      </c>
    </row>
    <row r="500" spans="1:11" x14ac:dyDescent="0.4">
      <c r="A500" s="34" t="str">
        <f t="shared" si="7"/>
        <v/>
      </c>
      <c r="B500" s="30"/>
      <c r="C500" s="30"/>
      <c r="D500" s="30"/>
      <c r="E500" s="41" t="str">
        <f>IFERROR(VLOOKUP(D500,最低賃金!$A$2:$B$48,2,FALSE),"")</f>
        <v/>
      </c>
      <c r="F500" s="30"/>
      <c r="G500" s="31"/>
      <c r="H500" s="32"/>
      <c r="I500" s="41" t="str" cm="1">
        <f t="array" ref="I500">IFERROR(_xlfn.IFS(COUNTBLANK(F500:H500)=3,"",G500="","G列に金額を入力してください",F500=3,G500,H500="","H列に労働時間を入力してください",F500=1,G500/H500,F500=2,G500/H500),"")</f>
        <v/>
      </c>
      <c r="J500" s="34" t="str" cm="1">
        <f t="array" ref="J500">IFERROR(_xlfn.IFS(I500&lt;E500,"×（法定外・特例等対象外です）",I500&lt;=E500+50,"〇",I500&gt;E500+50,"ー"),"")</f>
        <v/>
      </c>
      <c r="K500" s="39" t="str" cm="1">
        <f t="array" ref="K500">IFERROR(_xlfn.IFS(COUNTBLANK(C500:I500)=7,"",C500="","←C列に従業員名を姓名（フルネーム）で入力してください。誤変換にお気を付け下さい。",D500="","←D列に都道府県を入力してください。",F500="","←F列に1～3の選択肢を入力してください",G500="","←G列に金額を入力してください",F500=3,"",H500="","←H列に所定労働時間を入力してください"),"")</f>
        <v/>
      </c>
    </row>
    <row r="501" spans="1:11" x14ac:dyDescent="0.4">
      <c r="A501" s="34" t="str">
        <f t="shared" si="7"/>
        <v/>
      </c>
      <c r="B501" s="30"/>
      <c r="C501" s="30"/>
      <c r="D501" s="30"/>
      <c r="E501" s="41" t="str">
        <f>IFERROR(VLOOKUP(D501,最低賃金!$A$2:$B$48,2,FALSE),"")</f>
        <v/>
      </c>
      <c r="F501" s="30"/>
      <c r="G501" s="31"/>
      <c r="H501" s="32"/>
      <c r="I501" s="41" t="str" cm="1">
        <f t="array" ref="I501">IFERROR(_xlfn.IFS(COUNTBLANK(F501:H501)=3,"",G501="","G列に金額を入力してください",F501=3,G501,H501="","H列に労働時間を入力してください",F501=1,G501/H501,F501=2,G501/H501),"")</f>
        <v/>
      </c>
      <c r="J501" s="34" t="str" cm="1">
        <f t="array" ref="J501">IFERROR(_xlfn.IFS(I501&lt;E501,"×（法定外・特例等対象外です）",I501&lt;=E501+50,"〇",I501&gt;E501+50,"ー"),"")</f>
        <v/>
      </c>
      <c r="K501" s="39" t="str" cm="1">
        <f t="array" ref="K501">IFERROR(_xlfn.IFS(COUNTBLANK(C501:I501)=7,"",C501="","←C列に従業員名を姓名（フルネーム）で入力してください。誤変換にお気を付け下さい。",D501="","←D列に都道府県を入力してください。",F501="","←F列に1～3の選択肢を入力してください",G501="","←G列に金額を入力してください",F501=3,"",H501="","←H列に所定労働時間を入力してください"),"")</f>
        <v/>
      </c>
    </row>
    <row r="502" spans="1:11" x14ac:dyDescent="0.4">
      <c r="A502" s="34" t="str">
        <f t="shared" si="7"/>
        <v/>
      </c>
      <c r="B502" s="30"/>
      <c r="C502" s="30"/>
      <c r="D502" s="30"/>
      <c r="E502" s="41" t="str">
        <f>IFERROR(VLOOKUP(D502,最低賃金!$A$2:$B$48,2,FALSE),"")</f>
        <v/>
      </c>
      <c r="F502" s="30"/>
      <c r="G502" s="31"/>
      <c r="H502" s="32"/>
      <c r="I502" s="41" t="str" cm="1">
        <f t="array" ref="I502">IFERROR(_xlfn.IFS(COUNTBLANK(F502:H502)=3,"",G502="","G列に金額を入力してください",F502=3,G502,H502="","H列に労働時間を入力してください",F502=1,G502/H502,F502=2,G502/H502),"")</f>
        <v/>
      </c>
      <c r="J502" s="34" t="str" cm="1">
        <f t="array" ref="J502">IFERROR(_xlfn.IFS(I502&lt;E502,"×（法定外・特例等対象外です）",I502&lt;=E502+50,"〇",I502&gt;E502+50,"ー"),"")</f>
        <v/>
      </c>
      <c r="K502" s="39" t="str" cm="1">
        <f t="array" ref="K502">IFERROR(_xlfn.IFS(COUNTBLANK(C502:I502)=7,"",C502="","←C列に従業員名を姓名（フルネーム）で入力してください。誤変換にお気を付け下さい。",D502="","←D列に都道府県を入力してください。",F502="","←F列に1～3の選択肢を入力してください",G502="","←G列に金額を入力してください",F502=3,"",H502="","←H列に所定労働時間を入力してください"),"")</f>
        <v/>
      </c>
    </row>
    <row r="503" spans="1:11" x14ac:dyDescent="0.4">
      <c r="A503" s="34" t="str">
        <f t="shared" si="7"/>
        <v/>
      </c>
      <c r="B503" s="30"/>
      <c r="C503" s="30"/>
      <c r="D503" s="30"/>
      <c r="E503" s="41" t="str">
        <f>IFERROR(VLOOKUP(D503,最低賃金!$A$2:$B$48,2,FALSE),"")</f>
        <v/>
      </c>
      <c r="F503" s="30"/>
      <c r="G503" s="31"/>
      <c r="H503" s="32"/>
      <c r="I503" s="41" t="str" cm="1">
        <f t="array" ref="I503">IFERROR(_xlfn.IFS(COUNTBLANK(F503:H503)=3,"",G503="","G列に金額を入力してください",F503=3,G503,H503="","H列に労働時間を入力してください",F503=1,G503/H503,F503=2,G503/H503),"")</f>
        <v/>
      </c>
      <c r="J503" s="34" t="str" cm="1">
        <f t="array" ref="J503">IFERROR(_xlfn.IFS(I503&lt;E503,"×（法定外・特例等対象外です）",I503&lt;=E503+50,"〇",I503&gt;E503+50,"ー"),"")</f>
        <v/>
      </c>
      <c r="K503" s="39" t="str" cm="1">
        <f t="array" ref="K503">IFERROR(_xlfn.IFS(COUNTBLANK(C503:I503)=7,"",C503="","←C列に従業員名を姓名（フルネーム）で入力してください。誤変換にお気を付け下さい。",D503="","←D列に都道府県を入力してください。",F503="","←F列に1～3の選択肢を入力してください",G503="","←G列に金額を入力してください",F503=3,"",H503="","←H列に所定労働時間を入力してください"),"")</f>
        <v/>
      </c>
    </row>
    <row r="504" spans="1:11" x14ac:dyDescent="0.4">
      <c r="A504" s="34" t="str">
        <f t="shared" si="7"/>
        <v/>
      </c>
      <c r="B504" s="30"/>
      <c r="C504" s="30"/>
      <c r="D504" s="30"/>
      <c r="E504" s="41" t="str">
        <f>IFERROR(VLOOKUP(D504,最低賃金!$A$2:$B$48,2,FALSE),"")</f>
        <v/>
      </c>
      <c r="F504" s="30"/>
      <c r="G504" s="31"/>
      <c r="H504" s="32"/>
      <c r="I504" s="41" t="str" cm="1">
        <f t="array" ref="I504">IFERROR(_xlfn.IFS(COUNTBLANK(F504:H504)=3,"",G504="","G列に金額を入力してください",F504=3,G504,H504="","H列に労働時間を入力してください",F504=1,G504/H504,F504=2,G504/H504),"")</f>
        <v/>
      </c>
      <c r="J504" s="34" t="str" cm="1">
        <f t="array" ref="J504">IFERROR(_xlfn.IFS(I504&lt;E504,"×（法定外・特例等対象外です）",I504&lt;=E504+50,"〇",I504&gt;E504+50,"ー"),"")</f>
        <v/>
      </c>
      <c r="K504" s="39" t="str" cm="1">
        <f t="array" ref="K504">IFERROR(_xlfn.IFS(COUNTBLANK(C504:I504)=7,"",C504="","←C列に従業員名を姓名（フルネーム）で入力してください。誤変換にお気を付け下さい。",D504="","←D列に都道府県を入力してください。",F504="","←F列に1～3の選択肢を入力してください",G504="","←G列に金額を入力してください",F504=3,"",H504="","←H列に所定労働時間を入力してください"),"")</f>
        <v/>
      </c>
    </row>
    <row r="505" spans="1:11" x14ac:dyDescent="0.4">
      <c r="A505" s="34" t="str">
        <f t="shared" si="7"/>
        <v/>
      </c>
      <c r="B505" s="30"/>
      <c r="C505" s="30"/>
      <c r="D505" s="30"/>
      <c r="E505" s="41" t="str">
        <f>IFERROR(VLOOKUP(D505,最低賃金!$A$2:$B$48,2,FALSE),"")</f>
        <v/>
      </c>
      <c r="F505" s="30"/>
      <c r="G505" s="31"/>
      <c r="H505" s="32"/>
      <c r="I505" s="41" t="str" cm="1">
        <f t="array" ref="I505">IFERROR(_xlfn.IFS(COUNTBLANK(F505:H505)=3,"",G505="","G列に金額を入力してください",F505=3,G505,H505="","H列に労働時間を入力してください",F505=1,G505/H505,F505=2,G505/H505),"")</f>
        <v/>
      </c>
      <c r="J505" s="34" t="str" cm="1">
        <f t="array" ref="J505">IFERROR(_xlfn.IFS(I505&lt;E505,"×（法定外・特例等対象外です）",I505&lt;=E505+50,"〇",I505&gt;E505+50,"ー"),"")</f>
        <v/>
      </c>
      <c r="K505" s="39" t="str" cm="1">
        <f t="array" ref="K505">IFERROR(_xlfn.IFS(COUNTBLANK(C505:I505)=7,"",C505="","←C列に従業員名を姓名（フルネーム）で入力してください。誤変換にお気を付け下さい。",D505="","←D列に都道府県を入力してください。",F505="","←F列に1～3の選択肢を入力してください",G505="","←G列に金額を入力してください",F505=3,"",H505="","←H列に所定労働時間を入力してください"),"")</f>
        <v/>
      </c>
    </row>
    <row r="506" spans="1:11" x14ac:dyDescent="0.4">
      <c r="A506" s="34" t="str">
        <f t="shared" si="7"/>
        <v/>
      </c>
      <c r="B506" s="30"/>
      <c r="C506" s="30"/>
      <c r="D506" s="30"/>
      <c r="E506" s="41" t="str">
        <f>IFERROR(VLOOKUP(D506,最低賃金!$A$2:$B$48,2,FALSE),"")</f>
        <v/>
      </c>
      <c r="F506" s="30"/>
      <c r="G506" s="31"/>
      <c r="H506" s="32"/>
      <c r="I506" s="41" t="str" cm="1">
        <f t="array" ref="I506">IFERROR(_xlfn.IFS(COUNTBLANK(F506:H506)=3,"",G506="","G列に金額を入力してください",F506=3,G506,H506="","H列に労働時間を入力してください",F506=1,G506/H506,F506=2,G506/H506),"")</f>
        <v/>
      </c>
      <c r="J506" s="34" t="str" cm="1">
        <f t="array" ref="J506">IFERROR(_xlfn.IFS(I506&lt;E506,"×（法定外・特例等対象外です）",I506&lt;=E506+50,"〇",I506&gt;E506+50,"ー"),"")</f>
        <v/>
      </c>
      <c r="K506" s="39" t="str" cm="1">
        <f t="array" ref="K506">IFERROR(_xlfn.IFS(COUNTBLANK(C506:I506)=7,"",C506="","←C列に従業員名を姓名（フルネーム）で入力してください。誤変換にお気を付け下さい。",D506="","←D列に都道府県を入力してください。",F506="","←F列に1～3の選択肢を入力してください",G506="","←G列に金額を入力してください",F506=3,"",H506="","←H列に所定労働時間を入力してください"),"")</f>
        <v/>
      </c>
    </row>
    <row r="507" spans="1:11" x14ac:dyDescent="0.4">
      <c r="A507" s="34" t="str">
        <f t="shared" si="7"/>
        <v/>
      </c>
      <c r="B507" s="30"/>
      <c r="C507" s="30"/>
      <c r="D507" s="30"/>
      <c r="E507" s="41" t="str">
        <f>IFERROR(VLOOKUP(D507,最低賃金!$A$2:$B$48,2,FALSE),"")</f>
        <v/>
      </c>
      <c r="F507" s="30"/>
      <c r="G507" s="31"/>
      <c r="H507" s="32"/>
      <c r="I507" s="41" t="str" cm="1">
        <f t="array" ref="I507">IFERROR(_xlfn.IFS(COUNTBLANK(F507:H507)=3,"",G507="","G列に金額を入力してください",F507=3,G507,H507="","H列に労働時間を入力してください",F507=1,G507/H507,F507=2,G507/H507),"")</f>
        <v/>
      </c>
      <c r="J507" s="34" t="str" cm="1">
        <f t="array" ref="J507">IFERROR(_xlfn.IFS(I507&lt;E507,"×（法定外・特例等対象外です）",I507&lt;=E507+50,"〇",I507&gt;E507+50,"ー"),"")</f>
        <v/>
      </c>
      <c r="K507" s="39" t="str" cm="1">
        <f t="array" ref="K507">IFERROR(_xlfn.IFS(COUNTBLANK(C507:I507)=7,"",C507="","←C列に従業員名を姓名（フルネーム）で入力してください。誤変換にお気を付け下さい。",D507="","←D列に都道府県を入力してください。",F507="","←F列に1～3の選択肢を入力してください",G507="","←G列に金額を入力してください",F507=3,"",H507="","←H列に所定労働時間を入力してください"),"")</f>
        <v/>
      </c>
    </row>
    <row r="508" spans="1:11" x14ac:dyDescent="0.4">
      <c r="A508" s="34" t="str">
        <f t="shared" si="7"/>
        <v/>
      </c>
      <c r="B508" s="30"/>
      <c r="C508" s="30"/>
      <c r="D508" s="30"/>
      <c r="E508" s="41" t="str">
        <f>IFERROR(VLOOKUP(D508,最低賃金!$A$2:$B$48,2,FALSE),"")</f>
        <v/>
      </c>
      <c r="F508" s="30"/>
      <c r="G508" s="31"/>
      <c r="H508" s="32"/>
      <c r="I508" s="41" t="str" cm="1">
        <f t="array" ref="I508">IFERROR(_xlfn.IFS(COUNTBLANK(F508:H508)=3,"",G508="","G列に金額を入力してください",F508=3,G508,H508="","H列に労働時間を入力してください",F508=1,G508/H508,F508=2,G508/H508),"")</f>
        <v/>
      </c>
      <c r="J508" s="34" t="str" cm="1">
        <f t="array" ref="J508">IFERROR(_xlfn.IFS(I508&lt;E508,"×（法定外・特例等対象外です）",I508&lt;=E508+50,"〇",I508&gt;E508+50,"ー"),"")</f>
        <v/>
      </c>
      <c r="K508" s="39" t="str" cm="1">
        <f t="array" ref="K508">IFERROR(_xlfn.IFS(COUNTBLANK(C508:I508)=7,"",C508="","←C列に従業員名を姓名（フルネーム）で入力してください。誤変換にお気を付け下さい。",D508="","←D列に都道府県を入力してください。",F508="","←F列に1～3の選択肢を入力してください",G508="","←G列に金額を入力してください",F508=3,"",H508="","←H列に所定労働時間を入力してください"),"")</f>
        <v/>
      </c>
    </row>
    <row r="509" spans="1:11" x14ac:dyDescent="0.4">
      <c r="A509" s="34" t="str">
        <f t="shared" si="7"/>
        <v/>
      </c>
      <c r="B509" s="30"/>
      <c r="C509" s="30"/>
      <c r="D509" s="30"/>
      <c r="E509" s="41" t="str">
        <f>IFERROR(VLOOKUP(D509,最低賃金!$A$2:$B$48,2,FALSE),"")</f>
        <v/>
      </c>
      <c r="F509" s="30"/>
      <c r="G509" s="31"/>
      <c r="H509" s="32"/>
      <c r="I509" s="41" t="str" cm="1">
        <f t="array" ref="I509">IFERROR(_xlfn.IFS(COUNTBLANK(F509:H509)=3,"",G509="","G列に金額を入力してください",F509=3,G509,H509="","H列に労働時間を入力してください",F509=1,G509/H509,F509=2,G509/H509),"")</f>
        <v/>
      </c>
      <c r="J509" s="34" t="str" cm="1">
        <f t="array" ref="J509">IFERROR(_xlfn.IFS(I509&lt;E509,"×（法定外・特例等対象外です）",I509&lt;=E509+50,"〇",I509&gt;E509+50,"ー"),"")</f>
        <v/>
      </c>
      <c r="K509" s="39" t="str" cm="1">
        <f t="array" ref="K509">IFERROR(_xlfn.IFS(COUNTBLANK(C509:I509)=7,"",C509="","←C列に従業員名を姓名（フルネーム）で入力してください。誤変換にお気を付け下さい。",D509="","←D列に都道府県を入力してください。",F509="","←F列に1～3の選択肢を入力してください",G509="","←G列に金額を入力してください",F509=3,"",H509="","←H列に所定労働時間を入力してください"),"")</f>
        <v/>
      </c>
    </row>
    <row r="510" spans="1:11" x14ac:dyDescent="0.4">
      <c r="A510" s="34" t="str">
        <f t="shared" si="7"/>
        <v/>
      </c>
      <c r="B510" s="30"/>
      <c r="C510" s="30"/>
      <c r="D510" s="30"/>
      <c r="E510" s="41" t="str">
        <f>IFERROR(VLOOKUP(D510,最低賃金!$A$2:$B$48,2,FALSE),"")</f>
        <v/>
      </c>
      <c r="F510" s="30"/>
      <c r="G510" s="31"/>
      <c r="H510" s="32"/>
      <c r="I510" s="41" t="str" cm="1">
        <f t="array" ref="I510">IFERROR(_xlfn.IFS(COUNTBLANK(F510:H510)=3,"",G510="","G列に金額を入力してください",F510=3,G510,H510="","H列に労働時間を入力してください",F510=1,G510/H510,F510=2,G510/H510),"")</f>
        <v/>
      </c>
      <c r="J510" s="34" t="str" cm="1">
        <f t="array" ref="J510">IFERROR(_xlfn.IFS(I510&lt;E510,"×（法定外・特例等対象外です）",I510&lt;=E510+50,"〇",I510&gt;E510+50,"ー"),"")</f>
        <v/>
      </c>
      <c r="K510" s="39" t="str" cm="1">
        <f t="array" ref="K510">IFERROR(_xlfn.IFS(COUNTBLANK(C510:I510)=7,"",C510="","←C列に従業員名を姓名（フルネーム）で入力してください。誤変換にお気を付け下さい。",D510="","←D列に都道府県を入力してください。",F510="","←F列に1～3の選択肢を入力してください",G510="","←G列に金額を入力してください",F510=3,"",H510="","←H列に所定労働時間を入力してください"),"")</f>
        <v/>
      </c>
    </row>
    <row r="511" spans="1:11" x14ac:dyDescent="0.4">
      <c r="A511" s="34" t="str">
        <f t="shared" si="7"/>
        <v/>
      </c>
      <c r="B511" s="30"/>
      <c r="C511" s="30"/>
      <c r="D511" s="30"/>
      <c r="E511" s="41" t="str">
        <f>IFERROR(VLOOKUP(D511,最低賃金!$A$2:$B$48,2,FALSE),"")</f>
        <v/>
      </c>
      <c r="F511" s="30"/>
      <c r="G511" s="31"/>
      <c r="H511" s="32"/>
      <c r="I511" s="41" t="str" cm="1">
        <f t="array" ref="I511">IFERROR(_xlfn.IFS(COUNTBLANK(F511:H511)=3,"",G511="","G列に金額を入力してください",F511=3,G511,H511="","H列に労働時間を入力してください",F511=1,G511/H511,F511=2,G511/H511),"")</f>
        <v/>
      </c>
      <c r="J511" s="34" t="str" cm="1">
        <f t="array" ref="J511">IFERROR(_xlfn.IFS(I511&lt;E511,"×（法定外・特例等対象外です）",I511&lt;=E511+50,"〇",I511&gt;E511+50,"ー"),"")</f>
        <v/>
      </c>
      <c r="K511" s="39" t="str" cm="1">
        <f t="array" ref="K511">IFERROR(_xlfn.IFS(COUNTBLANK(C511:I511)=7,"",C511="","←C列に従業員名を姓名（フルネーム）で入力してください。誤変換にお気を付け下さい。",D511="","←D列に都道府県を入力してください。",F511="","←F列に1～3の選択肢を入力してください",G511="","←G列に金額を入力してください",F511=3,"",H511="","←H列に所定労働時間を入力してください"),"")</f>
        <v/>
      </c>
    </row>
    <row r="512" spans="1:11" x14ac:dyDescent="0.4">
      <c r="A512" s="34" t="str">
        <f t="shared" si="7"/>
        <v/>
      </c>
      <c r="B512" s="30"/>
      <c r="C512" s="30"/>
      <c r="D512" s="30"/>
      <c r="E512" s="41" t="str">
        <f>IFERROR(VLOOKUP(D512,最低賃金!$A$2:$B$48,2,FALSE),"")</f>
        <v/>
      </c>
      <c r="F512" s="30"/>
      <c r="G512" s="31"/>
      <c r="H512" s="32"/>
      <c r="I512" s="41" t="str" cm="1">
        <f t="array" ref="I512">IFERROR(_xlfn.IFS(COUNTBLANK(F512:H512)=3,"",G512="","G列に金額を入力してください",F512=3,G512,H512="","H列に労働時間を入力してください",F512=1,G512/H512,F512=2,G512/H512),"")</f>
        <v/>
      </c>
      <c r="J512" s="34" t="str" cm="1">
        <f t="array" ref="J512">IFERROR(_xlfn.IFS(I512&lt;E512,"×（法定外・特例等対象外です）",I512&lt;=E512+50,"〇",I512&gt;E512+50,"ー"),"")</f>
        <v/>
      </c>
      <c r="K512" s="39" t="str" cm="1">
        <f t="array" ref="K512">IFERROR(_xlfn.IFS(COUNTBLANK(C512:I512)=7,"",C512="","←C列に従業員名を姓名（フルネーム）で入力してください。誤変換にお気を付け下さい。",D512="","←D列に都道府県を入力してください。",F512="","←F列に1～3の選択肢を入力してください",G512="","←G列に金額を入力してください",F512=3,"",H512="","←H列に所定労働時間を入力してください"),"")</f>
        <v/>
      </c>
    </row>
    <row r="513" spans="1:11" x14ac:dyDescent="0.4">
      <c r="A513" s="34" t="str">
        <f t="shared" si="7"/>
        <v/>
      </c>
      <c r="B513" s="30"/>
      <c r="C513" s="30"/>
      <c r="D513" s="30"/>
      <c r="E513" s="41" t="str">
        <f>IFERROR(VLOOKUP(D513,最低賃金!$A$2:$B$48,2,FALSE),"")</f>
        <v/>
      </c>
      <c r="F513" s="30"/>
      <c r="G513" s="31"/>
      <c r="H513" s="32"/>
      <c r="I513" s="41" t="str" cm="1">
        <f t="array" ref="I513">IFERROR(_xlfn.IFS(COUNTBLANK(F513:H513)=3,"",G513="","G列に金額を入力してください",F513=3,G513,H513="","H列に労働時間を入力してください",F513=1,G513/H513,F513=2,G513/H513),"")</f>
        <v/>
      </c>
      <c r="J513" s="34" t="str" cm="1">
        <f t="array" ref="J513">IFERROR(_xlfn.IFS(I513&lt;E513,"×（法定外・特例等対象外です）",I513&lt;=E513+50,"〇",I513&gt;E513+50,"ー"),"")</f>
        <v/>
      </c>
      <c r="K513" s="39" t="str" cm="1">
        <f t="array" ref="K513">IFERROR(_xlfn.IFS(COUNTBLANK(C513:I513)=7,"",C513="","←C列に従業員名を姓名（フルネーム）で入力してください。誤変換にお気を付け下さい。",D513="","←D列に都道府県を入力してください。",F513="","←F列に1～3の選択肢を入力してください",G513="","←G列に金額を入力してください",F513=3,"",H513="","←H列に所定労働時間を入力してください"),"")</f>
        <v/>
      </c>
    </row>
    <row r="514" spans="1:11" x14ac:dyDescent="0.4">
      <c r="A514" s="34" t="str">
        <f t="shared" si="7"/>
        <v/>
      </c>
      <c r="B514" s="30"/>
      <c r="C514" s="30"/>
      <c r="D514" s="30"/>
      <c r="E514" s="41" t="str">
        <f>IFERROR(VLOOKUP(D514,最低賃金!$A$2:$B$48,2,FALSE),"")</f>
        <v/>
      </c>
      <c r="F514" s="30"/>
      <c r="G514" s="31"/>
      <c r="H514" s="32"/>
      <c r="I514" s="41" t="str" cm="1">
        <f t="array" ref="I514">IFERROR(_xlfn.IFS(COUNTBLANK(F514:H514)=3,"",G514="","G列に金額を入力してください",F514=3,G514,H514="","H列に労働時間を入力してください",F514=1,G514/H514,F514=2,G514/H514),"")</f>
        <v/>
      </c>
      <c r="J514" s="34" t="str" cm="1">
        <f t="array" ref="J514">IFERROR(_xlfn.IFS(I514&lt;E514,"×（法定外・特例等対象外です）",I514&lt;=E514+50,"〇",I514&gt;E514+50,"ー"),"")</f>
        <v/>
      </c>
      <c r="K514" s="39" t="str" cm="1">
        <f t="array" ref="K514">IFERROR(_xlfn.IFS(COUNTBLANK(C514:I514)=7,"",C514="","←C列に従業員名を姓名（フルネーム）で入力してください。誤変換にお気を付け下さい。",D514="","←D列に都道府県を入力してください。",F514="","←F列に1～3の選択肢を入力してください",G514="","←G列に金額を入力してください",F514=3,"",H514="","←H列に所定労働時間を入力してください"),"")</f>
        <v/>
      </c>
    </row>
    <row r="515" spans="1:11" x14ac:dyDescent="0.4">
      <c r="A515" s="34" t="str">
        <f t="shared" si="7"/>
        <v/>
      </c>
      <c r="B515" s="30"/>
      <c r="C515" s="30"/>
      <c r="D515" s="30"/>
      <c r="E515" s="41" t="str">
        <f>IFERROR(VLOOKUP(D515,最低賃金!$A$2:$B$48,2,FALSE),"")</f>
        <v/>
      </c>
      <c r="F515" s="30"/>
      <c r="G515" s="31"/>
      <c r="H515" s="32"/>
      <c r="I515" s="41" t="str" cm="1">
        <f t="array" ref="I515">IFERROR(_xlfn.IFS(COUNTBLANK(F515:H515)=3,"",G515="","G列に金額を入力してください",F515=3,G515,H515="","H列に労働時間を入力してください",F515=1,G515/H515,F515=2,G515/H515),"")</f>
        <v/>
      </c>
      <c r="J515" s="34" t="str" cm="1">
        <f t="array" ref="J515">IFERROR(_xlfn.IFS(I515&lt;E515,"×（法定外・特例等対象外です）",I515&lt;=E515+50,"〇",I515&gt;E515+50,"ー"),"")</f>
        <v/>
      </c>
      <c r="K515" s="39" t="str" cm="1">
        <f t="array" ref="K515">IFERROR(_xlfn.IFS(COUNTBLANK(C515:I515)=7,"",C515="","←C列に従業員名を姓名（フルネーム）で入力してください。誤変換にお気を付け下さい。",D515="","←D列に都道府県を入力してください。",F515="","←F列に1～3の選択肢を入力してください",G515="","←G列に金額を入力してください",F515=3,"",H515="","←H列に所定労働時間を入力してください"),"")</f>
        <v/>
      </c>
    </row>
    <row r="516" spans="1:11" x14ac:dyDescent="0.4">
      <c r="A516" s="34" t="str">
        <f t="shared" si="7"/>
        <v/>
      </c>
      <c r="B516" s="30"/>
      <c r="C516" s="30"/>
      <c r="D516" s="30"/>
      <c r="E516" s="41" t="str">
        <f>IFERROR(VLOOKUP(D516,最低賃金!$A$2:$B$48,2,FALSE),"")</f>
        <v/>
      </c>
      <c r="F516" s="30"/>
      <c r="G516" s="31"/>
      <c r="H516" s="32"/>
      <c r="I516" s="41" t="str" cm="1">
        <f t="array" ref="I516">IFERROR(_xlfn.IFS(COUNTBLANK(F516:H516)=3,"",G516="","G列に金額を入力してください",F516=3,G516,H516="","H列に労働時間を入力してください",F516=1,G516/H516,F516=2,G516/H516),"")</f>
        <v/>
      </c>
      <c r="J516" s="34" t="str" cm="1">
        <f t="array" ref="J516">IFERROR(_xlfn.IFS(I516&lt;E516,"×（法定外・特例等対象外です）",I516&lt;=E516+50,"〇",I516&gt;E516+50,"ー"),"")</f>
        <v/>
      </c>
      <c r="K516" s="39" t="str" cm="1">
        <f t="array" ref="K516">IFERROR(_xlfn.IFS(COUNTBLANK(C516:I516)=7,"",C516="","←C列に従業員名を姓名（フルネーム）で入力してください。誤変換にお気を付け下さい。",D516="","←D列に都道府県を入力してください。",F516="","←F列に1～3の選択肢を入力してください",G516="","←G列に金額を入力してください",F516=3,"",H516="","←H列に所定労働時間を入力してください"),"")</f>
        <v/>
      </c>
    </row>
    <row r="517" spans="1:11" x14ac:dyDescent="0.4">
      <c r="A517" s="34" t="str">
        <f t="shared" si="7"/>
        <v/>
      </c>
      <c r="B517" s="30"/>
      <c r="C517" s="30"/>
      <c r="D517" s="30"/>
      <c r="E517" s="41" t="str">
        <f>IFERROR(VLOOKUP(D517,最低賃金!$A$2:$B$48,2,FALSE),"")</f>
        <v/>
      </c>
      <c r="F517" s="30"/>
      <c r="G517" s="31"/>
      <c r="H517" s="32"/>
      <c r="I517" s="41" t="str" cm="1">
        <f t="array" ref="I517">IFERROR(_xlfn.IFS(COUNTBLANK(F517:H517)=3,"",G517="","G列に金額を入力してください",F517=3,G517,H517="","H列に労働時間を入力してください",F517=1,G517/H517,F517=2,G517/H517),"")</f>
        <v/>
      </c>
      <c r="J517" s="34" t="str" cm="1">
        <f t="array" ref="J517">IFERROR(_xlfn.IFS(I517&lt;E517,"×（法定外・特例等対象外です）",I517&lt;=E517+50,"〇",I517&gt;E517+50,"ー"),"")</f>
        <v/>
      </c>
      <c r="K517" s="39" t="str" cm="1">
        <f t="array" ref="K517">IFERROR(_xlfn.IFS(COUNTBLANK(C517:I517)=7,"",C517="","←C列に従業員名を姓名（フルネーム）で入力してください。誤変換にお気を付け下さい。",D517="","←D列に都道府県を入力してください。",F517="","←F列に1～3の選択肢を入力してください",G517="","←G列に金額を入力してください",F517=3,"",H517="","←H列に所定労働時間を入力してください"),"")</f>
        <v/>
      </c>
    </row>
    <row r="518" spans="1:11" x14ac:dyDescent="0.4">
      <c r="A518" s="34" t="str">
        <f t="shared" si="7"/>
        <v/>
      </c>
      <c r="B518" s="30"/>
      <c r="C518" s="30"/>
      <c r="D518" s="30"/>
      <c r="E518" s="41" t="str">
        <f>IFERROR(VLOOKUP(D518,最低賃金!$A$2:$B$48,2,FALSE),"")</f>
        <v/>
      </c>
      <c r="F518" s="30"/>
      <c r="G518" s="31"/>
      <c r="H518" s="32"/>
      <c r="I518" s="41" t="str" cm="1">
        <f t="array" ref="I518">IFERROR(_xlfn.IFS(COUNTBLANK(F518:H518)=3,"",G518="","G列に金額を入力してください",F518=3,G518,H518="","H列に労働時間を入力してください",F518=1,G518/H518,F518=2,G518/H518),"")</f>
        <v/>
      </c>
      <c r="J518" s="34" t="str" cm="1">
        <f t="array" ref="J518">IFERROR(_xlfn.IFS(I518&lt;E518,"×（法定外・特例等対象外です）",I518&lt;=E518+50,"〇",I518&gt;E518+50,"ー"),"")</f>
        <v/>
      </c>
      <c r="K518" s="39" t="str" cm="1">
        <f t="array" ref="K518">IFERROR(_xlfn.IFS(COUNTBLANK(C518:I518)=7,"",C518="","←C列に従業員名を姓名（フルネーム）で入力してください。誤変換にお気を付け下さい。",D518="","←D列に都道府県を入力してください。",F518="","←F列に1～3の選択肢を入力してください",G518="","←G列に金額を入力してください",F518=3,"",H518="","←H列に所定労働時間を入力してください"),"")</f>
        <v/>
      </c>
    </row>
    <row r="519" spans="1:11" x14ac:dyDescent="0.4">
      <c r="A519" s="34" t="str">
        <f t="shared" si="7"/>
        <v/>
      </c>
      <c r="B519" s="30"/>
      <c r="C519" s="30"/>
      <c r="D519" s="30"/>
      <c r="E519" s="41" t="str">
        <f>IFERROR(VLOOKUP(D519,最低賃金!$A$2:$B$48,2,FALSE),"")</f>
        <v/>
      </c>
      <c r="F519" s="30"/>
      <c r="G519" s="31"/>
      <c r="H519" s="32"/>
      <c r="I519" s="41" t="str" cm="1">
        <f t="array" ref="I519">IFERROR(_xlfn.IFS(COUNTBLANK(F519:H519)=3,"",G519="","G列に金額を入力してください",F519=3,G519,H519="","H列に労働時間を入力してください",F519=1,G519/H519,F519=2,G519/H519),"")</f>
        <v/>
      </c>
      <c r="J519" s="34" t="str" cm="1">
        <f t="array" ref="J519">IFERROR(_xlfn.IFS(I519&lt;E519,"×（法定外・特例等対象外です）",I519&lt;=E519+50,"〇",I519&gt;E519+50,"ー"),"")</f>
        <v/>
      </c>
      <c r="K519" s="39" t="str" cm="1">
        <f t="array" ref="K519">IFERROR(_xlfn.IFS(COUNTBLANK(C519:I519)=7,"",C519="","←C列に従業員名を姓名（フルネーム）で入力してください。誤変換にお気を付け下さい。",D519="","←D列に都道府県を入力してください。",F519="","←F列に1～3の選択肢を入力してください",G519="","←G列に金額を入力してください",F519=3,"",H519="","←H列に所定労働時間を入力してください"),"")</f>
        <v/>
      </c>
    </row>
    <row r="520" spans="1:11" x14ac:dyDescent="0.4">
      <c r="A520" s="34" t="str">
        <f t="shared" si="7"/>
        <v/>
      </c>
      <c r="B520" s="30"/>
      <c r="C520" s="30"/>
      <c r="D520" s="30"/>
      <c r="E520" s="41" t="str">
        <f>IFERROR(VLOOKUP(D520,最低賃金!$A$2:$B$48,2,FALSE),"")</f>
        <v/>
      </c>
      <c r="F520" s="30"/>
      <c r="G520" s="31"/>
      <c r="H520" s="32"/>
      <c r="I520" s="41" t="str" cm="1">
        <f t="array" ref="I520">IFERROR(_xlfn.IFS(COUNTBLANK(F520:H520)=3,"",G520="","G列に金額を入力してください",F520=3,G520,H520="","H列に労働時間を入力してください",F520=1,G520/H520,F520=2,G520/H520),"")</f>
        <v/>
      </c>
      <c r="J520" s="34" t="str" cm="1">
        <f t="array" ref="J520">IFERROR(_xlfn.IFS(I520&lt;E520,"×（法定外・特例等対象外です）",I520&lt;=E520+50,"〇",I520&gt;E520+50,"ー"),"")</f>
        <v/>
      </c>
      <c r="K520" s="39" t="str" cm="1">
        <f t="array" ref="K520">IFERROR(_xlfn.IFS(COUNTBLANK(C520:I520)=7,"",C520="","←C列に従業員名を姓名（フルネーム）で入力してください。誤変換にお気を付け下さい。",D520="","←D列に都道府県を入力してください。",F520="","←F列に1～3の選択肢を入力してください",G520="","←G列に金額を入力してください",F520=3,"",H520="","←H列に所定労働時間を入力してください"),"")</f>
        <v/>
      </c>
    </row>
    <row r="521" spans="1:11" x14ac:dyDescent="0.4">
      <c r="A521" s="34" t="str">
        <f t="shared" si="7"/>
        <v/>
      </c>
      <c r="B521" s="30"/>
      <c r="C521" s="30"/>
      <c r="D521" s="30"/>
      <c r="E521" s="41" t="str">
        <f>IFERROR(VLOOKUP(D521,最低賃金!$A$2:$B$48,2,FALSE),"")</f>
        <v/>
      </c>
      <c r="F521" s="30"/>
      <c r="G521" s="31"/>
      <c r="H521" s="32"/>
      <c r="I521" s="41" t="str" cm="1">
        <f t="array" ref="I521">IFERROR(_xlfn.IFS(COUNTBLANK(F521:H521)=3,"",G521="","G列に金額を入力してください",F521=3,G521,H521="","H列に労働時間を入力してください",F521=1,G521/H521,F521=2,G521/H521),"")</f>
        <v/>
      </c>
      <c r="J521" s="34" t="str" cm="1">
        <f t="array" ref="J521">IFERROR(_xlfn.IFS(I521&lt;E521,"×（法定外・特例等対象外です）",I521&lt;=E521+50,"〇",I521&gt;E521+50,"ー"),"")</f>
        <v/>
      </c>
      <c r="K521" s="39" t="str" cm="1">
        <f t="array" ref="K521">IFERROR(_xlfn.IFS(COUNTBLANK(C521:I521)=7,"",C521="","←C列に従業員名を姓名（フルネーム）で入力してください。誤変換にお気を付け下さい。",D521="","←D列に都道府県を入力してください。",F521="","←F列に1～3の選択肢を入力してください",G521="","←G列に金額を入力してください",F521=3,"",H521="","←H列に所定労働時間を入力してください"),"")</f>
        <v/>
      </c>
    </row>
    <row r="522" spans="1:11" x14ac:dyDescent="0.4">
      <c r="A522" s="34" t="str">
        <f t="shared" si="7"/>
        <v/>
      </c>
      <c r="B522" s="30"/>
      <c r="C522" s="30"/>
      <c r="D522" s="30"/>
      <c r="E522" s="41" t="str">
        <f>IFERROR(VLOOKUP(D522,最低賃金!$A$2:$B$48,2,FALSE),"")</f>
        <v/>
      </c>
      <c r="F522" s="30"/>
      <c r="G522" s="31"/>
      <c r="H522" s="32"/>
      <c r="I522" s="41" t="str" cm="1">
        <f t="array" ref="I522">IFERROR(_xlfn.IFS(COUNTBLANK(F522:H522)=3,"",G522="","G列に金額を入力してください",F522=3,G522,H522="","H列に労働時間を入力してください",F522=1,G522/H522,F522=2,G522/H522),"")</f>
        <v/>
      </c>
      <c r="J522" s="34" t="str" cm="1">
        <f t="array" ref="J522">IFERROR(_xlfn.IFS(I522&lt;E522,"×（法定外・特例等対象外です）",I522&lt;=E522+50,"〇",I522&gt;E522+50,"ー"),"")</f>
        <v/>
      </c>
      <c r="K522" s="39" t="str" cm="1">
        <f t="array" ref="K522">IFERROR(_xlfn.IFS(COUNTBLANK(C522:I522)=7,"",C522="","←C列に従業員名を姓名（フルネーム）で入力してください。誤変換にお気を付け下さい。",D522="","←D列に都道府県を入力してください。",F522="","←F列に1～3の選択肢を入力してください",G522="","←G列に金額を入力してください",F522=3,"",H522="","←H列に所定労働時間を入力してください"),"")</f>
        <v/>
      </c>
    </row>
    <row r="523" spans="1:11" x14ac:dyDescent="0.4">
      <c r="A523" s="34" t="str">
        <f t="shared" si="7"/>
        <v/>
      </c>
      <c r="B523" s="30"/>
      <c r="C523" s="30"/>
      <c r="D523" s="30"/>
      <c r="E523" s="41" t="str">
        <f>IFERROR(VLOOKUP(D523,最低賃金!$A$2:$B$48,2,FALSE),"")</f>
        <v/>
      </c>
      <c r="F523" s="30"/>
      <c r="G523" s="31"/>
      <c r="H523" s="32"/>
      <c r="I523" s="41" t="str" cm="1">
        <f t="array" ref="I523">IFERROR(_xlfn.IFS(COUNTBLANK(F523:H523)=3,"",G523="","G列に金額を入力してください",F523=3,G523,H523="","H列に労働時間を入力してください",F523=1,G523/H523,F523=2,G523/H523),"")</f>
        <v/>
      </c>
      <c r="J523" s="34" t="str" cm="1">
        <f t="array" ref="J523">IFERROR(_xlfn.IFS(I523&lt;E523,"×（法定外・特例等対象外です）",I523&lt;=E523+50,"〇",I523&gt;E523+50,"ー"),"")</f>
        <v/>
      </c>
      <c r="K523" s="39" t="str" cm="1">
        <f t="array" ref="K523">IFERROR(_xlfn.IFS(COUNTBLANK(C523:I523)=7,"",C523="","←C列に従業員名を姓名（フルネーム）で入力してください。誤変換にお気を付け下さい。",D523="","←D列に都道府県を入力してください。",F523="","←F列に1～3の選択肢を入力してください",G523="","←G列に金額を入力してください",F523=3,"",H523="","←H列に所定労働時間を入力してください"),"")</f>
        <v/>
      </c>
    </row>
    <row r="524" spans="1:11" x14ac:dyDescent="0.4">
      <c r="A524" s="34" t="str">
        <f t="shared" ref="A524:A587" si="8">IF(C524="","",A523+1)</f>
        <v/>
      </c>
      <c r="B524" s="30"/>
      <c r="C524" s="30"/>
      <c r="D524" s="30"/>
      <c r="E524" s="41" t="str">
        <f>IFERROR(VLOOKUP(D524,最低賃金!$A$2:$B$48,2,FALSE),"")</f>
        <v/>
      </c>
      <c r="F524" s="30"/>
      <c r="G524" s="31"/>
      <c r="H524" s="32"/>
      <c r="I524" s="41" t="str" cm="1">
        <f t="array" ref="I524">IFERROR(_xlfn.IFS(COUNTBLANK(F524:H524)=3,"",G524="","G列に金額を入力してください",F524=3,G524,H524="","H列に労働時間を入力してください",F524=1,G524/H524,F524=2,G524/H524),"")</f>
        <v/>
      </c>
      <c r="J524" s="34" t="str" cm="1">
        <f t="array" ref="J524">IFERROR(_xlfn.IFS(I524&lt;E524,"×（法定外・特例等対象外です）",I524&lt;=E524+50,"〇",I524&gt;E524+50,"ー"),"")</f>
        <v/>
      </c>
      <c r="K524" s="39" t="str" cm="1">
        <f t="array" ref="K524">IFERROR(_xlfn.IFS(COUNTBLANK(C524:I524)=7,"",C524="","←C列に従業員名を姓名（フルネーム）で入力してください。誤変換にお気を付け下さい。",D524="","←D列に都道府県を入力してください。",F524="","←F列に1～3の選択肢を入力してください",G524="","←G列に金額を入力してください",F524=3,"",H524="","←H列に所定労働時間を入力してください"),"")</f>
        <v/>
      </c>
    </row>
    <row r="525" spans="1:11" x14ac:dyDescent="0.4">
      <c r="A525" s="34" t="str">
        <f t="shared" si="8"/>
        <v/>
      </c>
      <c r="B525" s="30"/>
      <c r="C525" s="30"/>
      <c r="D525" s="30"/>
      <c r="E525" s="41" t="str">
        <f>IFERROR(VLOOKUP(D525,最低賃金!$A$2:$B$48,2,FALSE),"")</f>
        <v/>
      </c>
      <c r="F525" s="30"/>
      <c r="G525" s="31"/>
      <c r="H525" s="32"/>
      <c r="I525" s="41" t="str" cm="1">
        <f t="array" ref="I525">IFERROR(_xlfn.IFS(COUNTBLANK(F525:H525)=3,"",G525="","G列に金額を入力してください",F525=3,G525,H525="","H列に労働時間を入力してください",F525=1,G525/H525,F525=2,G525/H525),"")</f>
        <v/>
      </c>
      <c r="J525" s="34" t="str" cm="1">
        <f t="array" ref="J525">IFERROR(_xlfn.IFS(I525&lt;E525,"×（法定外・特例等対象外です）",I525&lt;=E525+50,"〇",I525&gt;E525+50,"ー"),"")</f>
        <v/>
      </c>
      <c r="K525" s="39" t="str" cm="1">
        <f t="array" ref="K525">IFERROR(_xlfn.IFS(COUNTBLANK(C525:I525)=7,"",C525="","←C列に従業員名を姓名（フルネーム）で入力してください。誤変換にお気を付け下さい。",D525="","←D列に都道府県を入力してください。",F525="","←F列に1～3の選択肢を入力してください",G525="","←G列に金額を入力してください",F525=3,"",H525="","←H列に所定労働時間を入力してください"),"")</f>
        <v/>
      </c>
    </row>
    <row r="526" spans="1:11" x14ac:dyDescent="0.4">
      <c r="A526" s="34" t="str">
        <f t="shared" si="8"/>
        <v/>
      </c>
      <c r="B526" s="30"/>
      <c r="C526" s="30"/>
      <c r="D526" s="30"/>
      <c r="E526" s="41" t="str">
        <f>IFERROR(VLOOKUP(D526,最低賃金!$A$2:$B$48,2,FALSE),"")</f>
        <v/>
      </c>
      <c r="F526" s="30"/>
      <c r="G526" s="31"/>
      <c r="H526" s="32"/>
      <c r="I526" s="41" t="str" cm="1">
        <f t="array" ref="I526">IFERROR(_xlfn.IFS(COUNTBLANK(F526:H526)=3,"",G526="","G列に金額を入力してください",F526=3,G526,H526="","H列に労働時間を入力してください",F526=1,G526/H526,F526=2,G526/H526),"")</f>
        <v/>
      </c>
      <c r="J526" s="34" t="str" cm="1">
        <f t="array" ref="J526">IFERROR(_xlfn.IFS(I526&lt;E526,"×（法定外・特例等対象外です）",I526&lt;=E526+50,"〇",I526&gt;E526+50,"ー"),"")</f>
        <v/>
      </c>
      <c r="K526" s="39" t="str" cm="1">
        <f t="array" ref="K526">IFERROR(_xlfn.IFS(COUNTBLANK(C526:I526)=7,"",C526="","←C列に従業員名を姓名（フルネーム）で入力してください。誤変換にお気を付け下さい。",D526="","←D列に都道府県を入力してください。",F526="","←F列に1～3の選択肢を入力してください",G526="","←G列に金額を入力してください",F526=3,"",H526="","←H列に所定労働時間を入力してください"),"")</f>
        <v/>
      </c>
    </row>
    <row r="527" spans="1:11" x14ac:dyDescent="0.4">
      <c r="A527" s="34" t="str">
        <f t="shared" si="8"/>
        <v/>
      </c>
      <c r="B527" s="30"/>
      <c r="C527" s="30"/>
      <c r="D527" s="30"/>
      <c r="E527" s="41" t="str">
        <f>IFERROR(VLOOKUP(D527,最低賃金!$A$2:$B$48,2,FALSE),"")</f>
        <v/>
      </c>
      <c r="F527" s="30"/>
      <c r="G527" s="31"/>
      <c r="H527" s="32"/>
      <c r="I527" s="41" t="str" cm="1">
        <f t="array" ref="I527">IFERROR(_xlfn.IFS(COUNTBLANK(F527:H527)=3,"",G527="","G列に金額を入力してください",F527=3,G527,H527="","H列に労働時間を入力してください",F527=1,G527/H527,F527=2,G527/H527),"")</f>
        <v/>
      </c>
      <c r="J527" s="34" t="str" cm="1">
        <f t="array" ref="J527">IFERROR(_xlfn.IFS(I527&lt;E527,"×（法定外・特例等対象外です）",I527&lt;=E527+50,"〇",I527&gt;E527+50,"ー"),"")</f>
        <v/>
      </c>
      <c r="K527" s="39" t="str" cm="1">
        <f t="array" ref="K527">IFERROR(_xlfn.IFS(COUNTBLANK(C527:I527)=7,"",C527="","←C列に従業員名を姓名（フルネーム）で入力してください。誤変換にお気を付け下さい。",D527="","←D列に都道府県を入力してください。",F527="","←F列に1～3の選択肢を入力してください",G527="","←G列に金額を入力してください",F527=3,"",H527="","←H列に所定労働時間を入力してください"),"")</f>
        <v/>
      </c>
    </row>
    <row r="528" spans="1:11" x14ac:dyDescent="0.4">
      <c r="A528" s="34" t="str">
        <f t="shared" si="8"/>
        <v/>
      </c>
      <c r="B528" s="30"/>
      <c r="C528" s="30"/>
      <c r="D528" s="30"/>
      <c r="E528" s="41" t="str">
        <f>IFERROR(VLOOKUP(D528,最低賃金!$A$2:$B$48,2,FALSE),"")</f>
        <v/>
      </c>
      <c r="F528" s="30"/>
      <c r="G528" s="31"/>
      <c r="H528" s="32"/>
      <c r="I528" s="41" t="str" cm="1">
        <f t="array" ref="I528">IFERROR(_xlfn.IFS(COUNTBLANK(F528:H528)=3,"",G528="","G列に金額を入力してください",F528=3,G528,H528="","H列に労働時間を入力してください",F528=1,G528/H528,F528=2,G528/H528),"")</f>
        <v/>
      </c>
      <c r="J528" s="34" t="str" cm="1">
        <f t="array" ref="J528">IFERROR(_xlfn.IFS(I528&lt;E528,"×（法定外・特例等対象外です）",I528&lt;=E528+50,"〇",I528&gt;E528+50,"ー"),"")</f>
        <v/>
      </c>
      <c r="K528" s="39" t="str" cm="1">
        <f t="array" ref="K528">IFERROR(_xlfn.IFS(COUNTBLANK(C528:I528)=7,"",C528="","←C列に従業員名を姓名（フルネーム）で入力してください。誤変換にお気を付け下さい。",D528="","←D列に都道府県を入力してください。",F528="","←F列に1～3の選択肢を入力してください",G528="","←G列に金額を入力してください",F528=3,"",H528="","←H列に所定労働時間を入力してください"),"")</f>
        <v/>
      </c>
    </row>
    <row r="529" spans="1:11" x14ac:dyDescent="0.4">
      <c r="A529" s="34" t="str">
        <f t="shared" si="8"/>
        <v/>
      </c>
      <c r="B529" s="30"/>
      <c r="C529" s="30"/>
      <c r="D529" s="30"/>
      <c r="E529" s="41" t="str">
        <f>IFERROR(VLOOKUP(D529,最低賃金!$A$2:$B$48,2,FALSE),"")</f>
        <v/>
      </c>
      <c r="F529" s="30"/>
      <c r="G529" s="31"/>
      <c r="H529" s="32"/>
      <c r="I529" s="41" t="str" cm="1">
        <f t="array" ref="I529">IFERROR(_xlfn.IFS(COUNTBLANK(F529:H529)=3,"",G529="","G列に金額を入力してください",F529=3,G529,H529="","H列に労働時間を入力してください",F529=1,G529/H529,F529=2,G529/H529),"")</f>
        <v/>
      </c>
      <c r="J529" s="34" t="str" cm="1">
        <f t="array" ref="J529">IFERROR(_xlfn.IFS(I529&lt;E529,"×（法定外・特例等対象外です）",I529&lt;=E529+50,"〇",I529&gt;E529+50,"ー"),"")</f>
        <v/>
      </c>
      <c r="K529" s="39" t="str" cm="1">
        <f t="array" ref="K529">IFERROR(_xlfn.IFS(COUNTBLANK(C529:I529)=7,"",C529="","←C列に従業員名を姓名（フルネーム）で入力してください。誤変換にお気を付け下さい。",D529="","←D列に都道府県を入力してください。",F529="","←F列に1～3の選択肢を入力してください",G529="","←G列に金額を入力してください",F529=3,"",H529="","←H列に所定労働時間を入力してください"),"")</f>
        <v/>
      </c>
    </row>
    <row r="530" spans="1:11" x14ac:dyDescent="0.4">
      <c r="A530" s="34" t="str">
        <f t="shared" si="8"/>
        <v/>
      </c>
      <c r="B530" s="30"/>
      <c r="C530" s="30"/>
      <c r="D530" s="30"/>
      <c r="E530" s="41" t="str">
        <f>IFERROR(VLOOKUP(D530,最低賃金!$A$2:$B$48,2,FALSE),"")</f>
        <v/>
      </c>
      <c r="F530" s="30"/>
      <c r="G530" s="31"/>
      <c r="H530" s="32"/>
      <c r="I530" s="41" t="str" cm="1">
        <f t="array" ref="I530">IFERROR(_xlfn.IFS(COUNTBLANK(F530:H530)=3,"",G530="","G列に金額を入力してください",F530=3,G530,H530="","H列に労働時間を入力してください",F530=1,G530/H530,F530=2,G530/H530),"")</f>
        <v/>
      </c>
      <c r="J530" s="34" t="str" cm="1">
        <f t="array" ref="J530">IFERROR(_xlfn.IFS(I530&lt;E530,"×（法定外・特例等対象外です）",I530&lt;=E530+50,"〇",I530&gt;E530+50,"ー"),"")</f>
        <v/>
      </c>
      <c r="K530" s="39" t="str" cm="1">
        <f t="array" ref="K530">IFERROR(_xlfn.IFS(COUNTBLANK(C530:I530)=7,"",C530="","←C列に従業員名を姓名（フルネーム）で入力してください。誤変換にお気を付け下さい。",D530="","←D列に都道府県を入力してください。",F530="","←F列に1～3の選択肢を入力してください",G530="","←G列に金額を入力してください",F530=3,"",H530="","←H列に所定労働時間を入力してください"),"")</f>
        <v/>
      </c>
    </row>
    <row r="531" spans="1:11" x14ac:dyDescent="0.4">
      <c r="A531" s="34" t="str">
        <f t="shared" si="8"/>
        <v/>
      </c>
      <c r="B531" s="30"/>
      <c r="C531" s="30"/>
      <c r="D531" s="30"/>
      <c r="E531" s="41" t="str">
        <f>IFERROR(VLOOKUP(D531,最低賃金!$A$2:$B$48,2,FALSE),"")</f>
        <v/>
      </c>
      <c r="F531" s="30"/>
      <c r="G531" s="31"/>
      <c r="H531" s="32"/>
      <c r="I531" s="41" t="str" cm="1">
        <f t="array" ref="I531">IFERROR(_xlfn.IFS(COUNTBLANK(F531:H531)=3,"",G531="","G列に金額を入力してください",F531=3,G531,H531="","H列に労働時間を入力してください",F531=1,G531/H531,F531=2,G531/H531),"")</f>
        <v/>
      </c>
      <c r="J531" s="34" t="str" cm="1">
        <f t="array" ref="J531">IFERROR(_xlfn.IFS(I531&lt;E531,"×（法定外・特例等対象外です）",I531&lt;=E531+50,"〇",I531&gt;E531+50,"ー"),"")</f>
        <v/>
      </c>
      <c r="K531" s="39" t="str" cm="1">
        <f t="array" ref="K531">IFERROR(_xlfn.IFS(COUNTBLANK(C531:I531)=7,"",C531="","←C列に従業員名を姓名（フルネーム）で入力してください。誤変換にお気を付け下さい。",D531="","←D列に都道府県を入力してください。",F531="","←F列に1～3の選択肢を入力してください",G531="","←G列に金額を入力してください",F531=3,"",H531="","←H列に所定労働時間を入力してください"),"")</f>
        <v/>
      </c>
    </row>
    <row r="532" spans="1:11" x14ac:dyDescent="0.4">
      <c r="A532" s="34" t="str">
        <f t="shared" si="8"/>
        <v/>
      </c>
      <c r="B532" s="30"/>
      <c r="C532" s="30"/>
      <c r="D532" s="30"/>
      <c r="E532" s="41" t="str">
        <f>IFERROR(VLOOKUP(D532,最低賃金!$A$2:$B$48,2,FALSE),"")</f>
        <v/>
      </c>
      <c r="F532" s="30"/>
      <c r="G532" s="31"/>
      <c r="H532" s="32"/>
      <c r="I532" s="41" t="str" cm="1">
        <f t="array" ref="I532">IFERROR(_xlfn.IFS(COUNTBLANK(F532:H532)=3,"",G532="","G列に金額を入力してください",F532=3,G532,H532="","H列に労働時間を入力してください",F532=1,G532/H532,F532=2,G532/H532),"")</f>
        <v/>
      </c>
      <c r="J532" s="34" t="str" cm="1">
        <f t="array" ref="J532">IFERROR(_xlfn.IFS(I532&lt;E532,"×（法定外・特例等対象外です）",I532&lt;=E532+50,"〇",I532&gt;E532+50,"ー"),"")</f>
        <v/>
      </c>
      <c r="K532" s="39" t="str" cm="1">
        <f t="array" ref="K532">IFERROR(_xlfn.IFS(COUNTBLANK(C532:I532)=7,"",C532="","←C列に従業員名を姓名（フルネーム）で入力してください。誤変換にお気を付け下さい。",D532="","←D列に都道府県を入力してください。",F532="","←F列に1～3の選択肢を入力してください",G532="","←G列に金額を入力してください",F532=3,"",H532="","←H列に所定労働時間を入力してください"),"")</f>
        <v/>
      </c>
    </row>
    <row r="533" spans="1:11" x14ac:dyDescent="0.4">
      <c r="A533" s="34" t="str">
        <f t="shared" si="8"/>
        <v/>
      </c>
      <c r="B533" s="30"/>
      <c r="C533" s="30"/>
      <c r="D533" s="30"/>
      <c r="E533" s="41" t="str">
        <f>IFERROR(VLOOKUP(D533,最低賃金!$A$2:$B$48,2,FALSE),"")</f>
        <v/>
      </c>
      <c r="F533" s="30"/>
      <c r="G533" s="31"/>
      <c r="H533" s="32"/>
      <c r="I533" s="41" t="str" cm="1">
        <f t="array" ref="I533">IFERROR(_xlfn.IFS(COUNTBLANK(F533:H533)=3,"",G533="","G列に金額を入力してください",F533=3,G533,H533="","H列に労働時間を入力してください",F533=1,G533/H533,F533=2,G533/H533),"")</f>
        <v/>
      </c>
      <c r="J533" s="34" t="str" cm="1">
        <f t="array" ref="J533">IFERROR(_xlfn.IFS(I533&lt;E533,"×（法定外・特例等対象外です）",I533&lt;=E533+50,"〇",I533&gt;E533+50,"ー"),"")</f>
        <v/>
      </c>
      <c r="K533" s="39" t="str" cm="1">
        <f t="array" ref="K533">IFERROR(_xlfn.IFS(COUNTBLANK(C533:I533)=7,"",C533="","←C列に従業員名を姓名（フルネーム）で入力してください。誤変換にお気を付け下さい。",D533="","←D列に都道府県を入力してください。",F533="","←F列に1～3の選択肢を入力してください",G533="","←G列に金額を入力してください",F533=3,"",H533="","←H列に所定労働時間を入力してください"),"")</f>
        <v/>
      </c>
    </row>
    <row r="534" spans="1:11" x14ac:dyDescent="0.4">
      <c r="A534" s="34" t="str">
        <f t="shared" si="8"/>
        <v/>
      </c>
      <c r="B534" s="30"/>
      <c r="C534" s="30"/>
      <c r="D534" s="30"/>
      <c r="E534" s="41" t="str">
        <f>IFERROR(VLOOKUP(D534,最低賃金!$A$2:$B$48,2,FALSE),"")</f>
        <v/>
      </c>
      <c r="F534" s="30"/>
      <c r="G534" s="31"/>
      <c r="H534" s="32"/>
      <c r="I534" s="41" t="str" cm="1">
        <f t="array" ref="I534">IFERROR(_xlfn.IFS(COUNTBLANK(F534:H534)=3,"",G534="","G列に金額を入力してください",F534=3,G534,H534="","H列に労働時間を入力してください",F534=1,G534/H534,F534=2,G534/H534),"")</f>
        <v/>
      </c>
      <c r="J534" s="34" t="str" cm="1">
        <f t="array" ref="J534">IFERROR(_xlfn.IFS(I534&lt;E534,"×（法定外・特例等対象外です）",I534&lt;=E534+50,"〇",I534&gt;E534+50,"ー"),"")</f>
        <v/>
      </c>
      <c r="K534" s="39" t="str" cm="1">
        <f t="array" ref="K534">IFERROR(_xlfn.IFS(COUNTBLANK(C534:I534)=7,"",C534="","←C列に従業員名を姓名（フルネーム）で入力してください。誤変換にお気を付け下さい。",D534="","←D列に都道府県を入力してください。",F534="","←F列に1～3の選択肢を入力してください",G534="","←G列に金額を入力してください",F534=3,"",H534="","←H列に所定労働時間を入力してください"),"")</f>
        <v/>
      </c>
    </row>
    <row r="535" spans="1:11" x14ac:dyDescent="0.4">
      <c r="A535" s="34" t="str">
        <f t="shared" si="8"/>
        <v/>
      </c>
      <c r="B535" s="30"/>
      <c r="C535" s="30"/>
      <c r="D535" s="30"/>
      <c r="E535" s="41" t="str">
        <f>IFERROR(VLOOKUP(D535,最低賃金!$A$2:$B$48,2,FALSE),"")</f>
        <v/>
      </c>
      <c r="F535" s="30"/>
      <c r="G535" s="31"/>
      <c r="H535" s="32"/>
      <c r="I535" s="41" t="str" cm="1">
        <f t="array" ref="I535">IFERROR(_xlfn.IFS(COUNTBLANK(F535:H535)=3,"",G535="","G列に金額を入力してください",F535=3,G535,H535="","H列に労働時間を入力してください",F535=1,G535/H535,F535=2,G535/H535),"")</f>
        <v/>
      </c>
      <c r="J535" s="34" t="str" cm="1">
        <f t="array" ref="J535">IFERROR(_xlfn.IFS(I535&lt;E535,"×（法定外・特例等対象外です）",I535&lt;=E535+50,"〇",I535&gt;E535+50,"ー"),"")</f>
        <v/>
      </c>
      <c r="K535" s="39" t="str" cm="1">
        <f t="array" ref="K535">IFERROR(_xlfn.IFS(COUNTBLANK(C535:I535)=7,"",C535="","←C列に従業員名を姓名（フルネーム）で入力してください。誤変換にお気を付け下さい。",D535="","←D列に都道府県を入力してください。",F535="","←F列に1～3の選択肢を入力してください",G535="","←G列に金額を入力してください",F535=3,"",H535="","←H列に所定労働時間を入力してください"),"")</f>
        <v/>
      </c>
    </row>
    <row r="536" spans="1:11" x14ac:dyDescent="0.4">
      <c r="A536" s="34" t="str">
        <f t="shared" si="8"/>
        <v/>
      </c>
      <c r="B536" s="30"/>
      <c r="C536" s="30"/>
      <c r="D536" s="30"/>
      <c r="E536" s="41" t="str">
        <f>IFERROR(VLOOKUP(D536,最低賃金!$A$2:$B$48,2,FALSE),"")</f>
        <v/>
      </c>
      <c r="F536" s="30"/>
      <c r="G536" s="31"/>
      <c r="H536" s="32"/>
      <c r="I536" s="41" t="str" cm="1">
        <f t="array" ref="I536">IFERROR(_xlfn.IFS(COUNTBLANK(F536:H536)=3,"",G536="","G列に金額を入力してください",F536=3,G536,H536="","H列に労働時間を入力してください",F536=1,G536/H536,F536=2,G536/H536),"")</f>
        <v/>
      </c>
      <c r="J536" s="34" t="str" cm="1">
        <f t="array" ref="J536">IFERROR(_xlfn.IFS(I536&lt;E536,"×（法定外・特例等対象外です）",I536&lt;=E536+50,"〇",I536&gt;E536+50,"ー"),"")</f>
        <v/>
      </c>
      <c r="K536" s="39" t="str" cm="1">
        <f t="array" ref="K536">IFERROR(_xlfn.IFS(COUNTBLANK(C536:I536)=7,"",C536="","←C列に従業員名を姓名（フルネーム）で入力してください。誤変換にお気を付け下さい。",D536="","←D列に都道府県を入力してください。",F536="","←F列に1～3の選択肢を入力してください",G536="","←G列に金額を入力してください",F536=3,"",H536="","←H列に所定労働時間を入力してください"),"")</f>
        <v/>
      </c>
    </row>
    <row r="537" spans="1:11" x14ac:dyDescent="0.4">
      <c r="A537" s="34" t="str">
        <f t="shared" si="8"/>
        <v/>
      </c>
      <c r="B537" s="30"/>
      <c r="C537" s="30"/>
      <c r="D537" s="30"/>
      <c r="E537" s="41" t="str">
        <f>IFERROR(VLOOKUP(D537,最低賃金!$A$2:$B$48,2,FALSE),"")</f>
        <v/>
      </c>
      <c r="F537" s="30"/>
      <c r="G537" s="31"/>
      <c r="H537" s="32"/>
      <c r="I537" s="41" t="str" cm="1">
        <f t="array" ref="I537">IFERROR(_xlfn.IFS(COUNTBLANK(F537:H537)=3,"",G537="","G列に金額を入力してください",F537=3,G537,H537="","H列に労働時間を入力してください",F537=1,G537/H537,F537=2,G537/H537),"")</f>
        <v/>
      </c>
      <c r="J537" s="34" t="str" cm="1">
        <f t="array" ref="J537">IFERROR(_xlfn.IFS(I537&lt;E537,"×（法定外・特例等対象外です）",I537&lt;=E537+50,"〇",I537&gt;E537+50,"ー"),"")</f>
        <v/>
      </c>
      <c r="K537" s="39" t="str" cm="1">
        <f t="array" ref="K537">IFERROR(_xlfn.IFS(COUNTBLANK(C537:I537)=7,"",C537="","←C列に従業員名を姓名（フルネーム）で入力してください。誤変換にお気を付け下さい。",D537="","←D列に都道府県を入力してください。",F537="","←F列に1～3の選択肢を入力してください",G537="","←G列に金額を入力してください",F537=3,"",H537="","←H列に所定労働時間を入力してください"),"")</f>
        <v/>
      </c>
    </row>
    <row r="538" spans="1:11" x14ac:dyDescent="0.4">
      <c r="A538" s="34" t="str">
        <f t="shared" si="8"/>
        <v/>
      </c>
      <c r="B538" s="30"/>
      <c r="C538" s="30"/>
      <c r="D538" s="30"/>
      <c r="E538" s="41" t="str">
        <f>IFERROR(VLOOKUP(D538,最低賃金!$A$2:$B$48,2,FALSE),"")</f>
        <v/>
      </c>
      <c r="F538" s="30"/>
      <c r="G538" s="31"/>
      <c r="H538" s="32"/>
      <c r="I538" s="41" t="str" cm="1">
        <f t="array" ref="I538">IFERROR(_xlfn.IFS(COUNTBLANK(F538:H538)=3,"",G538="","G列に金額を入力してください",F538=3,G538,H538="","H列に労働時間を入力してください",F538=1,G538/H538,F538=2,G538/H538),"")</f>
        <v/>
      </c>
      <c r="J538" s="34" t="str" cm="1">
        <f t="array" ref="J538">IFERROR(_xlfn.IFS(I538&lt;E538,"×（法定外・特例等対象外です）",I538&lt;=E538+50,"〇",I538&gt;E538+50,"ー"),"")</f>
        <v/>
      </c>
      <c r="K538" s="39" t="str" cm="1">
        <f t="array" ref="K538">IFERROR(_xlfn.IFS(COUNTBLANK(C538:I538)=7,"",C538="","←C列に従業員名を姓名（フルネーム）で入力してください。誤変換にお気を付け下さい。",D538="","←D列に都道府県を入力してください。",F538="","←F列に1～3の選択肢を入力してください",G538="","←G列に金額を入力してください",F538=3,"",H538="","←H列に所定労働時間を入力してください"),"")</f>
        <v/>
      </c>
    </row>
    <row r="539" spans="1:11" x14ac:dyDescent="0.4">
      <c r="A539" s="34" t="str">
        <f t="shared" si="8"/>
        <v/>
      </c>
      <c r="B539" s="30"/>
      <c r="C539" s="30"/>
      <c r="D539" s="30"/>
      <c r="E539" s="41" t="str">
        <f>IFERROR(VLOOKUP(D539,最低賃金!$A$2:$B$48,2,FALSE),"")</f>
        <v/>
      </c>
      <c r="F539" s="30"/>
      <c r="G539" s="31"/>
      <c r="H539" s="32"/>
      <c r="I539" s="41" t="str" cm="1">
        <f t="array" ref="I539">IFERROR(_xlfn.IFS(COUNTBLANK(F539:H539)=3,"",G539="","G列に金額を入力してください",F539=3,G539,H539="","H列に労働時間を入力してください",F539=1,G539/H539,F539=2,G539/H539),"")</f>
        <v/>
      </c>
      <c r="J539" s="34" t="str" cm="1">
        <f t="array" ref="J539">IFERROR(_xlfn.IFS(I539&lt;E539,"×（法定外・特例等対象外です）",I539&lt;=E539+50,"〇",I539&gt;E539+50,"ー"),"")</f>
        <v/>
      </c>
      <c r="K539" s="39" t="str" cm="1">
        <f t="array" ref="K539">IFERROR(_xlfn.IFS(COUNTBLANK(C539:I539)=7,"",C539="","←C列に従業員名を姓名（フルネーム）で入力してください。誤変換にお気を付け下さい。",D539="","←D列に都道府県を入力してください。",F539="","←F列に1～3の選択肢を入力してください",G539="","←G列に金額を入力してください",F539=3,"",H539="","←H列に所定労働時間を入力してください"),"")</f>
        <v/>
      </c>
    </row>
    <row r="540" spans="1:11" x14ac:dyDescent="0.4">
      <c r="A540" s="34" t="str">
        <f t="shared" si="8"/>
        <v/>
      </c>
      <c r="B540" s="30"/>
      <c r="C540" s="30"/>
      <c r="D540" s="30"/>
      <c r="E540" s="41" t="str">
        <f>IFERROR(VLOOKUP(D540,最低賃金!$A$2:$B$48,2,FALSE),"")</f>
        <v/>
      </c>
      <c r="F540" s="30"/>
      <c r="G540" s="31"/>
      <c r="H540" s="32"/>
      <c r="I540" s="41" t="str" cm="1">
        <f t="array" ref="I540">IFERROR(_xlfn.IFS(COUNTBLANK(F540:H540)=3,"",G540="","G列に金額を入力してください",F540=3,G540,H540="","H列に労働時間を入力してください",F540=1,G540/H540,F540=2,G540/H540),"")</f>
        <v/>
      </c>
      <c r="J540" s="34" t="str" cm="1">
        <f t="array" ref="J540">IFERROR(_xlfn.IFS(I540&lt;E540,"×（法定外・特例等対象外です）",I540&lt;=E540+50,"〇",I540&gt;E540+50,"ー"),"")</f>
        <v/>
      </c>
      <c r="K540" s="39" t="str" cm="1">
        <f t="array" ref="K540">IFERROR(_xlfn.IFS(COUNTBLANK(C540:I540)=7,"",C540="","←C列に従業員名を姓名（フルネーム）で入力してください。誤変換にお気を付け下さい。",D540="","←D列に都道府県を入力してください。",F540="","←F列に1～3の選択肢を入力してください",G540="","←G列に金額を入力してください",F540=3,"",H540="","←H列に所定労働時間を入力してください"),"")</f>
        <v/>
      </c>
    </row>
    <row r="541" spans="1:11" x14ac:dyDescent="0.4">
      <c r="A541" s="34" t="str">
        <f t="shared" si="8"/>
        <v/>
      </c>
      <c r="B541" s="30"/>
      <c r="C541" s="30"/>
      <c r="D541" s="30"/>
      <c r="E541" s="41" t="str">
        <f>IFERROR(VLOOKUP(D541,最低賃金!$A$2:$B$48,2,FALSE),"")</f>
        <v/>
      </c>
      <c r="F541" s="30"/>
      <c r="G541" s="31"/>
      <c r="H541" s="32"/>
      <c r="I541" s="41" t="str" cm="1">
        <f t="array" ref="I541">IFERROR(_xlfn.IFS(COUNTBLANK(F541:H541)=3,"",G541="","G列に金額を入力してください",F541=3,G541,H541="","H列に労働時間を入力してください",F541=1,G541/H541,F541=2,G541/H541),"")</f>
        <v/>
      </c>
      <c r="J541" s="34" t="str" cm="1">
        <f t="array" ref="J541">IFERROR(_xlfn.IFS(I541&lt;E541,"×（法定外・特例等対象外です）",I541&lt;=E541+50,"〇",I541&gt;E541+50,"ー"),"")</f>
        <v/>
      </c>
      <c r="K541" s="39" t="str" cm="1">
        <f t="array" ref="K541">IFERROR(_xlfn.IFS(COUNTBLANK(C541:I541)=7,"",C541="","←C列に従業員名を姓名（フルネーム）で入力してください。誤変換にお気を付け下さい。",D541="","←D列に都道府県を入力してください。",F541="","←F列に1～3の選択肢を入力してください",G541="","←G列に金額を入力してください",F541=3,"",H541="","←H列に所定労働時間を入力してください"),"")</f>
        <v/>
      </c>
    </row>
    <row r="542" spans="1:11" x14ac:dyDescent="0.4">
      <c r="A542" s="34" t="str">
        <f t="shared" si="8"/>
        <v/>
      </c>
      <c r="B542" s="30"/>
      <c r="C542" s="30"/>
      <c r="D542" s="30"/>
      <c r="E542" s="41" t="str">
        <f>IFERROR(VLOOKUP(D542,最低賃金!$A$2:$B$48,2,FALSE),"")</f>
        <v/>
      </c>
      <c r="F542" s="30"/>
      <c r="G542" s="31"/>
      <c r="H542" s="32"/>
      <c r="I542" s="41" t="str" cm="1">
        <f t="array" ref="I542">IFERROR(_xlfn.IFS(COUNTBLANK(F542:H542)=3,"",G542="","G列に金額を入力してください",F542=3,G542,H542="","H列に労働時間を入力してください",F542=1,G542/H542,F542=2,G542/H542),"")</f>
        <v/>
      </c>
      <c r="J542" s="34" t="str" cm="1">
        <f t="array" ref="J542">IFERROR(_xlfn.IFS(I542&lt;E542,"×（法定外・特例等対象外です）",I542&lt;=E542+50,"〇",I542&gt;E542+50,"ー"),"")</f>
        <v/>
      </c>
      <c r="K542" s="39" t="str" cm="1">
        <f t="array" ref="K542">IFERROR(_xlfn.IFS(COUNTBLANK(C542:I542)=7,"",C542="","←C列に従業員名を姓名（フルネーム）で入力してください。誤変換にお気を付け下さい。",D542="","←D列に都道府県を入力してください。",F542="","←F列に1～3の選択肢を入力してください",G542="","←G列に金額を入力してください",F542=3,"",H542="","←H列に所定労働時間を入力してください"),"")</f>
        <v/>
      </c>
    </row>
    <row r="543" spans="1:11" x14ac:dyDescent="0.4">
      <c r="A543" s="34" t="str">
        <f t="shared" si="8"/>
        <v/>
      </c>
      <c r="B543" s="30"/>
      <c r="C543" s="30"/>
      <c r="D543" s="30"/>
      <c r="E543" s="41" t="str">
        <f>IFERROR(VLOOKUP(D543,最低賃金!$A$2:$B$48,2,FALSE),"")</f>
        <v/>
      </c>
      <c r="F543" s="30"/>
      <c r="G543" s="31"/>
      <c r="H543" s="32"/>
      <c r="I543" s="41" t="str" cm="1">
        <f t="array" ref="I543">IFERROR(_xlfn.IFS(COUNTBLANK(F543:H543)=3,"",G543="","G列に金額を入力してください",F543=3,G543,H543="","H列に労働時間を入力してください",F543=1,G543/H543,F543=2,G543/H543),"")</f>
        <v/>
      </c>
      <c r="J543" s="34" t="str" cm="1">
        <f t="array" ref="J543">IFERROR(_xlfn.IFS(I543&lt;E543,"×（法定外・特例等対象外です）",I543&lt;=E543+50,"〇",I543&gt;E543+50,"ー"),"")</f>
        <v/>
      </c>
      <c r="K543" s="39" t="str" cm="1">
        <f t="array" ref="K543">IFERROR(_xlfn.IFS(COUNTBLANK(C543:I543)=7,"",C543="","←C列に従業員名を姓名（フルネーム）で入力してください。誤変換にお気を付け下さい。",D543="","←D列に都道府県を入力してください。",F543="","←F列に1～3の選択肢を入力してください",G543="","←G列に金額を入力してください",F543=3,"",H543="","←H列に所定労働時間を入力してください"),"")</f>
        <v/>
      </c>
    </row>
    <row r="544" spans="1:11" x14ac:dyDescent="0.4">
      <c r="A544" s="34" t="str">
        <f t="shared" si="8"/>
        <v/>
      </c>
      <c r="B544" s="30"/>
      <c r="C544" s="30"/>
      <c r="D544" s="30"/>
      <c r="E544" s="41" t="str">
        <f>IFERROR(VLOOKUP(D544,最低賃金!$A$2:$B$48,2,FALSE),"")</f>
        <v/>
      </c>
      <c r="F544" s="30"/>
      <c r="G544" s="31"/>
      <c r="H544" s="32"/>
      <c r="I544" s="41" t="str" cm="1">
        <f t="array" ref="I544">IFERROR(_xlfn.IFS(COUNTBLANK(F544:H544)=3,"",G544="","G列に金額を入力してください",F544=3,G544,H544="","H列に労働時間を入力してください",F544=1,G544/H544,F544=2,G544/H544),"")</f>
        <v/>
      </c>
      <c r="J544" s="34" t="str" cm="1">
        <f t="array" ref="J544">IFERROR(_xlfn.IFS(I544&lt;E544,"×（法定外・特例等対象外です）",I544&lt;=E544+50,"〇",I544&gt;E544+50,"ー"),"")</f>
        <v/>
      </c>
      <c r="K544" s="39" t="str" cm="1">
        <f t="array" ref="K544">IFERROR(_xlfn.IFS(COUNTBLANK(C544:I544)=7,"",C544="","←C列に従業員名を姓名（フルネーム）で入力してください。誤変換にお気を付け下さい。",D544="","←D列に都道府県を入力してください。",F544="","←F列に1～3の選択肢を入力してください",G544="","←G列に金額を入力してください",F544=3,"",H544="","←H列に所定労働時間を入力してください"),"")</f>
        <v/>
      </c>
    </row>
    <row r="545" spans="1:11" x14ac:dyDescent="0.4">
      <c r="A545" s="34" t="str">
        <f t="shared" si="8"/>
        <v/>
      </c>
      <c r="B545" s="30"/>
      <c r="C545" s="30"/>
      <c r="D545" s="30"/>
      <c r="E545" s="41" t="str">
        <f>IFERROR(VLOOKUP(D545,最低賃金!$A$2:$B$48,2,FALSE),"")</f>
        <v/>
      </c>
      <c r="F545" s="30"/>
      <c r="G545" s="31"/>
      <c r="H545" s="32"/>
      <c r="I545" s="41" t="str" cm="1">
        <f t="array" ref="I545">IFERROR(_xlfn.IFS(COUNTBLANK(F545:H545)=3,"",G545="","G列に金額を入力してください",F545=3,G545,H545="","H列に労働時間を入力してください",F545=1,G545/H545,F545=2,G545/H545),"")</f>
        <v/>
      </c>
      <c r="J545" s="34" t="str" cm="1">
        <f t="array" ref="J545">IFERROR(_xlfn.IFS(I545&lt;E545,"×（法定外・特例等対象外です）",I545&lt;=E545+50,"〇",I545&gt;E545+50,"ー"),"")</f>
        <v/>
      </c>
      <c r="K545" s="39" t="str" cm="1">
        <f t="array" ref="K545">IFERROR(_xlfn.IFS(COUNTBLANK(C545:I545)=7,"",C545="","←C列に従業員名を姓名（フルネーム）で入力してください。誤変換にお気を付け下さい。",D545="","←D列に都道府県を入力してください。",F545="","←F列に1～3の選択肢を入力してください",G545="","←G列に金額を入力してください",F545=3,"",H545="","←H列に所定労働時間を入力してください"),"")</f>
        <v/>
      </c>
    </row>
    <row r="546" spans="1:11" x14ac:dyDescent="0.4">
      <c r="A546" s="34" t="str">
        <f t="shared" si="8"/>
        <v/>
      </c>
      <c r="B546" s="30"/>
      <c r="C546" s="30"/>
      <c r="D546" s="30"/>
      <c r="E546" s="41" t="str">
        <f>IFERROR(VLOOKUP(D546,最低賃金!$A$2:$B$48,2,FALSE),"")</f>
        <v/>
      </c>
      <c r="F546" s="30"/>
      <c r="G546" s="31"/>
      <c r="H546" s="32"/>
      <c r="I546" s="41" t="str" cm="1">
        <f t="array" ref="I546">IFERROR(_xlfn.IFS(COUNTBLANK(F546:H546)=3,"",G546="","G列に金額を入力してください",F546=3,G546,H546="","H列に労働時間を入力してください",F546=1,G546/H546,F546=2,G546/H546),"")</f>
        <v/>
      </c>
      <c r="J546" s="34" t="str" cm="1">
        <f t="array" ref="J546">IFERROR(_xlfn.IFS(I546&lt;E546,"×（法定外・特例等対象外です）",I546&lt;=E546+50,"〇",I546&gt;E546+50,"ー"),"")</f>
        <v/>
      </c>
      <c r="K546" s="39" t="str" cm="1">
        <f t="array" ref="K546">IFERROR(_xlfn.IFS(COUNTBLANK(C546:I546)=7,"",C546="","←C列に従業員名を姓名（フルネーム）で入力してください。誤変換にお気を付け下さい。",D546="","←D列に都道府県を入力してください。",F546="","←F列に1～3の選択肢を入力してください",G546="","←G列に金額を入力してください",F546=3,"",H546="","←H列に所定労働時間を入力してください"),"")</f>
        <v/>
      </c>
    </row>
    <row r="547" spans="1:11" x14ac:dyDescent="0.4">
      <c r="A547" s="34" t="str">
        <f t="shared" si="8"/>
        <v/>
      </c>
      <c r="B547" s="30"/>
      <c r="C547" s="30"/>
      <c r="D547" s="30"/>
      <c r="E547" s="41" t="str">
        <f>IFERROR(VLOOKUP(D547,最低賃金!$A$2:$B$48,2,FALSE),"")</f>
        <v/>
      </c>
      <c r="F547" s="30"/>
      <c r="G547" s="31"/>
      <c r="H547" s="32"/>
      <c r="I547" s="41" t="str" cm="1">
        <f t="array" ref="I547">IFERROR(_xlfn.IFS(COUNTBLANK(F547:H547)=3,"",G547="","G列に金額を入力してください",F547=3,G547,H547="","H列に労働時間を入力してください",F547=1,G547/H547,F547=2,G547/H547),"")</f>
        <v/>
      </c>
      <c r="J547" s="34" t="str" cm="1">
        <f t="array" ref="J547">IFERROR(_xlfn.IFS(I547&lt;E547,"×（法定外・特例等対象外です）",I547&lt;=E547+50,"〇",I547&gt;E547+50,"ー"),"")</f>
        <v/>
      </c>
      <c r="K547" s="39" t="str" cm="1">
        <f t="array" ref="K547">IFERROR(_xlfn.IFS(COUNTBLANK(C547:I547)=7,"",C547="","←C列に従業員名を姓名（フルネーム）で入力してください。誤変換にお気を付け下さい。",D547="","←D列に都道府県を入力してください。",F547="","←F列に1～3の選択肢を入力してください",G547="","←G列に金額を入力してください",F547=3,"",H547="","←H列に所定労働時間を入力してください"),"")</f>
        <v/>
      </c>
    </row>
    <row r="548" spans="1:11" x14ac:dyDescent="0.4">
      <c r="A548" s="34" t="str">
        <f t="shared" si="8"/>
        <v/>
      </c>
      <c r="B548" s="30"/>
      <c r="C548" s="30"/>
      <c r="D548" s="30"/>
      <c r="E548" s="41" t="str">
        <f>IFERROR(VLOOKUP(D548,最低賃金!$A$2:$B$48,2,FALSE),"")</f>
        <v/>
      </c>
      <c r="F548" s="30"/>
      <c r="G548" s="31"/>
      <c r="H548" s="32"/>
      <c r="I548" s="41" t="str" cm="1">
        <f t="array" ref="I548">IFERROR(_xlfn.IFS(COUNTBLANK(F548:H548)=3,"",G548="","G列に金額を入力してください",F548=3,G548,H548="","H列に労働時間を入力してください",F548=1,G548/H548,F548=2,G548/H548),"")</f>
        <v/>
      </c>
      <c r="J548" s="34" t="str" cm="1">
        <f t="array" ref="J548">IFERROR(_xlfn.IFS(I548&lt;E548,"×（法定外・特例等対象外です）",I548&lt;=E548+50,"〇",I548&gt;E548+50,"ー"),"")</f>
        <v/>
      </c>
      <c r="K548" s="39" t="str" cm="1">
        <f t="array" ref="K548">IFERROR(_xlfn.IFS(COUNTBLANK(C548:I548)=7,"",C548="","←C列に従業員名を姓名（フルネーム）で入力してください。誤変換にお気を付け下さい。",D548="","←D列に都道府県を入力してください。",F548="","←F列に1～3の選択肢を入力してください",G548="","←G列に金額を入力してください",F548=3,"",H548="","←H列に所定労働時間を入力してください"),"")</f>
        <v/>
      </c>
    </row>
    <row r="549" spans="1:11" x14ac:dyDescent="0.4">
      <c r="A549" s="34" t="str">
        <f t="shared" si="8"/>
        <v/>
      </c>
      <c r="B549" s="30"/>
      <c r="C549" s="30"/>
      <c r="D549" s="30"/>
      <c r="E549" s="41" t="str">
        <f>IFERROR(VLOOKUP(D549,最低賃金!$A$2:$B$48,2,FALSE),"")</f>
        <v/>
      </c>
      <c r="F549" s="30"/>
      <c r="G549" s="31"/>
      <c r="H549" s="32"/>
      <c r="I549" s="41" t="str" cm="1">
        <f t="array" ref="I549">IFERROR(_xlfn.IFS(COUNTBLANK(F549:H549)=3,"",G549="","G列に金額を入力してください",F549=3,G549,H549="","H列に労働時間を入力してください",F549=1,G549/H549,F549=2,G549/H549),"")</f>
        <v/>
      </c>
      <c r="J549" s="34" t="str" cm="1">
        <f t="array" ref="J549">IFERROR(_xlfn.IFS(I549&lt;E549,"×（法定外・特例等対象外です）",I549&lt;=E549+50,"〇",I549&gt;E549+50,"ー"),"")</f>
        <v/>
      </c>
      <c r="K549" s="39" t="str" cm="1">
        <f t="array" ref="K549">IFERROR(_xlfn.IFS(COUNTBLANK(C549:I549)=7,"",C549="","←C列に従業員名を姓名（フルネーム）で入力してください。誤変換にお気を付け下さい。",D549="","←D列に都道府県を入力してください。",F549="","←F列に1～3の選択肢を入力してください",G549="","←G列に金額を入力してください",F549=3,"",H549="","←H列に所定労働時間を入力してください"),"")</f>
        <v/>
      </c>
    </row>
    <row r="550" spans="1:11" x14ac:dyDescent="0.4">
      <c r="A550" s="34" t="str">
        <f t="shared" si="8"/>
        <v/>
      </c>
      <c r="B550" s="30"/>
      <c r="C550" s="30"/>
      <c r="D550" s="30"/>
      <c r="E550" s="41" t="str">
        <f>IFERROR(VLOOKUP(D550,最低賃金!$A$2:$B$48,2,FALSE),"")</f>
        <v/>
      </c>
      <c r="F550" s="30"/>
      <c r="G550" s="31"/>
      <c r="H550" s="32"/>
      <c r="I550" s="41" t="str" cm="1">
        <f t="array" ref="I550">IFERROR(_xlfn.IFS(COUNTBLANK(F550:H550)=3,"",G550="","G列に金額を入力してください",F550=3,G550,H550="","H列に労働時間を入力してください",F550=1,G550/H550,F550=2,G550/H550),"")</f>
        <v/>
      </c>
      <c r="J550" s="34" t="str" cm="1">
        <f t="array" ref="J550">IFERROR(_xlfn.IFS(I550&lt;E550,"×（法定外・特例等対象外です）",I550&lt;=E550+50,"〇",I550&gt;E550+50,"ー"),"")</f>
        <v/>
      </c>
      <c r="K550" s="39" t="str" cm="1">
        <f t="array" ref="K550">IFERROR(_xlfn.IFS(COUNTBLANK(C550:I550)=7,"",C550="","←C列に従業員名を姓名（フルネーム）で入力してください。誤変換にお気を付け下さい。",D550="","←D列に都道府県を入力してください。",F550="","←F列に1～3の選択肢を入力してください",G550="","←G列に金額を入力してください",F550=3,"",H550="","←H列に所定労働時間を入力してください"),"")</f>
        <v/>
      </c>
    </row>
    <row r="551" spans="1:11" x14ac:dyDescent="0.4">
      <c r="A551" s="34" t="str">
        <f t="shared" si="8"/>
        <v/>
      </c>
      <c r="B551" s="30"/>
      <c r="C551" s="30"/>
      <c r="D551" s="30"/>
      <c r="E551" s="41" t="str">
        <f>IFERROR(VLOOKUP(D551,最低賃金!$A$2:$B$48,2,FALSE),"")</f>
        <v/>
      </c>
      <c r="F551" s="30"/>
      <c r="G551" s="31"/>
      <c r="H551" s="32"/>
      <c r="I551" s="41" t="str" cm="1">
        <f t="array" ref="I551">IFERROR(_xlfn.IFS(COUNTBLANK(F551:H551)=3,"",G551="","G列に金額を入力してください",F551=3,G551,H551="","H列に労働時間を入力してください",F551=1,G551/H551,F551=2,G551/H551),"")</f>
        <v/>
      </c>
      <c r="J551" s="34" t="str" cm="1">
        <f t="array" ref="J551">IFERROR(_xlfn.IFS(I551&lt;E551,"×（法定外・特例等対象外です）",I551&lt;=E551+50,"〇",I551&gt;E551+50,"ー"),"")</f>
        <v/>
      </c>
      <c r="K551" s="39" t="str" cm="1">
        <f t="array" ref="K551">IFERROR(_xlfn.IFS(COUNTBLANK(C551:I551)=7,"",C551="","←C列に従業員名を姓名（フルネーム）で入力してください。誤変換にお気を付け下さい。",D551="","←D列に都道府県を入力してください。",F551="","←F列に1～3の選択肢を入力してください",G551="","←G列に金額を入力してください",F551=3,"",H551="","←H列に所定労働時間を入力してください"),"")</f>
        <v/>
      </c>
    </row>
    <row r="552" spans="1:11" x14ac:dyDescent="0.4">
      <c r="A552" s="34" t="str">
        <f t="shared" si="8"/>
        <v/>
      </c>
      <c r="B552" s="30"/>
      <c r="C552" s="30"/>
      <c r="D552" s="30"/>
      <c r="E552" s="41" t="str">
        <f>IFERROR(VLOOKUP(D552,最低賃金!$A$2:$B$48,2,FALSE),"")</f>
        <v/>
      </c>
      <c r="F552" s="30"/>
      <c r="G552" s="31"/>
      <c r="H552" s="32"/>
      <c r="I552" s="41" t="str" cm="1">
        <f t="array" ref="I552">IFERROR(_xlfn.IFS(COUNTBLANK(F552:H552)=3,"",G552="","G列に金額を入力してください",F552=3,G552,H552="","H列に労働時間を入力してください",F552=1,G552/H552,F552=2,G552/H552),"")</f>
        <v/>
      </c>
      <c r="J552" s="34" t="str" cm="1">
        <f t="array" ref="J552">IFERROR(_xlfn.IFS(I552&lt;E552,"×（法定外・特例等対象外です）",I552&lt;=E552+50,"〇",I552&gt;E552+50,"ー"),"")</f>
        <v/>
      </c>
      <c r="K552" s="39" t="str" cm="1">
        <f t="array" ref="K552">IFERROR(_xlfn.IFS(COUNTBLANK(C552:I552)=7,"",C552="","←C列に従業員名を姓名（フルネーム）で入力してください。誤変換にお気を付け下さい。",D552="","←D列に都道府県を入力してください。",F552="","←F列に1～3の選択肢を入力してください",G552="","←G列に金額を入力してください",F552=3,"",H552="","←H列に所定労働時間を入力してください"),"")</f>
        <v/>
      </c>
    </row>
    <row r="553" spans="1:11" x14ac:dyDescent="0.4">
      <c r="A553" s="34" t="str">
        <f t="shared" si="8"/>
        <v/>
      </c>
      <c r="B553" s="30"/>
      <c r="C553" s="30"/>
      <c r="D553" s="30"/>
      <c r="E553" s="41" t="str">
        <f>IFERROR(VLOOKUP(D553,最低賃金!$A$2:$B$48,2,FALSE),"")</f>
        <v/>
      </c>
      <c r="F553" s="30"/>
      <c r="G553" s="31"/>
      <c r="H553" s="32"/>
      <c r="I553" s="41" t="str" cm="1">
        <f t="array" ref="I553">IFERROR(_xlfn.IFS(COUNTBLANK(F553:H553)=3,"",G553="","G列に金額を入力してください",F553=3,G553,H553="","H列に労働時間を入力してください",F553=1,G553/H553,F553=2,G553/H553),"")</f>
        <v/>
      </c>
      <c r="J553" s="34" t="str" cm="1">
        <f t="array" ref="J553">IFERROR(_xlfn.IFS(I553&lt;E553,"×（法定外・特例等対象外です）",I553&lt;=E553+50,"〇",I553&gt;E553+50,"ー"),"")</f>
        <v/>
      </c>
      <c r="K553" s="39" t="str" cm="1">
        <f t="array" ref="K553">IFERROR(_xlfn.IFS(COUNTBLANK(C553:I553)=7,"",C553="","←C列に従業員名を姓名（フルネーム）で入力してください。誤変換にお気を付け下さい。",D553="","←D列に都道府県を入力してください。",F553="","←F列に1～3の選択肢を入力してください",G553="","←G列に金額を入力してください",F553=3,"",H553="","←H列に所定労働時間を入力してください"),"")</f>
        <v/>
      </c>
    </row>
    <row r="554" spans="1:11" x14ac:dyDescent="0.4">
      <c r="A554" s="34" t="str">
        <f t="shared" si="8"/>
        <v/>
      </c>
      <c r="B554" s="30"/>
      <c r="C554" s="30"/>
      <c r="D554" s="30"/>
      <c r="E554" s="41" t="str">
        <f>IFERROR(VLOOKUP(D554,最低賃金!$A$2:$B$48,2,FALSE),"")</f>
        <v/>
      </c>
      <c r="F554" s="30"/>
      <c r="G554" s="31"/>
      <c r="H554" s="32"/>
      <c r="I554" s="41" t="str" cm="1">
        <f t="array" ref="I554">IFERROR(_xlfn.IFS(COUNTBLANK(F554:H554)=3,"",G554="","G列に金額を入力してください",F554=3,G554,H554="","H列に労働時間を入力してください",F554=1,G554/H554,F554=2,G554/H554),"")</f>
        <v/>
      </c>
      <c r="J554" s="34" t="str" cm="1">
        <f t="array" ref="J554">IFERROR(_xlfn.IFS(I554&lt;E554,"×（法定外・特例等対象外です）",I554&lt;=E554+50,"〇",I554&gt;E554+50,"ー"),"")</f>
        <v/>
      </c>
      <c r="K554" s="39" t="str" cm="1">
        <f t="array" ref="K554">IFERROR(_xlfn.IFS(COUNTBLANK(C554:I554)=7,"",C554="","←C列に従業員名を姓名（フルネーム）で入力してください。誤変換にお気を付け下さい。",D554="","←D列に都道府県を入力してください。",F554="","←F列に1～3の選択肢を入力してください",G554="","←G列に金額を入力してください",F554=3,"",H554="","←H列に所定労働時間を入力してください"),"")</f>
        <v/>
      </c>
    </row>
    <row r="555" spans="1:11" x14ac:dyDescent="0.4">
      <c r="A555" s="34" t="str">
        <f t="shared" si="8"/>
        <v/>
      </c>
      <c r="B555" s="30"/>
      <c r="C555" s="30"/>
      <c r="D555" s="30"/>
      <c r="E555" s="41" t="str">
        <f>IFERROR(VLOOKUP(D555,最低賃金!$A$2:$B$48,2,FALSE),"")</f>
        <v/>
      </c>
      <c r="F555" s="30"/>
      <c r="G555" s="31"/>
      <c r="H555" s="32"/>
      <c r="I555" s="41" t="str" cm="1">
        <f t="array" ref="I555">IFERROR(_xlfn.IFS(COUNTBLANK(F555:H555)=3,"",G555="","G列に金額を入力してください",F555=3,G555,H555="","H列に労働時間を入力してください",F555=1,G555/H555,F555=2,G555/H555),"")</f>
        <v/>
      </c>
      <c r="J555" s="34" t="str" cm="1">
        <f t="array" ref="J555">IFERROR(_xlfn.IFS(I555&lt;E555,"×（法定外・特例等対象外です）",I555&lt;=E555+50,"〇",I555&gt;E555+50,"ー"),"")</f>
        <v/>
      </c>
      <c r="K555" s="39" t="str" cm="1">
        <f t="array" ref="K555">IFERROR(_xlfn.IFS(COUNTBLANK(C555:I555)=7,"",C555="","←C列に従業員名を姓名（フルネーム）で入力してください。誤変換にお気を付け下さい。",D555="","←D列に都道府県を入力してください。",F555="","←F列に1～3の選択肢を入力してください",G555="","←G列に金額を入力してください",F555=3,"",H555="","←H列に所定労働時間を入力してください"),"")</f>
        <v/>
      </c>
    </row>
    <row r="556" spans="1:11" x14ac:dyDescent="0.4">
      <c r="A556" s="34" t="str">
        <f t="shared" si="8"/>
        <v/>
      </c>
      <c r="B556" s="30"/>
      <c r="C556" s="30"/>
      <c r="D556" s="30"/>
      <c r="E556" s="41" t="str">
        <f>IFERROR(VLOOKUP(D556,最低賃金!$A$2:$B$48,2,FALSE),"")</f>
        <v/>
      </c>
      <c r="F556" s="30"/>
      <c r="G556" s="31"/>
      <c r="H556" s="32"/>
      <c r="I556" s="41" t="str" cm="1">
        <f t="array" ref="I556">IFERROR(_xlfn.IFS(COUNTBLANK(F556:H556)=3,"",G556="","G列に金額を入力してください",F556=3,G556,H556="","H列に労働時間を入力してください",F556=1,G556/H556,F556=2,G556/H556),"")</f>
        <v/>
      </c>
      <c r="J556" s="34" t="str" cm="1">
        <f t="array" ref="J556">IFERROR(_xlfn.IFS(I556&lt;E556,"×（法定外・特例等対象外です）",I556&lt;=E556+50,"〇",I556&gt;E556+50,"ー"),"")</f>
        <v/>
      </c>
      <c r="K556" s="39" t="str" cm="1">
        <f t="array" ref="K556">IFERROR(_xlfn.IFS(COUNTBLANK(C556:I556)=7,"",C556="","←C列に従業員名を姓名（フルネーム）で入力してください。誤変換にお気を付け下さい。",D556="","←D列に都道府県を入力してください。",F556="","←F列に1～3の選択肢を入力してください",G556="","←G列に金額を入力してください",F556=3,"",H556="","←H列に所定労働時間を入力してください"),"")</f>
        <v/>
      </c>
    </row>
    <row r="557" spans="1:11" x14ac:dyDescent="0.4">
      <c r="A557" s="34" t="str">
        <f t="shared" si="8"/>
        <v/>
      </c>
      <c r="B557" s="30"/>
      <c r="C557" s="30"/>
      <c r="D557" s="30"/>
      <c r="E557" s="41" t="str">
        <f>IFERROR(VLOOKUP(D557,最低賃金!$A$2:$B$48,2,FALSE),"")</f>
        <v/>
      </c>
      <c r="F557" s="30"/>
      <c r="G557" s="31"/>
      <c r="H557" s="32"/>
      <c r="I557" s="41" t="str" cm="1">
        <f t="array" ref="I557">IFERROR(_xlfn.IFS(COUNTBLANK(F557:H557)=3,"",G557="","G列に金額を入力してください",F557=3,G557,H557="","H列に労働時間を入力してください",F557=1,G557/H557,F557=2,G557/H557),"")</f>
        <v/>
      </c>
      <c r="J557" s="34" t="str" cm="1">
        <f t="array" ref="J557">IFERROR(_xlfn.IFS(I557&lt;E557,"×（法定外・特例等対象外です）",I557&lt;=E557+50,"〇",I557&gt;E557+50,"ー"),"")</f>
        <v/>
      </c>
      <c r="K557" s="39" t="str" cm="1">
        <f t="array" ref="K557">IFERROR(_xlfn.IFS(COUNTBLANK(C557:I557)=7,"",C557="","←C列に従業員名を姓名（フルネーム）で入力してください。誤変換にお気を付け下さい。",D557="","←D列に都道府県を入力してください。",F557="","←F列に1～3の選択肢を入力してください",G557="","←G列に金額を入力してください",F557=3,"",H557="","←H列に所定労働時間を入力してください"),"")</f>
        <v/>
      </c>
    </row>
    <row r="558" spans="1:11" x14ac:dyDescent="0.4">
      <c r="A558" s="34" t="str">
        <f t="shared" si="8"/>
        <v/>
      </c>
      <c r="B558" s="30"/>
      <c r="C558" s="30"/>
      <c r="D558" s="30"/>
      <c r="E558" s="41" t="str">
        <f>IFERROR(VLOOKUP(D558,最低賃金!$A$2:$B$48,2,FALSE),"")</f>
        <v/>
      </c>
      <c r="F558" s="30"/>
      <c r="G558" s="31"/>
      <c r="H558" s="32"/>
      <c r="I558" s="41" t="str" cm="1">
        <f t="array" ref="I558">IFERROR(_xlfn.IFS(COUNTBLANK(F558:H558)=3,"",G558="","G列に金額を入力してください",F558=3,G558,H558="","H列に労働時間を入力してください",F558=1,G558/H558,F558=2,G558/H558),"")</f>
        <v/>
      </c>
      <c r="J558" s="34" t="str" cm="1">
        <f t="array" ref="J558">IFERROR(_xlfn.IFS(I558&lt;E558,"×（法定外・特例等対象外です）",I558&lt;=E558+50,"〇",I558&gt;E558+50,"ー"),"")</f>
        <v/>
      </c>
      <c r="K558" s="39" t="str" cm="1">
        <f t="array" ref="K558">IFERROR(_xlfn.IFS(COUNTBLANK(C558:I558)=7,"",C558="","←C列に従業員名を姓名（フルネーム）で入力してください。誤変換にお気を付け下さい。",D558="","←D列に都道府県を入力してください。",F558="","←F列に1～3の選択肢を入力してください",G558="","←G列に金額を入力してください",F558=3,"",H558="","←H列に所定労働時間を入力してください"),"")</f>
        <v/>
      </c>
    </row>
    <row r="559" spans="1:11" x14ac:dyDescent="0.4">
      <c r="A559" s="34" t="str">
        <f t="shared" si="8"/>
        <v/>
      </c>
      <c r="B559" s="30"/>
      <c r="C559" s="30"/>
      <c r="D559" s="30"/>
      <c r="E559" s="41" t="str">
        <f>IFERROR(VLOOKUP(D559,最低賃金!$A$2:$B$48,2,FALSE),"")</f>
        <v/>
      </c>
      <c r="F559" s="30"/>
      <c r="G559" s="31"/>
      <c r="H559" s="32"/>
      <c r="I559" s="41" t="str" cm="1">
        <f t="array" ref="I559">IFERROR(_xlfn.IFS(COUNTBLANK(F559:H559)=3,"",G559="","G列に金額を入力してください",F559=3,G559,H559="","H列に労働時間を入力してください",F559=1,G559/H559,F559=2,G559/H559),"")</f>
        <v/>
      </c>
      <c r="J559" s="34" t="str" cm="1">
        <f t="array" ref="J559">IFERROR(_xlfn.IFS(I559&lt;E559,"×（法定外・特例等対象外です）",I559&lt;=E559+50,"〇",I559&gt;E559+50,"ー"),"")</f>
        <v/>
      </c>
      <c r="K559" s="39" t="str" cm="1">
        <f t="array" ref="K559">IFERROR(_xlfn.IFS(COUNTBLANK(C559:I559)=7,"",C559="","←C列に従業員名を姓名（フルネーム）で入力してください。誤変換にお気を付け下さい。",D559="","←D列に都道府県を入力してください。",F559="","←F列に1～3の選択肢を入力してください",G559="","←G列に金額を入力してください",F559=3,"",H559="","←H列に所定労働時間を入力してください"),"")</f>
        <v/>
      </c>
    </row>
    <row r="560" spans="1:11" x14ac:dyDescent="0.4">
      <c r="A560" s="34" t="str">
        <f t="shared" si="8"/>
        <v/>
      </c>
      <c r="B560" s="30"/>
      <c r="C560" s="30"/>
      <c r="D560" s="30"/>
      <c r="E560" s="41" t="str">
        <f>IFERROR(VLOOKUP(D560,最低賃金!$A$2:$B$48,2,FALSE),"")</f>
        <v/>
      </c>
      <c r="F560" s="30"/>
      <c r="G560" s="31"/>
      <c r="H560" s="32"/>
      <c r="I560" s="41" t="str" cm="1">
        <f t="array" ref="I560">IFERROR(_xlfn.IFS(COUNTBLANK(F560:H560)=3,"",G560="","G列に金額を入力してください",F560=3,G560,H560="","H列に労働時間を入力してください",F560=1,G560/H560,F560=2,G560/H560),"")</f>
        <v/>
      </c>
      <c r="J560" s="34" t="str" cm="1">
        <f t="array" ref="J560">IFERROR(_xlfn.IFS(I560&lt;E560,"×（法定外・特例等対象外です）",I560&lt;=E560+50,"〇",I560&gt;E560+50,"ー"),"")</f>
        <v/>
      </c>
      <c r="K560" s="39" t="str" cm="1">
        <f t="array" ref="K560">IFERROR(_xlfn.IFS(COUNTBLANK(C560:I560)=7,"",C560="","←C列に従業員名を姓名（フルネーム）で入力してください。誤変換にお気を付け下さい。",D560="","←D列に都道府県を入力してください。",F560="","←F列に1～3の選択肢を入力してください",G560="","←G列に金額を入力してください",F560=3,"",H560="","←H列に所定労働時間を入力してください"),"")</f>
        <v/>
      </c>
    </row>
    <row r="561" spans="1:11" x14ac:dyDescent="0.4">
      <c r="A561" s="34" t="str">
        <f t="shared" si="8"/>
        <v/>
      </c>
      <c r="B561" s="30"/>
      <c r="C561" s="30"/>
      <c r="D561" s="30"/>
      <c r="E561" s="41" t="str">
        <f>IFERROR(VLOOKUP(D561,最低賃金!$A$2:$B$48,2,FALSE),"")</f>
        <v/>
      </c>
      <c r="F561" s="30"/>
      <c r="G561" s="31"/>
      <c r="H561" s="32"/>
      <c r="I561" s="41" t="str" cm="1">
        <f t="array" ref="I561">IFERROR(_xlfn.IFS(COUNTBLANK(F561:H561)=3,"",G561="","G列に金額を入力してください",F561=3,G561,H561="","H列に労働時間を入力してください",F561=1,G561/H561,F561=2,G561/H561),"")</f>
        <v/>
      </c>
      <c r="J561" s="34" t="str" cm="1">
        <f t="array" ref="J561">IFERROR(_xlfn.IFS(I561&lt;E561,"×（法定外・特例等対象外です）",I561&lt;=E561+50,"〇",I561&gt;E561+50,"ー"),"")</f>
        <v/>
      </c>
      <c r="K561" s="39" t="str" cm="1">
        <f t="array" ref="K561">IFERROR(_xlfn.IFS(COUNTBLANK(C561:I561)=7,"",C561="","←C列に従業員名を姓名（フルネーム）で入力してください。誤変換にお気を付け下さい。",D561="","←D列に都道府県を入力してください。",F561="","←F列に1～3の選択肢を入力してください",G561="","←G列に金額を入力してください",F561=3,"",H561="","←H列に所定労働時間を入力してください"),"")</f>
        <v/>
      </c>
    </row>
    <row r="562" spans="1:11" x14ac:dyDescent="0.4">
      <c r="A562" s="34" t="str">
        <f t="shared" si="8"/>
        <v/>
      </c>
      <c r="B562" s="30"/>
      <c r="C562" s="30"/>
      <c r="D562" s="30"/>
      <c r="E562" s="41" t="str">
        <f>IFERROR(VLOOKUP(D562,最低賃金!$A$2:$B$48,2,FALSE),"")</f>
        <v/>
      </c>
      <c r="F562" s="30"/>
      <c r="G562" s="31"/>
      <c r="H562" s="32"/>
      <c r="I562" s="41" t="str" cm="1">
        <f t="array" ref="I562">IFERROR(_xlfn.IFS(COUNTBLANK(F562:H562)=3,"",G562="","G列に金額を入力してください",F562=3,G562,H562="","H列に労働時間を入力してください",F562=1,G562/H562,F562=2,G562/H562),"")</f>
        <v/>
      </c>
      <c r="J562" s="34" t="str" cm="1">
        <f t="array" ref="J562">IFERROR(_xlfn.IFS(I562&lt;E562,"×（法定外・特例等対象外です）",I562&lt;=E562+50,"〇",I562&gt;E562+50,"ー"),"")</f>
        <v/>
      </c>
      <c r="K562" s="39" t="str" cm="1">
        <f t="array" ref="K562">IFERROR(_xlfn.IFS(COUNTBLANK(C562:I562)=7,"",C562="","←C列に従業員名を姓名（フルネーム）で入力してください。誤変換にお気を付け下さい。",D562="","←D列に都道府県を入力してください。",F562="","←F列に1～3の選択肢を入力してください",G562="","←G列に金額を入力してください",F562=3,"",H562="","←H列に所定労働時間を入力してください"),"")</f>
        <v/>
      </c>
    </row>
    <row r="563" spans="1:11" x14ac:dyDescent="0.4">
      <c r="A563" s="34" t="str">
        <f t="shared" si="8"/>
        <v/>
      </c>
      <c r="B563" s="30"/>
      <c r="C563" s="30"/>
      <c r="D563" s="30"/>
      <c r="E563" s="41" t="str">
        <f>IFERROR(VLOOKUP(D563,最低賃金!$A$2:$B$48,2,FALSE),"")</f>
        <v/>
      </c>
      <c r="F563" s="30"/>
      <c r="G563" s="31"/>
      <c r="H563" s="32"/>
      <c r="I563" s="41" t="str" cm="1">
        <f t="array" ref="I563">IFERROR(_xlfn.IFS(COUNTBLANK(F563:H563)=3,"",G563="","G列に金額を入力してください",F563=3,G563,H563="","H列に労働時間を入力してください",F563=1,G563/H563,F563=2,G563/H563),"")</f>
        <v/>
      </c>
      <c r="J563" s="34" t="str" cm="1">
        <f t="array" ref="J563">IFERROR(_xlfn.IFS(I563&lt;E563,"×（法定外・特例等対象外です）",I563&lt;=E563+50,"〇",I563&gt;E563+50,"ー"),"")</f>
        <v/>
      </c>
      <c r="K563" s="39" t="str" cm="1">
        <f t="array" ref="K563">IFERROR(_xlfn.IFS(COUNTBLANK(C563:I563)=7,"",C563="","←C列に従業員名を姓名（フルネーム）で入力してください。誤変換にお気を付け下さい。",D563="","←D列に都道府県を入力してください。",F563="","←F列に1～3の選択肢を入力してください",G563="","←G列に金額を入力してください",F563=3,"",H563="","←H列に所定労働時間を入力してください"),"")</f>
        <v/>
      </c>
    </row>
    <row r="564" spans="1:11" x14ac:dyDescent="0.4">
      <c r="A564" s="34" t="str">
        <f t="shared" si="8"/>
        <v/>
      </c>
      <c r="B564" s="30"/>
      <c r="C564" s="30"/>
      <c r="D564" s="30"/>
      <c r="E564" s="41" t="str">
        <f>IFERROR(VLOOKUP(D564,最低賃金!$A$2:$B$48,2,FALSE),"")</f>
        <v/>
      </c>
      <c r="F564" s="30"/>
      <c r="G564" s="31"/>
      <c r="H564" s="32"/>
      <c r="I564" s="41" t="str" cm="1">
        <f t="array" ref="I564">IFERROR(_xlfn.IFS(COUNTBLANK(F564:H564)=3,"",G564="","G列に金額を入力してください",F564=3,G564,H564="","H列に労働時間を入力してください",F564=1,G564/H564,F564=2,G564/H564),"")</f>
        <v/>
      </c>
      <c r="J564" s="34" t="str" cm="1">
        <f t="array" ref="J564">IFERROR(_xlfn.IFS(I564&lt;E564,"×（法定外・特例等対象外です）",I564&lt;=E564+50,"〇",I564&gt;E564+50,"ー"),"")</f>
        <v/>
      </c>
      <c r="K564" s="39" t="str" cm="1">
        <f t="array" ref="K564">IFERROR(_xlfn.IFS(COUNTBLANK(C564:I564)=7,"",C564="","←C列に従業員名を姓名（フルネーム）で入力してください。誤変換にお気を付け下さい。",D564="","←D列に都道府県を入力してください。",F564="","←F列に1～3の選択肢を入力してください",G564="","←G列に金額を入力してください",F564=3,"",H564="","←H列に所定労働時間を入力してください"),"")</f>
        <v/>
      </c>
    </row>
    <row r="565" spans="1:11" x14ac:dyDescent="0.4">
      <c r="A565" s="34" t="str">
        <f t="shared" si="8"/>
        <v/>
      </c>
      <c r="B565" s="30"/>
      <c r="C565" s="30"/>
      <c r="D565" s="30"/>
      <c r="E565" s="41" t="str">
        <f>IFERROR(VLOOKUP(D565,最低賃金!$A$2:$B$48,2,FALSE),"")</f>
        <v/>
      </c>
      <c r="F565" s="30"/>
      <c r="G565" s="31"/>
      <c r="H565" s="32"/>
      <c r="I565" s="41" t="str" cm="1">
        <f t="array" ref="I565">IFERROR(_xlfn.IFS(COUNTBLANK(F565:H565)=3,"",G565="","G列に金額を入力してください",F565=3,G565,H565="","H列に労働時間を入力してください",F565=1,G565/H565,F565=2,G565/H565),"")</f>
        <v/>
      </c>
      <c r="J565" s="34" t="str" cm="1">
        <f t="array" ref="J565">IFERROR(_xlfn.IFS(I565&lt;E565,"×（法定外・特例等対象外です）",I565&lt;=E565+50,"〇",I565&gt;E565+50,"ー"),"")</f>
        <v/>
      </c>
      <c r="K565" s="39" t="str" cm="1">
        <f t="array" ref="K565">IFERROR(_xlfn.IFS(COUNTBLANK(C565:I565)=7,"",C565="","←C列に従業員名を姓名（フルネーム）で入力してください。誤変換にお気を付け下さい。",D565="","←D列に都道府県を入力してください。",F565="","←F列に1～3の選択肢を入力してください",G565="","←G列に金額を入力してください",F565=3,"",H565="","←H列に所定労働時間を入力してください"),"")</f>
        <v/>
      </c>
    </row>
    <row r="566" spans="1:11" x14ac:dyDescent="0.4">
      <c r="A566" s="34" t="str">
        <f t="shared" si="8"/>
        <v/>
      </c>
      <c r="B566" s="30"/>
      <c r="C566" s="30"/>
      <c r="D566" s="30"/>
      <c r="E566" s="41" t="str">
        <f>IFERROR(VLOOKUP(D566,最低賃金!$A$2:$B$48,2,FALSE),"")</f>
        <v/>
      </c>
      <c r="F566" s="30"/>
      <c r="G566" s="31"/>
      <c r="H566" s="32"/>
      <c r="I566" s="41" t="str" cm="1">
        <f t="array" ref="I566">IFERROR(_xlfn.IFS(COUNTBLANK(F566:H566)=3,"",G566="","G列に金額を入力してください",F566=3,G566,H566="","H列に労働時間を入力してください",F566=1,G566/H566,F566=2,G566/H566),"")</f>
        <v/>
      </c>
      <c r="J566" s="34" t="str" cm="1">
        <f t="array" ref="J566">IFERROR(_xlfn.IFS(I566&lt;E566,"×（法定外・特例等対象外です）",I566&lt;=E566+50,"〇",I566&gt;E566+50,"ー"),"")</f>
        <v/>
      </c>
      <c r="K566" s="39" t="str" cm="1">
        <f t="array" ref="K566">IFERROR(_xlfn.IFS(COUNTBLANK(C566:I566)=7,"",C566="","←C列に従業員名を姓名（フルネーム）で入力してください。誤変換にお気を付け下さい。",D566="","←D列に都道府県を入力してください。",F566="","←F列に1～3の選択肢を入力してください",G566="","←G列に金額を入力してください",F566=3,"",H566="","←H列に所定労働時間を入力してください"),"")</f>
        <v/>
      </c>
    </row>
    <row r="567" spans="1:11" x14ac:dyDescent="0.4">
      <c r="A567" s="34" t="str">
        <f t="shared" si="8"/>
        <v/>
      </c>
      <c r="B567" s="30"/>
      <c r="C567" s="30"/>
      <c r="D567" s="30"/>
      <c r="E567" s="41" t="str">
        <f>IFERROR(VLOOKUP(D567,最低賃金!$A$2:$B$48,2,FALSE),"")</f>
        <v/>
      </c>
      <c r="F567" s="30"/>
      <c r="G567" s="31"/>
      <c r="H567" s="32"/>
      <c r="I567" s="41" t="str" cm="1">
        <f t="array" ref="I567">IFERROR(_xlfn.IFS(COUNTBLANK(F567:H567)=3,"",G567="","G列に金額を入力してください",F567=3,G567,H567="","H列に労働時間を入力してください",F567=1,G567/H567,F567=2,G567/H567),"")</f>
        <v/>
      </c>
      <c r="J567" s="34" t="str" cm="1">
        <f t="array" ref="J567">IFERROR(_xlfn.IFS(I567&lt;E567,"×（法定外・特例等対象外です）",I567&lt;=E567+50,"〇",I567&gt;E567+50,"ー"),"")</f>
        <v/>
      </c>
      <c r="K567" s="39" t="str" cm="1">
        <f t="array" ref="K567">IFERROR(_xlfn.IFS(COUNTBLANK(C567:I567)=7,"",C567="","←C列に従業員名を姓名（フルネーム）で入力してください。誤変換にお気を付け下さい。",D567="","←D列に都道府県を入力してください。",F567="","←F列に1～3の選択肢を入力してください",G567="","←G列に金額を入力してください",F567=3,"",H567="","←H列に所定労働時間を入力してください"),"")</f>
        <v/>
      </c>
    </row>
    <row r="568" spans="1:11" x14ac:dyDescent="0.4">
      <c r="A568" s="34" t="str">
        <f t="shared" si="8"/>
        <v/>
      </c>
      <c r="B568" s="30"/>
      <c r="C568" s="30"/>
      <c r="D568" s="30"/>
      <c r="E568" s="41" t="str">
        <f>IFERROR(VLOOKUP(D568,最低賃金!$A$2:$B$48,2,FALSE),"")</f>
        <v/>
      </c>
      <c r="F568" s="30"/>
      <c r="G568" s="31"/>
      <c r="H568" s="32"/>
      <c r="I568" s="41" t="str" cm="1">
        <f t="array" ref="I568">IFERROR(_xlfn.IFS(COUNTBLANK(F568:H568)=3,"",G568="","G列に金額を入力してください",F568=3,G568,H568="","H列に労働時間を入力してください",F568=1,G568/H568,F568=2,G568/H568),"")</f>
        <v/>
      </c>
      <c r="J568" s="34" t="str" cm="1">
        <f t="array" ref="J568">IFERROR(_xlfn.IFS(I568&lt;E568,"×（法定外・特例等対象外です）",I568&lt;=E568+50,"〇",I568&gt;E568+50,"ー"),"")</f>
        <v/>
      </c>
      <c r="K568" s="39" t="str" cm="1">
        <f t="array" ref="K568">IFERROR(_xlfn.IFS(COUNTBLANK(C568:I568)=7,"",C568="","←C列に従業員名を姓名（フルネーム）で入力してください。誤変換にお気を付け下さい。",D568="","←D列に都道府県を入力してください。",F568="","←F列に1～3の選択肢を入力してください",G568="","←G列に金額を入力してください",F568=3,"",H568="","←H列に所定労働時間を入力してください"),"")</f>
        <v/>
      </c>
    </row>
    <row r="569" spans="1:11" x14ac:dyDescent="0.4">
      <c r="A569" s="34" t="str">
        <f t="shared" si="8"/>
        <v/>
      </c>
      <c r="B569" s="30"/>
      <c r="C569" s="30"/>
      <c r="D569" s="30"/>
      <c r="E569" s="41" t="str">
        <f>IFERROR(VLOOKUP(D569,最低賃金!$A$2:$B$48,2,FALSE),"")</f>
        <v/>
      </c>
      <c r="F569" s="30"/>
      <c r="G569" s="31"/>
      <c r="H569" s="32"/>
      <c r="I569" s="41" t="str" cm="1">
        <f t="array" ref="I569">IFERROR(_xlfn.IFS(COUNTBLANK(F569:H569)=3,"",G569="","G列に金額を入力してください",F569=3,G569,H569="","H列に労働時間を入力してください",F569=1,G569/H569,F569=2,G569/H569),"")</f>
        <v/>
      </c>
      <c r="J569" s="34" t="str" cm="1">
        <f t="array" ref="J569">IFERROR(_xlfn.IFS(I569&lt;E569,"×（法定外・特例等対象外です）",I569&lt;=E569+50,"〇",I569&gt;E569+50,"ー"),"")</f>
        <v/>
      </c>
      <c r="K569" s="39" t="str" cm="1">
        <f t="array" ref="K569">IFERROR(_xlfn.IFS(COUNTBLANK(C569:I569)=7,"",C569="","←C列に従業員名を姓名（フルネーム）で入力してください。誤変換にお気を付け下さい。",D569="","←D列に都道府県を入力してください。",F569="","←F列に1～3の選択肢を入力してください",G569="","←G列に金額を入力してください",F569=3,"",H569="","←H列に所定労働時間を入力してください"),"")</f>
        <v/>
      </c>
    </row>
    <row r="570" spans="1:11" x14ac:dyDescent="0.4">
      <c r="A570" s="34" t="str">
        <f t="shared" si="8"/>
        <v/>
      </c>
      <c r="B570" s="30"/>
      <c r="C570" s="30"/>
      <c r="D570" s="30"/>
      <c r="E570" s="41" t="str">
        <f>IFERROR(VLOOKUP(D570,最低賃金!$A$2:$B$48,2,FALSE),"")</f>
        <v/>
      </c>
      <c r="F570" s="30"/>
      <c r="G570" s="31"/>
      <c r="H570" s="32"/>
      <c r="I570" s="41" t="str" cm="1">
        <f t="array" ref="I570">IFERROR(_xlfn.IFS(COUNTBLANK(F570:H570)=3,"",G570="","G列に金額を入力してください",F570=3,G570,H570="","H列に労働時間を入力してください",F570=1,G570/H570,F570=2,G570/H570),"")</f>
        <v/>
      </c>
      <c r="J570" s="34" t="str" cm="1">
        <f t="array" ref="J570">IFERROR(_xlfn.IFS(I570&lt;E570,"×（法定外・特例等対象外です）",I570&lt;=E570+50,"〇",I570&gt;E570+50,"ー"),"")</f>
        <v/>
      </c>
      <c r="K570" s="39" t="str" cm="1">
        <f t="array" ref="K570">IFERROR(_xlfn.IFS(COUNTBLANK(C570:I570)=7,"",C570="","←C列に従業員名を姓名（フルネーム）で入力してください。誤変換にお気を付け下さい。",D570="","←D列に都道府県を入力してください。",F570="","←F列に1～3の選択肢を入力してください",G570="","←G列に金額を入力してください",F570=3,"",H570="","←H列に所定労働時間を入力してください"),"")</f>
        <v/>
      </c>
    </row>
    <row r="571" spans="1:11" x14ac:dyDescent="0.4">
      <c r="A571" s="34" t="str">
        <f t="shared" si="8"/>
        <v/>
      </c>
      <c r="B571" s="30"/>
      <c r="C571" s="30"/>
      <c r="D571" s="30"/>
      <c r="E571" s="41" t="str">
        <f>IFERROR(VLOOKUP(D571,最低賃金!$A$2:$B$48,2,FALSE),"")</f>
        <v/>
      </c>
      <c r="F571" s="30"/>
      <c r="G571" s="31"/>
      <c r="H571" s="32"/>
      <c r="I571" s="41" t="str" cm="1">
        <f t="array" ref="I571">IFERROR(_xlfn.IFS(COUNTBLANK(F571:H571)=3,"",G571="","G列に金額を入力してください",F571=3,G571,H571="","H列に労働時間を入力してください",F571=1,G571/H571,F571=2,G571/H571),"")</f>
        <v/>
      </c>
      <c r="J571" s="34" t="str" cm="1">
        <f t="array" ref="J571">IFERROR(_xlfn.IFS(I571&lt;E571,"×（法定外・特例等対象外です）",I571&lt;=E571+50,"〇",I571&gt;E571+50,"ー"),"")</f>
        <v/>
      </c>
      <c r="K571" s="39" t="str" cm="1">
        <f t="array" ref="K571">IFERROR(_xlfn.IFS(COUNTBLANK(C571:I571)=7,"",C571="","←C列に従業員名を姓名（フルネーム）で入力してください。誤変換にお気を付け下さい。",D571="","←D列に都道府県を入力してください。",F571="","←F列に1～3の選択肢を入力してください",G571="","←G列に金額を入力してください",F571=3,"",H571="","←H列に所定労働時間を入力してください"),"")</f>
        <v/>
      </c>
    </row>
    <row r="572" spans="1:11" x14ac:dyDescent="0.4">
      <c r="A572" s="34" t="str">
        <f t="shared" si="8"/>
        <v/>
      </c>
      <c r="B572" s="30"/>
      <c r="C572" s="30"/>
      <c r="D572" s="30"/>
      <c r="E572" s="41" t="str">
        <f>IFERROR(VLOOKUP(D572,最低賃金!$A$2:$B$48,2,FALSE),"")</f>
        <v/>
      </c>
      <c r="F572" s="30"/>
      <c r="G572" s="31"/>
      <c r="H572" s="32"/>
      <c r="I572" s="41" t="str" cm="1">
        <f t="array" ref="I572">IFERROR(_xlfn.IFS(COUNTBLANK(F572:H572)=3,"",G572="","G列に金額を入力してください",F572=3,G572,H572="","H列に労働時間を入力してください",F572=1,G572/H572,F572=2,G572/H572),"")</f>
        <v/>
      </c>
      <c r="J572" s="34" t="str" cm="1">
        <f t="array" ref="J572">IFERROR(_xlfn.IFS(I572&lt;E572,"×（法定外・特例等対象外です）",I572&lt;=E572+50,"〇",I572&gt;E572+50,"ー"),"")</f>
        <v/>
      </c>
      <c r="K572" s="39" t="str" cm="1">
        <f t="array" ref="K572">IFERROR(_xlfn.IFS(COUNTBLANK(C572:I572)=7,"",C572="","←C列に従業員名を姓名（フルネーム）で入力してください。誤変換にお気を付け下さい。",D572="","←D列に都道府県を入力してください。",F572="","←F列に1～3の選択肢を入力してください",G572="","←G列に金額を入力してください",F572=3,"",H572="","←H列に所定労働時間を入力してください"),"")</f>
        <v/>
      </c>
    </row>
    <row r="573" spans="1:11" x14ac:dyDescent="0.4">
      <c r="A573" s="34" t="str">
        <f t="shared" si="8"/>
        <v/>
      </c>
      <c r="B573" s="30"/>
      <c r="C573" s="30"/>
      <c r="D573" s="30"/>
      <c r="E573" s="41" t="str">
        <f>IFERROR(VLOOKUP(D573,最低賃金!$A$2:$B$48,2,FALSE),"")</f>
        <v/>
      </c>
      <c r="F573" s="30"/>
      <c r="G573" s="31"/>
      <c r="H573" s="32"/>
      <c r="I573" s="41" t="str" cm="1">
        <f t="array" ref="I573">IFERROR(_xlfn.IFS(COUNTBLANK(F573:H573)=3,"",G573="","G列に金額を入力してください",F573=3,G573,H573="","H列に労働時間を入力してください",F573=1,G573/H573,F573=2,G573/H573),"")</f>
        <v/>
      </c>
      <c r="J573" s="34" t="str" cm="1">
        <f t="array" ref="J573">IFERROR(_xlfn.IFS(I573&lt;E573,"×（法定外・特例等対象外です）",I573&lt;=E573+50,"〇",I573&gt;E573+50,"ー"),"")</f>
        <v/>
      </c>
      <c r="K573" s="39" t="str" cm="1">
        <f t="array" ref="K573">IFERROR(_xlfn.IFS(COUNTBLANK(C573:I573)=7,"",C573="","←C列に従業員名を姓名（フルネーム）で入力してください。誤変換にお気を付け下さい。",D573="","←D列に都道府県を入力してください。",F573="","←F列に1～3の選択肢を入力してください",G573="","←G列に金額を入力してください",F573=3,"",H573="","←H列に所定労働時間を入力してください"),"")</f>
        <v/>
      </c>
    </row>
    <row r="574" spans="1:11" x14ac:dyDescent="0.4">
      <c r="A574" s="34" t="str">
        <f t="shared" si="8"/>
        <v/>
      </c>
      <c r="B574" s="30"/>
      <c r="C574" s="30"/>
      <c r="D574" s="30"/>
      <c r="E574" s="41" t="str">
        <f>IFERROR(VLOOKUP(D574,最低賃金!$A$2:$B$48,2,FALSE),"")</f>
        <v/>
      </c>
      <c r="F574" s="30"/>
      <c r="G574" s="31"/>
      <c r="H574" s="32"/>
      <c r="I574" s="41" t="str" cm="1">
        <f t="array" ref="I574">IFERROR(_xlfn.IFS(COUNTBLANK(F574:H574)=3,"",G574="","G列に金額を入力してください",F574=3,G574,H574="","H列に労働時間を入力してください",F574=1,G574/H574,F574=2,G574/H574),"")</f>
        <v/>
      </c>
      <c r="J574" s="34" t="str" cm="1">
        <f t="array" ref="J574">IFERROR(_xlfn.IFS(I574&lt;E574,"×（法定外・特例等対象外です）",I574&lt;=E574+50,"〇",I574&gt;E574+50,"ー"),"")</f>
        <v/>
      </c>
      <c r="K574" s="39" t="str" cm="1">
        <f t="array" ref="K574">IFERROR(_xlfn.IFS(COUNTBLANK(C574:I574)=7,"",C574="","←C列に従業員名を姓名（フルネーム）で入力してください。誤変換にお気を付け下さい。",D574="","←D列に都道府県を入力してください。",F574="","←F列に1～3の選択肢を入力してください",G574="","←G列に金額を入力してください",F574=3,"",H574="","←H列に所定労働時間を入力してください"),"")</f>
        <v/>
      </c>
    </row>
    <row r="575" spans="1:11" x14ac:dyDescent="0.4">
      <c r="A575" s="34" t="str">
        <f t="shared" si="8"/>
        <v/>
      </c>
      <c r="B575" s="30"/>
      <c r="C575" s="30"/>
      <c r="D575" s="30"/>
      <c r="E575" s="41" t="str">
        <f>IFERROR(VLOOKUP(D575,最低賃金!$A$2:$B$48,2,FALSE),"")</f>
        <v/>
      </c>
      <c r="F575" s="30"/>
      <c r="G575" s="31"/>
      <c r="H575" s="32"/>
      <c r="I575" s="41" t="str" cm="1">
        <f t="array" ref="I575">IFERROR(_xlfn.IFS(COUNTBLANK(F575:H575)=3,"",G575="","G列に金額を入力してください",F575=3,G575,H575="","H列に労働時間を入力してください",F575=1,G575/H575,F575=2,G575/H575),"")</f>
        <v/>
      </c>
      <c r="J575" s="34" t="str" cm="1">
        <f t="array" ref="J575">IFERROR(_xlfn.IFS(I575&lt;E575,"×（法定外・特例等対象外です）",I575&lt;=E575+50,"〇",I575&gt;E575+50,"ー"),"")</f>
        <v/>
      </c>
      <c r="K575" s="39" t="str" cm="1">
        <f t="array" ref="K575">IFERROR(_xlfn.IFS(COUNTBLANK(C575:I575)=7,"",C575="","←C列に従業員名を姓名（フルネーム）で入力してください。誤変換にお気を付け下さい。",D575="","←D列に都道府県を入力してください。",F575="","←F列に1～3の選択肢を入力してください",G575="","←G列に金額を入力してください",F575=3,"",H575="","←H列に所定労働時間を入力してください"),"")</f>
        <v/>
      </c>
    </row>
    <row r="576" spans="1:11" x14ac:dyDescent="0.4">
      <c r="A576" s="34" t="str">
        <f t="shared" si="8"/>
        <v/>
      </c>
      <c r="B576" s="30"/>
      <c r="C576" s="30"/>
      <c r="D576" s="30"/>
      <c r="E576" s="41" t="str">
        <f>IFERROR(VLOOKUP(D576,最低賃金!$A$2:$B$48,2,FALSE),"")</f>
        <v/>
      </c>
      <c r="F576" s="30"/>
      <c r="G576" s="31"/>
      <c r="H576" s="32"/>
      <c r="I576" s="41" t="str" cm="1">
        <f t="array" ref="I576">IFERROR(_xlfn.IFS(COUNTBLANK(F576:H576)=3,"",G576="","G列に金額を入力してください",F576=3,G576,H576="","H列に労働時間を入力してください",F576=1,G576/H576,F576=2,G576/H576),"")</f>
        <v/>
      </c>
      <c r="J576" s="34" t="str" cm="1">
        <f t="array" ref="J576">IFERROR(_xlfn.IFS(I576&lt;E576,"×（法定外・特例等対象外です）",I576&lt;=E576+50,"〇",I576&gt;E576+50,"ー"),"")</f>
        <v/>
      </c>
      <c r="K576" s="39" t="str" cm="1">
        <f t="array" ref="K576">IFERROR(_xlfn.IFS(COUNTBLANK(C576:I576)=7,"",C576="","←C列に従業員名を姓名（フルネーム）で入力してください。誤変換にお気を付け下さい。",D576="","←D列に都道府県を入力してください。",F576="","←F列に1～3の選択肢を入力してください",G576="","←G列に金額を入力してください",F576=3,"",H576="","←H列に所定労働時間を入力してください"),"")</f>
        <v/>
      </c>
    </row>
    <row r="577" spans="1:11" x14ac:dyDescent="0.4">
      <c r="A577" s="34" t="str">
        <f t="shared" si="8"/>
        <v/>
      </c>
      <c r="B577" s="30"/>
      <c r="C577" s="30"/>
      <c r="D577" s="30"/>
      <c r="E577" s="41" t="str">
        <f>IFERROR(VLOOKUP(D577,最低賃金!$A$2:$B$48,2,FALSE),"")</f>
        <v/>
      </c>
      <c r="F577" s="30"/>
      <c r="G577" s="31"/>
      <c r="H577" s="32"/>
      <c r="I577" s="41" t="str" cm="1">
        <f t="array" ref="I577">IFERROR(_xlfn.IFS(COUNTBLANK(F577:H577)=3,"",G577="","G列に金額を入力してください",F577=3,G577,H577="","H列に労働時間を入力してください",F577=1,G577/H577,F577=2,G577/H577),"")</f>
        <v/>
      </c>
      <c r="J577" s="34" t="str" cm="1">
        <f t="array" ref="J577">IFERROR(_xlfn.IFS(I577&lt;E577,"×（法定外・特例等対象外です）",I577&lt;=E577+50,"〇",I577&gt;E577+50,"ー"),"")</f>
        <v/>
      </c>
      <c r="K577" s="39" t="str" cm="1">
        <f t="array" ref="K577">IFERROR(_xlfn.IFS(COUNTBLANK(C577:I577)=7,"",C577="","←C列に従業員名を姓名（フルネーム）で入力してください。誤変換にお気を付け下さい。",D577="","←D列に都道府県を入力してください。",F577="","←F列に1～3の選択肢を入力してください",G577="","←G列に金額を入力してください",F577=3,"",H577="","←H列に所定労働時間を入力してください"),"")</f>
        <v/>
      </c>
    </row>
    <row r="578" spans="1:11" x14ac:dyDescent="0.4">
      <c r="A578" s="34" t="str">
        <f t="shared" si="8"/>
        <v/>
      </c>
      <c r="B578" s="30"/>
      <c r="C578" s="30"/>
      <c r="D578" s="30"/>
      <c r="E578" s="41" t="str">
        <f>IFERROR(VLOOKUP(D578,最低賃金!$A$2:$B$48,2,FALSE),"")</f>
        <v/>
      </c>
      <c r="F578" s="30"/>
      <c r="G578" s="31"/>
      <c r="H578" s="32"/>
      <c r="I578" s="41" t="str" cm="1">
        <f t="array" ref="I578">IFERROR(_xlfn.IFS(COUNTBLANK(F578:H578)=3,"",G578="","G列に金額を入力してください",F578=3,G578,H578="","H列に労働時間を入力してください",F578=1,G578/H578,F578=2,G578/H578),"")</f>
        <v/>
      </c>
      <c r="J578" s="34" t="str" cm="1">
        <f t="array" ref="J578">IFERROR(_xlfn.IFS(I578&lt;E578,"×（法定外・特例等対象外です）",I578&lt;=E578+50,"〇",I578&gt;E578+50,"ー"),"")</f>
        <v/>
      </c>
      <c r="K578" s="39" t="str" cm="1">
        <f t="array" ref="K578">IFERROR(_xlfn.IFS(COUNTBLANK(C578:I578)=7,"",C578="","←C列に従業員名を姓名（フルネーム）で入力してください。誤変換にお気を付け下さい。",D578="","←D列に都道府県を入力してください。",F578="","←F列に1～3の選択肢を入力してください",G578="","←G列に金額を入力してください",F578=3,"",H578="","←H列に所定労働時間を入力してください"),"")</f>
        <v/>
      </c>
    </row>
    <row r="579" spans="1:11" x14ac:dyDescent="0.4">
      <c r="A579" s="34" t="str">
        <f t="shared" si="8"/>
        <v/>
      </c>
      <c r="B579" s="30"/>
      <c r="C579" s="30"/>
      <c r="D579" s="30"/>
      <c r="E579" s="41" t="str">
        <f>IFERROR(VLOOKUP(D579,最低賃金!$A$2:$B$48,2,FALSE),"")</f>
        <v/>
      </c>
      <c r="F579" s="30"/>
      <c r="G579" s="31"/>
      <c r="H579" s="32"/>
      <c r="I579" s="41" t="str" cm="1">
        <f t="array" ref="I579">IFERROR(_xlfn.IFS(COUNTBLANK(F579:H579)=3,"",G579="","G列に金額を入力してください",F579=3,G579,H579="","H列に労働時間を入力してください",F579=1,G579/H579,F579=2,G579/H579),"")</f>
        <v/>
      </c>
      <c r="J579" s="34" t="str" cm="1">
        <f t="array" ref="J579">IFERROR(_xlfn.IFS(I579&lt;E579,"×（法定外・特例等対象外です）",I579&lt;=E579+50,"〇",I579&gt;E579+50,"ー"),"")</f>
        <v/>
      </c>
      <c r="K579" s="39" t="str" cm="1">
        <f t="array" ref="K579">IFERROR(_xlfn.IFS(COUNTBLANK(C579:I579)=7,"",C579="","←C列に従業員名を姓名（フルネーム）で入力してください。誤変換にお気を付け下さい。",D579="","←D列に都道府県を入力してください。",F579="","←F列に1～3の選択肢を入力してください",G579="","←G列に金額を入力してください",F579=3,"",H579="","←H列に所定労働時間を入力してください"),"")</f>
        <v/>
      </c>
    </row>
    <row r="580" spans="1:11" x14ac:dyDescent="0.4">
      <c r="A580" s="34" t="str">
        <f t="shared" si="8"/>
        <v/>
      </c>
      <c r="B580" s="30"/>
      <c r="C580" s="30"/>
      <c r="D580" s="30"/>
      <c r="E580" s="41" t="str">
        <f>IFERROR(VLOOKUP(D580,最低賃金!$A$2:$B$48,2,FALSE),"")</f>
        <v/>
      </c>
      <c r="F580" s="30"/>
      <c r="G580" s="31"/>
      <c r="H580" s="32"/>
      <c r="I580" s="41" t="str" cm="1">
        <f t="array" ref="I580">IFERROR(_xlfn.IFS(COUNTBLANK(F580:H580)=3,"",G580="","G列に金額を入力してください",F580=3,G580,H580="","H列に労働時間を入力してください",F580=1,G580/H580,F580=2,G580/H580),"")</f>
        <v/>
      </c>
      <c r="J580" s="34" t="str" cm="1">
        <f t="array" ref="J580">IFERROR(_xlfn.IFS(I580&lt;E580,"×（法定外・特例等対象外です）",I580&lt;=E580+50,"〇",I580&gt;E580+50,"ー"),"")</f>
        <v/>
      </c>
      <c r="K580" s="39" t="str" cm="1">
        <f t="array" ref="K580">IFERROR(_xlfn.IFS(COUNTBLANK(C580:I580)=7,"",C580="","←C列に従業員名を姓名（フルネーム）で入力してください。誤変換にお気を付け下さい。",D580="","←D列に都道府県を入力してください。",F580="","←F列に1～3の選択肢を入力してください",G580="","←G列に金額を入力してください",F580=3,"",H580="","←H列に所定労働時間を入力してください"),"")</f>
        <v/>
      </c>
    </row>
    <row r="581" spans="1:11" x14ac:dyDescent="0.4">
      <c r="A581" s="34" t="str">
        <f t="shared" si="8"/>
        <v/>
      </c>
      <c r="B581" s="30"/>
      <c r="C581" s="30"/>
      <c r="D581" s="30"/>
      <c r="E581" s="41" t="str">
        <f>IFERROR(VLOOKUP(D581,最低賃金!$A$2:$B$48,2,FALSE),"")</f>
        <v/>
      </c>
      <c r="F581" s="30"/>
      <c r="G581" s="31"/>
      <c r="H581" s="32"/>
      <c r="I581" s="41" t="str" cm="1">
        <f t="array" ref="I581">IFERROR(_xlfn.IFS(COUNTBLANK(F581:H581)=3,"",G581="","G列に金額を入力してください",F581=3,G581,H581="","H列に労働時間を入力してください",F581=1,G581/H581,F581=2,G581/H581),"")</f>
        <v/>
      </c>
      <c r="J581" s="34" t="str" cm="1">
        <f t="array" ref="J581">IFERROR(_xlfn.IFS(I581&lt;E581,"×（法定外・特例等対象外です）",I581&lt;=E581+50,"〇",I581&gt;E581+50,"ー"),"")</f>
        <v/>
      </c>
      <c r="K581" s="39" t="str" cm="1">
        <f t="array" ref="K581">IFERROR(_xlfn.IFS(COUNTBLANK(C581:I581)=7,"",C581="","←C列に従業員名を姓名（フルネーム）で入力してください。誤変換にお気を付け下さい。",D581="","←D列に都道府県を入力してください。",F581="","←F列に1～3の選択肢を入力してください",G581="","←G列に金額を入力してください",F581=3,"",H581="","←H列に所定労働時間を入力してください"),"")</f>
        <v/>
      </c>
    </row>
    <row r="582" spans="1:11" x14ac:dyDescent="0.4">
      <c r="A582" s="34" t="str">
        <f t="shared" si="8"/>
        <v/>
      </c>
      <c r="B582" s="30"/>
      <c r="C582" s="30"/>
      <c r="D582" s="30"/>
      <c r="E582" s="41" t="str">
        <f>IFERROR(VLOOKUP(D582,最低賃金!$A$2:$B$48,2,FALSE),"")</f>
        <v/>
      </c>
      <c r="F582" s="30"/>
      <c r="G582" s="31"/>
      <c r="H582" s="32"/>
      <c r="I582" s="41" t="str" cm="1">
        <f t="array" ref="I582">IFERROR(_xlfn.IFS(COUNTBLANK(F582:H582)=3,"",G582="","G列に金額を入力してください",F582=3,G582,H582="","H列に労働時間を入力してください",F582=1,G582/H582,F582=2,G582/H582),"")</f>
        <v/>
      </c>
      <c r="J582" s="34" t="str" cm="1">
        <f t="array" ref="J582">IFERROR(_xlfn.IFS(I582&lt;E582,"×（法定外・特例等対象外です）",I582&lt;=E582+50,"〇",I582&gt;E582+50,"ー"),"")</f>
        <v/>
      </c>
      <c r="K582" s="39" t="str" cm="1">
        <f t="array" ref="K582">IFERROR(_xlfn.IFS(COUNTBLANK(C582:I582)=7,"",C582="","←C列に従業員名を姓名（フルネーム）で入力してください。誤変換にお気を付け下さい。",D582="","←D列に都道府県を入力してください。",F582="","←F列に1～3の選択肢を入力してください",G582="","←G列に金額を入力してください",F582=3,"",H582="","←H列に所定労働時間を入力してください"),"")</f>
        <v/>
      </c>
    </row>
    <row r="583" spans="1:11" x14ac:dyDescent="0.4">
      <c r="A583" s="34" t="str">
        <f t="shared" si="8"/>
        <v/>
      </c>
      <c r="B583" s="30"/>
      <c r="C583" s="30"/>
      <c r="D583" s="30"/>
      <c r="E583" s="41" t="str">
        <f>IFERROR(VLOOKUP(D583,最低賃金!$A$2:$B$48,2,FALSE),"")</f>
        <v/>
      </c>
      <c r="F583" s="30"/>
      <c r="G583" s="31"/>
      <c r="H583" s="32"/>
      <c r="I583" s="41" t="str" cm="1">
        <f t="array" ref="I583">IFERROR(_xlfn.IFS(COUNTBLANK(F583:H583)=3,"",G583="","G列に金額を入力してください",F583=3,G583,H583="","H列に労働時間を入力してください",F583=1,G583/H583,F583=2,G583/H583),"")</f>
        <v/>
      </c>
      <c r="J583" s="34" t="str" cm="1">
        <f t="array" ref="J583">IFERROR(_xlfn.IFS(I583&lt;E583,"×（法定外・特例等対象外です）",I583&lt;=E583+50,"〇",I583&gt;E583+50,"ー"),"")</f>
        <v/>
      </c>
      <c r="K583" s="39" t="str" cm="1">
        <f t="array" ref="K583">IFERROR(_xlfn.IFS(COUNTBLANK(C583:I583)=7,"",C583="","←C列に従業員名を姓名（フルネーム）で入力してください。誤変換にお気を付け下さい。",D583="","←D列に都道府県を入力してください。",F583="","←F列に1～3の選択肢を入力してください",G583="","←G列に金額を入力してください",F583=3,"",H583="","←H列に所定労働時間を入力してください"),"")</f>
        <v/>
      </c>
    </row>
    <row r="584" spans="1:11" x14ac:dyDescent="0.4">
      <c r="A584" s="34" t="str">
        <f t="shared" si="8"/>
        <v/>
      </c>
      <c r="B584" s="30"/>
      <c r="C584" s="30"/>
      <c r="D584" s="30"/>
      <c r="E584" s="41" t="str">
        <f>IFERROR(VLOOKUP(D584,最低賃金!$A$2:$B$48,2,FALSE),"")</f>
        <v/>
      </c>
      <c r="F584" s="30"/>
      <c r="G584" s="31"/>
      <c r="H584" s="32"/>
      <c r="I584" s="41" t="str" cm="1">
        <f t="array" ref="I584">IFERROR(_xlfn.IFS(COUNTBLANK(F584:H584)=3,"",G584="","G列に金額を入力してください",F584=3,G584,H584="","H列に労働時間を入力してください",F584=1,G584/H584,F584=2,G584/H584),"")</f>
        <v/>
      </c>
      <c r="J584" s="34" t="str" cm="1">
        <f t="array" ref="J584">IFERROR(_xlfn.IFS(I584&lt;E584,"×（法定外・特例等対象外です）",I584&lt;=E584+50,"〇",I584&gt;E584+50,"ー"),"")</f>
        <v/>
      </c>
      <c r="K584" s="39" t="str" cm="1">
        <f t="array" ref="K584">IFERROR(_xlfn.IFS(COUNTBLANK(C584:I584)=7,"",C584="","←C列に従業員名を姓名（フルネーム）で入力してください。誤変換にお気を付け下さい。",D584="","←D列に都道府県を入力してください。",F584="","←F列に1～3の選択肢を入力してください",G584="","←G列に金額を入力してください",F584=3,"",H584="","←H列に所定労働時間を入力してください"),"")</f>
        <v/>
      </c>
    </row>
    <row r="585" spans="1:11" x14ac:dyDescent="0.4">
      <c r="A585" s="34" t="str">
        <f t="shared" si="8"/>
        <v/>
      </c>
      <c r="B585" s="30"/>
      <c r="C585" s="30"/>
      <c r="D585" s="30"/>
      <c r="E585" s="41" t="str">
        <f>IFERROR(VLOOKUP(D585,最低賃金!$A$2:$B$48,2,FALSE),"")</f>
        <v/>
      </c>
      <c r="F585" s="30"/>
      <c r="G585" s="31"/>
      <c r="H585" s="32"/>
      <c r="I585" s="41" t="str" cm="1">
        <f t="array" ref="I585">IFERROR(_xlfn.IFS(COUNTBLANK(F585:H585)=3,"",G585="","G列に金額を入力してください",F585=3,G585,H585="","H列に労働時間を入力してください",F585=1,G585/H585,F585=2,G585/H585),"")</f>
        <v/>
      </c>
      <c r="J585" s="34" t="str" cm="1">
        <f t="array" ref="J585">IFERROR(_xlfn.IFS(I585&lt;E585,"×（法定外・特例等対象外です）",I585&lt;=E585+50,"〇",I585&gt;E585+50,"ー"),"")</f>
        <v/>
      </c>
      <c r="K585" s="39" t="str" cm="1">
        <f t="array" ref="K585">IFERROR(_xlfn.IFS(COUNTBLANK(C585:I585)=7,"",C585="","←C列に従業員名を姓名（フルネーム）で入力してください。誤変換にお気を付け下さい。",D585="","←D列に都道府県を入力してください。",F585="","←F列に1～3の選択肢を入力してください",G585="","←G列に金額を入力してください",F585=3,"",H585="","←H列に所定労働時間を入力してください"),"")</f>
        <v/>
      </c>
    </row>
    <row r="586" spans="1:11" x14ac:dyDescent="0.4">
      <c r="A586" s="34" t="str">
        <f t="shared" si="8"/>
        <v/>
      </c>
      <c r="B586" s="30"/>
      <c r="C586" s="30"/>
      <c r="D586" s="30"/>
      <c r="E586" s="41" t="str">
        <f>IFERROR(VLOOKUP(D586,最低賃金!$A$2:$B$48,2,FALSE),"")</f>
        <v/>
      </c>
      <c r="F586" s="30"/>
      <c r="G586" s="31"/>
      <c r="H586" s="32"/>
      <c r="I586" s="41" t="str" cm="1">
        <f t="array" ref="I586">IFERROR(_xlfn.IFS(COUNTBLANK(F586:H586)=3,"",G586="","G列に金額を入力してください",F586=3,G586,H586="","H列に労働時間を入力してください",F586=1,G586/H586,F586=2,G586/H586),"")</f>
        <v/>
      </c>
      <c r="J586" s="34" t="str" cm="1">
        <f t="array" ref="J586">IFERROR(_xlfn.IFS(I586&lt;E586,"×（法定外・特例等対象外です）",I586&lt;=E586+50,"〇",I586&gt;E586+50,"ー"),"")</f>
        <v/>
      </c>
      <c r="K586" s="39" t="str" cm="1">
        <f t="array" ref="K586">IFERROR(_xlfn.IFS(COUNTBLANK(C586:I586)=7,"",C586="","←C列に従業員名を姓名（フルネーム）で入力してください。誤変換にお気を付け下さい。",D586="","←D列に都道府県を入力してください。",F586="","←F列に1～3の選択肢を入力してください",G586="","←G列に金額を入力してください",F586=3,"",H586="","←H列に所定労働時間を入力してください"),"")</f>
        <v/>
      </c>
    </row>
    <row r="587" spans="1:11" x14ac:dyDescent="0.4">
      <c r="A587" s="34" t="str">
        <f t="shared" si="8"/>
        <v/>
      </c>
      <c r="B587" s="30"/>
      <c r="C587" s="30"/>
      <c r="D587" s="30"/>
      <c r="E587" s="41" t="str">
        <f>IFERROR(VLOOKUP(D587,最低賃金!$A$2:$B$48,2,FALSE),"")</f>
        <v/>
      </c>
      <c r="F587" s="30"/>
      <c r="G587" s="31"/>
      <c r="H587" s="32"/>
      <c r="I587" s="41" t="str" cm="1">
        <f t="array" ref="I587">IFERROR(_xlfn.IFS(COUNTBLANK(F587:H587)=3,"",G587="","G列に金額を入力してください",F587=3,G587,H587="","H列に労働時間を入力してください",F587=1,G587/H587,F587=2,G587/H587),"")</f>
        <v/>
      </c>
      <c r="J587" s="34" t="str" cm="1">
        <f t="array" ref="J587">IFERROR(_xlfn.IFS(I587&lt;E587,"×（法定外・特例等対象外です）",I587&lt;=E587+50,"〇",I587&gt;E587+50,"ー"),"")</f>
        <v/>
      </c>
      <c r="K587" s="39" t="str" cm="1">
        <f t="array" ref="K587">IFERROR(_xlfn.IFS(COUNTBLANK(C587:I587)=7,"",C587="","←C列に従業員名を姓名（フルネーム）で入力してください。誤変換にお気を付け下さい。",D587="","←D列に都道府県を入力してください。",F587="","←F列に1～3の選択肢を入力してください",G587="","←G列に金額を入力してください",F587=3,"",H587="","←H列に所定労働時間を入力してください"),"")</f>
        <v/>
      </c>
    </row>
    <row r="588" spans="1:11" x14ac:dyDescent="0.4">
      <c r="A588" s="34" t="str">
        <f t="shared" ref="A588:A651" si="9">IF(C588="","",A587+1)</f>
        <v/>
      </c>
      <c r="B588" s="30"/>
      <c r="C588" s="30"/>
      <c r="D588" s="30"/>
      <c r="E588" s="41" t="str">
        <f>IFERROR(VLOOKUP(D588,最低賃金!$A$2:$B$48,2,FALSE),"")</f>
        <v/>
      </c>
      <c r="F588" s="30"/>
      <c r="G588" s="31"/>
      <c r="H588" s="32"/>
      <c r="I588" s="41" t="str" cm="1">
        <f t="array" ref="I588">IFERROR(_xlfn.IFS(COUNTBLANK(F588:H588)=3,"",G588="","G列に金額を入力してください",F588=3,G588,H588="","H列に労働時間を入力してください",F588=1,G588/H588,F588=2,G588/H588),"")</f>
        <v/>
      </c>
      <c r="J588" s="34" t="str" cm="1">
        <f t="array" ref="J588">IFERROR(_xlfn.IFS(I588&lt;E588,"×（法定外・特例等対象外です）",I588&lt;=E588+50,"〇",I588&gt;E588+50,"ー"),"")</f>
        <v/>
      </c>
      <c r="K588" s="39" t="str" cm="1">
        <f t="array" ref="K588">IFERROR(_xlfn.IFS(COUNTBLANK(C588:I588)=7,"",C588="","←C列に従業員名を姓名（フルネーム）で入力してください。誤変換にお気を付け下さい。",D588="","←D列に都道府県を入力してください。",F588="","←F列に1～3の選択肢を入力してください",G588="","←G列に金額を入力してください",F588=3,"",H588="","←H列に所定労働時間を入力してください"),"")</f>
        <v/>
      </c>
    </row>
    <row r="589" spans="1:11" x14ac:dyDescent="0.4">
      <c r="A589" s="34" t="str">
        <f t="shared" si="9"/>
        <v/>
      </c>
      <c r="B589" s="30"/>
      <c r="C589" s="30"/>
      <c r="D589" s="30"/>
      <c r="E589" s="41" t="str">
        <f>IFERROR(VLOOKUP(D589,最低賃金!$A$2:$B$48,2,FALSE),"")</f>
        <v/>
      </c>
      <c r="F589" s="30"/>
      <c r="G589" s="31"/>
      <c r="H589" s="32"/>
      <c r="I589" s="41" t="str" cm="1">
        <f t="array" ref="I589">IFERROR(_xlfn.IFS(COUNTBLANK(F589:H589)=3,"",G589="","G列に金額を入力してください",F589=3,G589,H589="","H列に労働時間を入力してください",F589=1,G589/H589,F589=2,G589/H589),"")</f>
        <v/>
      </c>
      <c r="J589" s="34" t="str" cm="1">
        <f t="array" ref="J589">IFERROR(_xlfn.IFS(I589&lt;E589,"×（法定外・特例等対象外です）",I589&lt;=E589+50,"〇",I589&gt;E589+50,"ー"),"")</f>
        <v/>
      </c>
      <c r="K589" s="39" t="str" cm="1">
        <f t="array" ref="K589">IFERROR(_xlfn.IFS(COUNTBLANK(C589:I589)=7,"",C589="","←C列に従業員名を姓名（フルネーム）で入力してください。誤変換にお気を付け下さい。",D589="","←D列に都道府県を入力してください。",F589="","←F列に1～3の選択肢を入力してください",G589="","←G列に金額を入力してください",F589=3,"",H589="","←H列に所定労働時間を入力してください"),"")</f>
        <v/>
      </c>
    </row>
    <row r="590" spans="1:11" x14ac:dyDescent="0.4">
      <c r="A590" s="34" t="str">
        <f t="shared" si="9"/>
        <v/>
      </c>
      <c r="B590" s="30"/>
      <c r="C590" s="30"/>
      <c r="D590" s="30"/>
      <c r="E590" s="41" t="str">
        <f>IFERROR(VLOOKUP(D590,最低賃金!$A$2:$B$48,2,FALSE),"")</f>
        <v/>
      </c>
      <c r="F590" s="30"/>
      <c r="G590" s="31"/>
      <c r="H590" s="32"/>
      <c r="I590" s="41" t="str" cm="1">
        <f t="array" ref="I590">IFERROR(_xlfn.IFS(COUNTBLANK(F590:H590)=3,"",G590="","G列に金額を入力してください",F590=3,G590,H590="","H列に労働時間を入力してください",F590=1,G590/H590,F590=2,G590/H590),"")</f>
        <v/>
      </c>
      <c r="J590" s="34" t="str" cm="1">
        <f t="array" ref="J590">IFERROR(_xlfn.IFS(I590&lt;E590,"×（法定外・特例等対象外です）",I590&lt;=E590+50,"〇",I590&gt;E590+50,"ー"),"")</f>
        <v/>
      </c>
      <c r="K590" s="39" t="str" cm="1">
        <f t="array" ref="K590">IFERROR(_xlfn.IFS(COUNTBLANK(C590:I590)=7,"",C590="","←C列に従業員名を姓名（フルネーム）で入力してください。誤変換にお気を付け下さい。",D590="","←D列に都道府県を入力してください。",F590="","←F列に1～3の選択肢を入力してください",G590="","←G列に金額を入力してください",F590=3,"",H590="","←H列に所定労働時間を入力してください"),"")</f>
        <v/>
      </c>
    </row>
    <row r="591" spans="1:11" x14ac:dyDescent="0.4">
      <c r="A591" s="34" t="str">
        <f t="shared" si="9"/>
        <v/>
      </c>
      <c r="B591" s="30"/>
      <c r="C591" s="30"/>
      <c r="D591" s="30"/>
      <c r="E591" s="41" t="str">
        <f>IFERROR(VLOOKUP(D591,最低賃金!$A$2:$B$48,2,FALSE),"")</f>
        <v/>
      </c>
      <c r="F591" s="30"/>
      <c r="G591" s="31"/>
      <c r="H591" s="32"/>
      <c r="I591" s="41" t="str" cm="1">
        <f t="array" ref="I591">IFERROR(_xlfn.IFS(COUNTBLANK(F591:H591)=3,"",G591="","G列に金額を入力してください",F591=3,G591,H591="","H列に労働時間を入力してください",F591=1,G591/H591,F591=2,G591/H591),"")</f>
        <v/>
      </c>
      <c r="J591" s="34" t="str" cm="1">
        <f t="array" ref="J591">IFERROR(_xlfn.IFS(I591&lt;E591,"×（法定外・特例等対象外です）",I591&lt;=E591+50,"〇",I591&gt;E591+50,"ー"),"")</f>
        <v/>
      </c>
      <c r="K591" s="39" t="str" cm="1">
        <f t="array" ref="K591">IFERROR(_xlfn.IFS(COUNTBLANK(C591:I591)=7,"",C591="","←C列に従業員名を姓名（フルネーム）で入力してください。誤変換にお気を付け下さい。",D591="","←D列に都道府県を入力してください。",F591="","←F列に1～3の選択肢を入力してください",G591="","←G列に金額を入力してください",F591=3,"",H591="","←H列に所定労働時間を入力してください"),"")</f>
        <v/>
      </c>
    </row>
    <row r="592" spans="1:11" x14ac:dyDescent="0.4">
      <c r="A592" s="34" t="str">
        <f t="shared" si="9"/>
        <v/>
      </c>
      <c r="B592" s="30"/>
      <c r="C592" s="30"/>
      <c r="D592" s="30"/>
      <c r="E592" s="41" t="str">
        <f>IFERROR(VLOOKUP(D592,最低賃金!$A$2:$B$48,2,FALSE),"")</f>
        <v/>
      </c>
      <c r="F592" s="30"/>
      <c r="G592" s="31"/>
      <c r="H592" s="32"/>
      <c r="I592" s="41" t="str" cm="1">
        <f t="array" ref="I592">IFERROR(_xlfn.IFS(COUNTBLANK(F592:H592)=3,"",G592="","G列に金額を入力してください",F592=3,G592,H592="","H列に労働時間を入力してください",F592=1,G592/H592,F592=2,G592/H592),"")</f>
        <v/>
      </c>
      <c r="J592" s="34" t="str" cm="1">
        <f t="array" ref="J592">IFERROR(_xlfn.IFS(I592&lt;E592,"×（法定外・特例等対象外です）",I592&lt;=E592+50,"〇",I592&gt;E592+50,"ー"),"")</f>
        <v/>
      </c>
      <c r="K592" s="39" t="str" cm="1">
        <f t="array" ref="K592">IFERROR(_xlfn.IFS(COUNTBLANK(C592:I592)=7,"",C592="","←C列に従業員名を姓名（フルネーム）で入力してください。誤変換にお気を付け下さい。",D592="","←D列に都道府県を入力してください。",F592="","←F列に1～3の選択肢を入力してください",G592="","←G列に金額を入力してください",F592=3,"",H592="","←H列に所定労働時間を入力してください"),"")</f>
        <v/>
      </c>
    </row>
    <row r="593" spans="1:11" x14ac:dyDescent="0.4">
      <c r="A593" s="34" t="str">
        <f t="shared" si="9"/>
        <v/>
      </c>
      <c r="B593" s="30"/>
      <c r="C593" s="30"/>
      <c r="D593" s="30"/>
      <c r="E593" s="41" t="str">
        <f>IFERROR(VLOOKUP(D593,最低賃金!$A$2:$B$48,2,FALSE),"")</f>
        <v/>
      </c>
      <c r="F593" s="30"/>
      <c r="G593" s="31"/>
      <c r="H593" s="32"/>
      <c r="I593" s="41" t="str" cm="1">
        <f t="array" ref="I593">IFERROR(_xlfn.IFS(COUNTBLANK(F593:H593)=3,"",G593="","G列に金額を入力してください",F593=3,G593,H593="","H列に労働時間を入力してください",F593=1,G593/H593,F593=2,G593/H593),"")</f>
        <v/>
      </c>
      <c r="J593" s="34" t="str" cm="1">
        <f t="array" ref="J593">IFERROR(_xlfn.IFS(I593&lt;E593,"×（法定外・特例等対象外です）",I593&lt;=E593+50,"〇",I593&gt;E593+50,"ー"),"")</f>
        <v/>
      </c>
      <c r="K593" s="39" t="str" cm="1">
        <f t="array" ref="K593">IFERROR(_xlfn.IFS(COUNTBLANK(C593:I593)=7,"",C593="","←C列に従業員名を姓名（フルネーム）で入力してください。誤変換にお気を付け下さい。",D593="","←D列に都道府県を入力してください。",F593="","←F列に1～3の選択肢を入力してください",G593="","←G列に金額を入力してください",F593=3,"",H593="","←H列に所定労働時間を入力してください"),"")</f>
        <v/>
      </c>
    </row>
    <row r="594" spans="1:11" x14ac:dyDescent="0.4">
      <c r="A594" s="34" t="str">
        <f t="shared" si="9"/>
        <v/>
      </c>
      <c r="B594" s="30"/>
      <c r="C594" s="30"/>
      <c r="D594" s="30"/>
      <c r="E594" s="41" t="str">
        <f>IFERROR(VLOOKUP(D594,最低賃金!$A$2:$B$48,2,FALSE),"")</f>
        <v/>
      </c>
      <c r="F594" s="30"/>
      <c r="G594" s="31"/>
      <c r="H594" s="32"/>
      <c r="I594" s="41" t="str" cm="1">
        <f t="array" ref="I594">IFERROR(_xlfn.IFS(COUNTBLANK(F594:H594)=3,"",G594="","G列に金額を入力してください",F594=3,G594,H594="","H列に労働時間を入力してください",F594=1,G594/H594,F594=2,G594/H594),"")</f>
        <v/>
      </c>
      <c r="J594" s="34" t="str" cm="1">
        <f t="array" ref="J594">IFERROR(_xlfn.IFS(I594&lt;E594,"×（法定外・特例等対象外です）",I594&lt;=E594+50,"〇",I594&gt;E594+50,"ー"),"")</f>
        <v/>
      </c>
      <c r="K594" s="39" t="str" cm="1">
        <f t="array" ref="K594">IFERROR(_xlfn.IFS(COUNTBLANK(C594:I594)=7,"",C594="","←C列に従業員名を姓名（フルネーム）で入力してください。誤変換にお気を付け下さい。",D594="","←D列に都道府県を入力してください。",F594="","←F列に1～3の選択肢を入力してください",G594="","←G列に金額を入力してください",F594=3,"",H594="","←H列に所定労働時間を入力してください"),"")</f>
        <v/>
      </c>
    </row>
    <row r="595" spans="1:11" x14ac:dyDescent="0.4">
      <c r="A595" s="34" t="str">
        <f t="shared" si="9"/>
        <v/>
      </c>
      <c r="B595" s="30"/>
      <c r="C595" s="30"/>
      <c r="D595" s="30"/>
      <c r="E595" s="41" t="str">
        <f>IFERROR(VLOOKUP(D595,最低賃金!$A$2:$B$48,2,FALSE),"")</f>
        <v/>
      </c>
      <c r="F595" s="30"/>
      <c r="G595" s="31"/>
      <c r="H595" s="32"/>
      <c r="I595" s="41" t="str" cm="1">
        <f t="array" ref="I595">IFERROR(_xlfn.IFS(COUNTBLANK(F595:H595)=3,"",G595="","G列に金額を入力してください",F595=3,G595,H595="","H列に労働時間を入力してください",F595=1,G595/H595,F595=2,G595/H595),"")</f>
        <v/>
      </c>
      <c r="J595" s="34" t="str" cm="1">
        <f t="array" ref="J595">IFERROR(_xlfn.IFS(I595&lt;E595,"×（法定外・特例等対象外です）",I595&lt;=E595+50,"〇",I595&gt;E595+50,"ー"),"")</f>
        <v/>
      </c>
      <c r="K595" s="39" t="str" cm="1">
        <f t="array" ref="K595">IFERROR(_xlfn.IFS(COUNTBLANK(C595:I595)=7,"",C595="","←C列に従業員名を姓名（フルネーム）で入力してください。誤変換にお気を付け下さい。",D595="","←D列に都道府県を入力してください。",F595="","←F列に1～3の選択肢を入力してください",G595="","←G列に金額を入力してください",F595=3,"",H595="","←H列に所定労働時間を入力してください"),"")</f>
        <v/>
      </c>
    </row>
    <row r="596" spans="1:11" x14ac:dyDescent="0.4">
      <c r="A596" s="34" t="str">
        <f t="shared" si="9"/>
        <v/>
      </c>
      <c r="B596" s="30"/>
      <c r="C596" s="30"/>
      <c r="D596" s="30"/>
      <c r="E596" s="41" t="str">
        <f>IFERROR(VLOOKUP(D596,最低賃金!$A$2:$B$48,2,FALSE),"")</f>
        <v/>
      </c>
      <c r="F596" s="30"/>
      <c r="G596" s="31"/>
      <c r="H596" s="32"/>
      <c r="I596" s="41" t="str" cm="1">
        <f t="array" ref="I596">IFERROR(_xlfn.IFS(COUNTBLANK(F596:H596)=3,"",G596="","G列に金額を入力してください",F596=3,G596,H596="","H列に労働時間を入力してください",F596=1,G596/H596,F596=2,G596/H596),"")</f>
        <v/>
      </c>
      <c r="J596" s="34" t="str" cm="1">
        <f t="array" ref="J596">IFERROR(_xlfn.IFS(I596&lt;E596,"×（法定外・特例等対象外です）",I596&lt;=E596+50,"〇",I596&gt;E596+50,"ー"),"")</f>
        <v/>
      </c>
      <c r="K596" s="39" t="str" cm="1">
        <f t="array" ref="K596">IFERROR(_xlfn.IFS(COUNTBLANK(C596:I596)=7,"",C596="","←C列に従業員名を姓名（フルネーム）で入力してください。誤変換にお気を付け下さい。",D596="","←D列に都道府県を入力してください。",F596="","←F列に1～3の選択肢を入力してください",G596="","←G列に金額を入力してください",F596=3,"",H596="","←H列に所定労働時間を入力してください"),"")</f>
        <v/>
      </c>
    </row>
    <row r="597" spans="1:11" x14ac:dyDescent="0.4">
      <c r="A597" s="34" t="str">
        <f t="shared" si="9"/>
        <v/>
      </c>
      <c r="B597" s="30"/>
      <c r="C597" s="30"/>
      <c r="D597" s="30"/>
      <c r="E597" s="41" t="str">
        <f>IFERROR(VLOOKUP(D597,最低賃金!$A$2:$B$48,2,FALSE),"")</f>
        <v/>
      </c>
      <c r="F597" s="30"/>
      <c r="G597" s="31"/>
      <c r="H597" s="32"/>
      <c r="I597" s="41" t="str" cm="1">
        <f t="array" ref="I597">IFERROR(_xlfn.IFS(COUNTBLANK(F597:H597)=3,"",G597="","G列に金額を入力してください",F597=3,G597,H597="","H列に労働時間を入力してください",F597=1,G597/H597,F597=2,G597/H597),"")</f>
        <v/>
      </c>
      <c r="J597" s="34" t="str" cm="1">
        <f t="array" ref="J597">IFERROR(_xlfn.IFS(I597&lt;E597,"×（法定外・特例等対象外です）",I597&lt;=E597+50,"〇",I597&gt;E597+50,"ー"),"")</f>
        <v/>
      </c>
      <c r="K597" s="39" t="str" cm="1">
        <f t="array" ref="K597">IFERROR(_xlfn.IFS(COUNTBLANK(C597:I597)=7,"",C597="","←C列に従業員名を姓名（フルネーム）で入力してください。誤変換にお気を付け下さい。",D597="","←D列に都道府県を入力してください。",F597="","←F列に1～3の選択肢を入力してください",G597="","←G列に金額を入力してください",F597=3,"",H597="","←H列に所定労働時間を入力してください"),"")</f>
        <v/>
      </c>
    </row>
    <row r="598" spans="1:11" x14ac:dyDescent="0.4">
      <c r="A598" s="34" t="str">
        <f t="shared" si="9"/>
        <v/>
      </c>
      <c r="B598" s="30"/>
      <c r="C598" s="30"/>
      <c r="D598" s="30"/>
      <c r="E598" s="41" t="str">
        <f>IFERROR(VLOOKUP(D598,最低賃金!$A$2:$B$48,2,FALSE),"")</f>
        <v/>
      </c>
      <c r="F598" s="30"/>
      <c r="G598" s="31"/>
      <c r="H598" s="32"/>
      <c r="I598" s="41" t="str" cm="1">
        <f t="array" ref="I598">IFERROR(_xlfn.IFS(COUNTBLANK(F598:H598)=3,"",G598="","G列に金額を入力してください",F598=3,G598,H598="","H列に労働時間を入力してください",F598=1,G598/H598,F598=2,G598/H598),"")</f>
        <v/>
      </c>
      <c r="J598" s="34" t="str" cm="1">
        <f t="array" ref="J598">IFERROR(_xlfn.IFS(I598&lt;E598,"×（法定外・特例等対象外です）",I598&lt;=E598+50,"〇",I598&gt;E598+50,"ー"),"")</f>
        <v/>
      </c>
      <c r="K598" s="39" t="str" cm="1">
        <f t="array" ref="K598">IFERROR(_xlfn.IFS(COUNTBLANK(C598:I598)=7,"",C598="","←C列に従業員名を姓名（フルネーム）で入力してください。誤変換にお気を付け下さい。",D598="","←D列に都道府県を入力してください。",F598="","←F列に1～3の選択肢を入力してください",G598="","←G列に金額を入力してください",F598=3,"",H598="","←H列に所定労働時間を入力してください"),"")</f>
        <v/>
      </c>
    </row>
    <row r="599" spans="1:11" x14ac:dyDescent="0.4">
      <c r="A599" s="34" t="str">
        <f t="shared" si="9"/>
        <v/>
      </c>
      <c r="B599" s="30"/>
      <c r="C599" s="30"/>
      <c r="D599" s="30"/>
      <c r="E599" s="41" t="str">
        <f>IFERROR(VLOOKUP(D599,最低賃金!$A$2:$B$48,2,FALSE),"")</f>
        <v/>
      </c>
      <c r="F599" s="30"/>
      <c r="G599" s="31"/>
      <c r="H599" s="32"/>
      <c r="I599" s="41" t="str" cm="1">
        <f t="array" ref="I599">IFERROR(_xlfn.IFS(COUNTBLANK(F599:H599)=3,"",G599="","G列に金額を入力してください",F599=3,G599,H599="","H列に労働時間を入力してください",F599=1,G599/H599,F599=2,G599/H599),"")</f>
        <v/>
      </c>
      <c r="J599" s="34" t="str" cm="1">
        <f t="array" ref="J599">IFERROR(_xlfn.IFS(I599&lt;E599,"×（法定外・特例等対象外です）",I599&lt;=E599+50,"〇",I599&gt;E599+50,"ー"),"")</f>
        <v/>
      </c>
      <c r="K599" s="39" t="str" cm="1">
        <f t="array" ref="K599">IFERROR(_xlfn.IFS(COUNTBLANK(C599:I599)=7,"",C599="","←C列に従業員名を姓名（フルネーム）で入力してください。誤変換にお気を付け下さい。",D599="","←D列に都道府県を入力してください。",F599="","←F列に1～3の選択肢を入力してください",G599="","←G列に金額を入力してください",F599=3,"",H599="","←H列に所定労働時間を入力してください"),"")</f>
        <v/>
      </c>
    </row>
    <row r="600" spans="1:11" x14ac:dyDescent="0.4">
      <c r="A600" s="34" t="str">
        <f t="shared" si="9"/>
        <v/>
      </c>
      <c r="B600" s="30"/>
      <c r="C600" s="30"/>
      <c r="D600" s="30"/>
      <c r="E600" s="41" t="str">
        <f>IFERROR(VLOOKUP(D600,最低賃金!$A$2:$B$48,2,FALSE),"")</f>
        <v/>
      </c>
      <c r="F600" s="30"/>
      <c r="G600" s="31"/>
      <c r="H600" s="32"/>
      <c r="I600" s="41" t="str" cm="1">
        <f t="array" ref="I600">IFERROR(_xlfn.IFS(COUNTBLANK(F600:H600)=3,"",G600="","G列に金額を入力してください",F600=3,G600,H600="","H列に労働時間を入力してください",F600=1,G600/H600,F600=2,G600/H600),"")</f>
        <v/>
      </c>
      <c r="J600" s="34" t="str" cm="1">
        <f t="array" ref="J600">IFERROR(_xlfn.IFS(I600&lt;E600,"×（法定外・特例等対象外です）",I600&lt;=E600+50,"〇",I600&gt;E600+50,"ー"),"")</f>
        <v/>
      </c>
      <c r="K600" s="39" t="str" cm="1">
        <f t="array" ref="K600">IFERROR(_xlfn.IFS(COUNTBLANK(C600:I600)=7,"",C600="","←C列に従業員名を姓名（フルネーム）で入力してください。誤変換にお気を付け下さい。",D600="","←D列に都道府県を入力してください。",F600="","←F列に1～3の選択肢を入力してください",G600="","←G列に金額を入力してください",F600=3,"",H600="","←H列に所定労働時間を入力してください"),"")</f>
        <v/>
      </c>
    </row>
    <row r="601" spans="1:11" x14ac:dyDescent="0.4">
      <c r="A601" s="34" t="str">
        <f t="shared" si="9"/>
        <v/>
      </c>
      <c r="B601" s="30"/>
      <c r="C601" s="30"/>
      <c r="D601" s="30"/>
      <c r="E601" s="41" t="str">
        <f>IFERROR(VLOOKUP(D601,最低賃金!$A$2:$B$48,2,FALSE),"")</f>
        <v/>
      </c>
      <c r="F601" s="30"/>
      <c r="G601" s="31"/>
      <c r="H601" s="32"/>
      <c r="I601" s="41" t="str" cm="1">
        <f t="array" ref="I601">IFERROR(_xlfn.IFS(COUNTBLANK(F601:H601)=3,"",G601="","G列に金額を入力してください",F601=3,G601,H601="","H列に労働時間を入力してください",F601=1,G601/H601,F601=2,G601/H601),"")</f>
        <v/>
      </c>
      <c r="J601" s="34" t="str" cm="1">
        <f t="array" ref="J601">IFERROR(_xlfn.IFS(I601&lt;E601,"×（法定外・特例等対象外です）",I601&lt;=E601+50,"〇",I601&gt;E601+50,"ー"),"")</f>
        <v/>
      </c>
      <c r="K601" s="39" t="str" cm="1">
        <f t="array" ref="K601">IFERROR(_xlfn.IFS(COUNTBLANK(C601:I601)=7,"",C601="","←C列に従業員名を姓名（フルネーム）で入力してください。誤変換にお気を付け下さい。",D601="","←D列に都道府県を入力してください。",F601="","←F列に1～3の選択肢を入力してください",G601="","←G列に金額を入力してください",F601=3,"",H601="","←H列に所定労働時間を入力してください"),"")</f>
        <v/>
      </c>
    </row>
    <row r="602" spans="1:11" x14ac:dyDescent="0.4">
      <c r="A602" s="34" t="str">
        <f t="shared" si="9"/>
        <v/>
      </c>
      <c r="B602" s="30"/>
      <c r="C602" s="30"/>
      <c r="D602" s="30"/>
      <c r="E602" s="41" t="str">
        <f>IFERROR(VLOOKUP(D602,最低賃金!$A$2:$B$48,2,FALSE),"")</f>
        <v/>
      </c>
      <c r="F602" s="30"/>
      <c r="G602" s="31"/>
      <c r="H602" s="32"/>
      <c r="I602" s="41" t="str" cm="1">
        <f t="array" ref="I602">IFERROR(_xlfn.IFS(COUNTBLANK(F602:H602)=3,"",G602="","G列に金額を入力してください",F602=3,G602,H602="","H列に労働時間を入力してください",F602=1,G602/H602,F602=2,G602/H602),"")</f>
        <v/>
      </c>
      <c r="J602" s="34" t="str" cm="1">
        <f t="array" ref="J602">IFERROR(_xlfn.IFS(I602&lt;E602,"×（法定外・特例等対象外です）",I602&lt;=E602+50,"〇",I602&gt;E602+50,"ー"),"")</f>
        <v/>
      </c>
      <c r="K602" s="39" t="str" cm="1">
        <f t="array" ref="K602">IFERROR(_xlfn.IFS(COUNTBLANK(C602:I602)=7,"",C602="","←C列に従業員名を姓名（フルネーム）で入力してください。誤変換にお気を付け下さい。",D602="","←D列に都道府県を入力してください。",F602="","←F列に1～3の選択肢を入力してください",G602="","←G列に金額を入力してください",F602=3,"",H602="","←H列に所定労働時間を入力してください"),"")</f>
        <v/>
      </c>
    </row>
    <row r="603" spans="1:11" x14ac:dyDescent="0.4">
      <c r="A603" s="34" t="str">
        <f t="shared" si="9"/>
        <v/>
      </c>
      <c r="B603" s="30"/>
      <c r="C603" s="30"/>
      <c r="D603" s="30"/>
      <c r="E603" s="41" t="str">
        <f>IFERROR(VLOOKUP(D603,最低賃金!$A$2:$B$48,2,FALSE),"")</f>
        <v/>
      </c>
      <c r="F603" s="30"/>
      <c r="G603" s="31"/>
      <c r="H603" s="32"/>
      <c r="I603" s="41" t="str" cm="1">
        <f t="array" ref="I603">IFERROR(_xlfn.IFS(COUNTBLANK(F603:H603)=3,"",G603="","G列に金額を入力してください",F603=3,G603,H603="","H列に労働時間を入力してください",F603=1,G603/H603,F603=2,G603/H603),"")</f>
        <v/>
      </c>
      <c r="J603" s="34" t="str" cm="1">
        <f t="array" ref="J603">IFERROR(_xlfn.IFS(I603&lt;E603,"×（法定外・特例等対象外です）",I603&lt;=E603+50,"〇",I603&gt;E603+50,"ー"),"")</f>
        <v/>
      </c>
      <c r="K603" s="39" t="str" cm="1">
        <f t="array" ref="K603">IFERROR(_xlfn.IFS(COUNTBLANK(C603:I603)=7,"",C603="","←C列に従業員名を姓名（フルネーム）で入力してください。誤変換にお気を付け下さい。",D603="","←D列に都道府県を入力してください。",F603="","←F列に1～3の選択肢を入力してください",G603="","←G列に金額を入力してください",F603=3,"",H603="","←H列に所定労働時間を入力してください"),"")</f>
        <v/>
      </c>
    </row>
    <row r="604" spans="1:11" x14ac:dyDescent="0.4">
      <c r="A604" s="34" t="str">
        <f t="shared" si="9"/>
        <v/>
      </c>
      <c r="B604" s="30"/>
      <c r="C604" s="30"/>
      <c r="D604" s="30"/>
      <c r="E604" s="41" t="str">
        <f>IFERROR(VLOOKUP(D604,最低賃金!$A$2:$B$48,2,FALSE),"")</f>
        <v/>
      </c>
      <c r="F604" s="30"/>
      <c r="G604" s="31"/>
      <c r="H604" s="32"/>
      <c r="I604" s="41" t="str" cm="1">
        <f t="array" ref="I604">IFERROR(_xlfn.IFS(COUNTBLANK(F604:H604)=3,"",G604="","G列に金額を入力してください",F604=3,G604,H604="","H列に労働時間を入力してください",F604=1,G604/H604,F604=2,G604/H604),"")</f>
        <v/>
      </c>
      <c r="J604" s="34" t="str" cm="1">
        <f t="array" ref="J604">IFERROR(_xlfn.IFS(I604&lt;E604,"×（法定外・特例等対象外です）",I604&lt;=E604+50,"〇",I604&gt;E604+50,"ー"),"")</f>
        <v/>
      </c>
      <c r="K604" s="39" t="str" cm="1">
        <f t="array" ref="K604">IFERROR(_xlfn.IFS(COUNTBLANK(C604:I604)=7,"",C604="","←C列に従業員名を姓名（フルネーム）で入力してください。誤変換にお気を付け下さい。",D604="","←D列に都道府県を入力してください。",F604="","←F列に1～3の選択肢を入力してください",G604="","←G列に金額を入力してください",F604=3,"",H604="","←H列に所定労働時間を入力してください"),"")</f>
        <v/>
      </c>
    </row>
    <row r="605" spans="1:11" x14ac:dyDescent="0.4">
      <c r="A605" s="34" t="str">
        <f t="shared" si="9"/>
        <v/>
      </c>
      <c r="B605" s="30"/>
      <c r="C605" s="30"/>
      <c r="D605" s="30"/>
      <c r="E605" s="41" t="str">
        <f>IFERROR(VLOOKUP(D605,最低賃金!$A$2:$B$48,2,FALSE),"")</f>
        <v/>
      </c>
      <c r="F605" s="30"/>
      <c r="G605" s="31"/>
      <c r="H605" s="32"/>
      <c r="I605" s="41" t="str" cm="1">
        <f t="array" ref="I605">IFERROR(_xlfn.IFS(COUNTBLANK(F605:H605)=3,"",G605="","G列に金額を入力してください",F605=3,G605,H605="","H列に労働時間を入力してください",F605=1,G605/H605,F605=2,G605/H605),"")</f>
        <v/>
      </c>
      <c r="J605" s="34" t="str" cm="1">
        <f t="array" ref="J605">IFERROR(_xlfn.IFS(I605&lt;E605,"×（法定外・特例等対象外です）",I605&lt;=E605+50,"〇",I605&gt;E605+50,"ー"),"")</f>
        <v/>
      </c>
      <c r="K605" s="39" t="str" cm="1">
        <f t="array" ref="K605">IFERROR(_xlfn.IFS(COUNTBLANK(C605:I605)=7,"",C605="","←C列に従業員名を姓名（フルネーム）で入力してください。誤変換にお気を付け下さい。",D605="","←D列に都道府県を入力してください。",F605="","←F列に1～3の選択肢を入力してください",G605="","←G列に金額を入力してください",F605=3,"",H605="","←H列に所定労働時間を入力してください"),"")</f>
        <v/>
      </c>
    </row>
    <row r="606" spans="1:11" x14ac:dyDescent="0.4">
      <c r="A606" s="34" t="str">
        <f t="shared" si="9"/>
        <v/>
      </c>
      <c r="B606" s="30"/>
      <c r="C606" s="30"/>
      <c r="D606" s="30"/>
      <c r="E606" s="41" t="str">
        <f>IFERROR(VLOOKUP(D606,最低賃金!$A$2:$B$48,2,FALSE),"")</f>
        <v/>
      </c>
      <c r="F606" s="30"/>
      <c r="G606" s="31"/>
      <c r="H606" s="32"/>
      <c r="I606" s="41" t="str" cm="1">
        <f t="array" ref="I606">IFERROR(_xlfn.IFS(COUNTBLANK(F606:H606)=3,"",G606="","G列に金額を入力してください",F606=3,G606,H606="","H列に労働時間を入力してください",F606=1,G606/H606,F606=2,G606/H606),"")</f>
        <v/>
      </c>
      <c r="J606" s="34" t="str" cm="1">
        <f t="array" ref="J606">IFERROR(_xlfn.IFS(I606&lt;E606,"×（法定外・特例等対象外です）",I606&lt;=E606+50,"〇",I606&gt;E606+50,"ー"),"")</f>
        <v/>
      </c>
      <c r="K606" s="39" t="str" cm="1">
        <f t="array" ref="K606">IFERROR(_xlfn.IFS(COUNTBLANK(C606:I606)=7,"",C606="","←C列に従業員名を姓名（フルネーム）で入力してください。誤変換にお気を付け下さい。",D606="","←D列に都道府県を入力してください。",F606="","←F列に1～3の選択肢を入力してください",G606="","←G列に金額を入力してください",F606=3,"",H606="","←H列に所定労働時間を入力してください"),"")</f>
        <v/>
      </c>
    </row>
    <row r="607" spans="1:11" x14ac:dyDescent="0.4">
      <c r="A607" s="34" t="str">
        <f t="shared" si="9"/>
        <v/>
      </c>
      <c r="B607" s="30"/>
      <c r="C607" s="30"/>
      <c r="D607" s="30"/>
      <c r="E607" s="41" t="str">
        <f>IFERROR(VLOOKUP(D607,最低賃金!$A$2:$B$48,2,FALSE),"")</f>
        <v/>
      </c>
      <c r="F607" s="30"/>
      <c r="G607" s="31"/>
      <c r="H607" s="32"/>
      <c r="I607" s="41" t="str" cm="1">
        <f t="array" ref="I607">IFERROR(_xlfn.IFS(COUNTBLANK(F607:H607)=3,"",G607="","G列に金額を入力してください",F607=3,G607,H607="","H列に労働時間を入力してください",F607=1,G607/H607,F607=2,G607/H607),"")</f>
        <v/>
      </c>
      <c r="J607" s="34" t="str" cm="1">
        <f t="array" ref="J607">IFERROR(_xlfn.IFS(I607&lt;E607,"×（法定外・特例等対象外です）",I607&lt;=E607+50,"〇",I607&gt;E607+50,"ー"),"")</f>
        <v/>
      </c>
      <c r="K607" s="39" t="str" cm="1">
        <f t="array" ref="K607">IFERROR(_xlfn.IFS(COUNTBLANK(C607:I607)=7,"",C607="","←C列に従業員名を姓名（フルネーム）で入力してください。誤変換にお気を付け下さい。",D607="","←D列に都道府県を入力してください。",F607="","←F列に1～3の選択肢を入力してください",G607="","←G列に金額を入力してください",F607=3,"",H607="","←H列に所定労働時間を入力してください"),"")</f>
        <v/>
      </c>
    </row>
    <row r="608" spans="1:11" x14ac:dyDescent="0.4">
      <c r="A608" s="34" t="str">
        <f t="shared" si="9"/>
        <v/>
      </c>
      <c r="B608" s="30"/>
      <c r="C608" s="30"/>
      <c r="D608" s="30"/>
      <c r="E608" s="41" t="str">
        <f>IFERROR(VLOOKUP(D608,最低賃金!$A$2:$B$48,2,FALSE),"")</f>
        <v/>
      </c>
      <c r="F608" s="30"/>
      <c r="G608" s="31"/>
      <c r="H608" s="32"/>
      <c r="I608" s="41" t="str" cm="1">
        <f t="array" ref="I608">IFERROR(_xlfn.IFS(COUNTBLANK(F608:H608)=3,"",G608="","G列に金額を入力してください",F608=3,G608,H608="","H列に労働時間を入力してください",F608=1,G608/H608,F608=2,G608/H608),"")</f>
        <v/>
      </c>
      <c r="J608" s="34" t="str" cm="1">
        <f t="array" ref="J608">IFERROR(_xlfn.IFS(I608&lt;E608,"×（法定外・特例等対象外です）",I608&lt;=E608+50,"〇",I608&gt;E608+50,"ー"),"")</f>
        <v/>
      </c>
      <c r="K608" s="39" t="str" cm="1">
        <f t="array" ref="K608">IFERROR(_xlfn.IFS(COUNTBLANK(C608:I608)=7,"",C608="","←C列に従業員名を姓名（フルネーム）で入力してください。誤変換にお気を付け下さい。",D608="","←D列に都道府県を入力してください。",F608="","←F列に1～3の選択肢を入力してください",G608="","←G列に金額を入力してください",F608=3,"",H608="","←H列に所定労働時間を入力してください"),"")</f>
        <v/>
      </c>
    </row>
    <row r="609" spans="1:11" x14ac:dyDescent="0.4">
      <c r="A609" s="34" t="str">
        <f t="shared" si="9"/>
        <v/>
      </c>
      <c r="B609" s="30"/>
      <c r="C609" s="30"/>
      <c r="D609" s="30"/>
      <c r="E609" s="41" t="str">
        <f>IFERROR(VLOOKUP(D609,最低賃金!$A$2:$B$48,2,FALSE),"")</f>
        <v/>
      </c>
      <c r="F609" s="30"/>
      <c r="G609" s="31"/>
      <c r="H609" s="32"/>
      <c r="I609" s="41" t="str" cm="1">
        <f t="array" ref="I609">IFERROR(_xlfn.IFS(COUNTBLANK(F609:H609)=3,"",G609="","G列に金額を入力してください",F609=3,G609,H609="","H列に労働時間を入力してください",F609=1,G609/H609,F609=2,G609/H609),"")</f>
        <v/>
      </c>
      <c r="J609" s="34" t="str" cm="1">
        <f t="array" ref="J609">IFERROR(_xlfn.IFS(I609&lt;E609,"×（法定外・特例等対象外です）",I609&lt;=E609+50,"〇",I609&gt;E609+50,"ー"),"")</f>
        <v/>
      </c>
      <c r="K609" s="39" t="str" cm="1">
        <f t="array" ref="K609">IFERROR(_xlfn.IFS(COUNTBLANK(C609:I609)=7,"",C609="","←C列に従業員名を姓名（フルネーム）で入力してください。誤変換にお気を付け下さい。",D609="","←D列に都道府県を入力してください。",F609="","←F列に1～3の選択肢を入力してください",G609="","←G列に金額を入力してください",F609=3,"",H609="","←H列に所定労働時間を入力してください"),"")</f>
        <v/>
      </c>
    </row>
    <row r="610" spans="1:11" x14ac:dyDescent="0.4">
      <c r="A610" s="34" t="str">
        <f t="shared" si="9"/>
        <v/>
      </c>
      <c r="B610" s="30"/>
      <c r="C610" s="30"/>
      <c r="D610" s="30"/>
      <c r="E610" s="41" t="str">
        <f>IFERROR(VLOOKUP(D610,最低賃金!$A$2:$B$48,2,FALSE),"")</f>
        <v/>
      </c>
      <c r="F610" s="30"/>
      <c r="G610" s="31"/>
      <c r="H610" s="32"/>
      <c r="I610" s="41" t="str" cm="1">
        <f t="array" ref="I610">IFERROR(_xlfn.IFS(COUNTBLANK(F610:H610)=3,"",G610="","G列に金額を入力してください",F610=3,G610,H610="","H列に労働時間を入力してください",F610=1,G610/H610,F610=2,G610/H610),"")</f>
        <v/>
      </c>
      <c r="J610" s="34" t="str" cm="1">
        <f t="array" ref="J610">IFERROR(_xlfn.IFS(I610&lt;E610,"×（法定外・特例等対象外です）",I610&lt;=E610+50,"〇",I610&gt;E610+50,"ー"),"")</f>
        <v/>
      </c>
      <c r="K610" s="39" t="str" cm="1">
        <f t="array" ref="K610">IFERROR(_xlfn.IFS(COUNTBLANK(C610:I610)=7,"",C610="","←C列に従業員名を姓名（フルネーム）で入力してください。誤変換にお気を付け下さい。",D610="","←D列に都道府県を入力してください。",F610="","←F列に1～3の選択肢を入力してください",G610="","←G列に金額を入力してください",F610=3,"",H610="","←H列に所定労働時間を入力してください"),"")</f>
        <v/>
      </c>
    </row>
    <row r="611" spans="1:11" x14ac:dyDescent="0.4">
      <c r="A611" s="34" t="str">
        <f t="shared" si="9"/>
        <v/>
      </c>
      <c r="B611" s="30"/>
      <c r="C611" s="30"/>
      <c r="D611" s="30"/>
      <c r="E611" s="41" t="str">
        <f>IFERROR(VLOOKUP(D611,最低賃金!$A$2:$B$48,2,FALSE),"")</f>
        <v/>
      </c>
      <c r="F611" s="30"/>
      <c r="G611" s="31"/>
      <c r="H611" s="32"/>
      <c r="I611" s="41" t="str" cm="1">
        <f t="array" ref="I611">IFERROR(_xlfn.IFS(COUNTBLANK(F611:H611)=3,"",G611="","G列に金額を入力してください",F611=3,G611,H611="","H列に労働時間を入力してください",F611=1,G611/H611,F611=2,G611/H611),"")</f>
        <v/>
      </c>
      <c r="J611" s="34" t="str" cm="1">
        <f t="array" ref="J611">IFERROR(_xlfn.IFS(I611&lt;E611,"×（法定外・特例等対象外です）",I611&lt;=E611+50,"〇",I611&gt;E611+50,"ー"),"")</f>
        <v/>
      </c>
      <c r="K611" s="39" t="str" cm="1">
        <f t="array" ref="K611">IFERROR(_xlfn.IFS(COUNTBLANK(C611:I611)=7,"",C611="","←C列に従業員名を姓名（フルネーム）で入力してください。誤変換にお気を付け下さい。",D611="","←D列に都道府県を入力してください。",F611="","←F列に1～3の選択肢を入力してください",G611="","←G列に金額を入力してください",F611=3,"",H611="","←H列に所定労働時間を入力してください"),"")</f>
        <v/>
      </c>
    </row>
    <row r="612" spans="1:11" x14ac:dyDescent="0.4">
      <c r="A612" s="34" t="str">
        <f t="shared" si="9"/>
        <v/>
      </c>
      <c r="B612" s="30"/>
      <c r="C612" s="30"/>
      <c r="D612" s="30"/>
      <c r="E612" s="41" t="str">
        <f>IFERROR(VLOOKUP(D612,最低賃金!$A$2:$B$48,2,FALSE),"")</f>
        <v/>
      </c>
      <c r="F612" s="30"/>
      <c r="G612" s="31"/>
      <c r="H612" s="32"/>
      <c r="I612" s="41" t="str" cm="1">
        <f t="array" ref="I612">IFERROR(_xlfn.IFS(COUNTBLANK(F612:H612)=3,"",G612="","G列に金額を入力してください",F612=3,G612,H612="","H列に労働時間を入力してください",F612=1,G612/H612,F612=2,G612/H612),"")</f>
        <v/>
      </c>
      <c r="J612" s="34" t="str" cm="1">
        <f t="array" ref="J612">IFERROR(_xlfn.IFS(I612&lt;E612,"×（法定外・特例等対象外です）",I612&lt;=E612+50,"〇",I612&gt;E612+50,"ー"),"")</f>
        <v/>
      </c>
      <c r="K612" s="39" t="str" cm="1">
        <f t="array" ref="K612">IFERROR(_xlfn.IFS(COUNTBLANK(C612:I612)=7,"",C612="","←C列に従業員名を姓名（フルネーム）で入力してください。誤変換にお気を付け下さい。",D612="","←D列に都道府県を入力してください。",F612="","←F列に1～3の選択肢を入力してください",G612="","←G列に金額を入力してください",F612=3,"",H612="","←H列に所定労働時間を入力してください"),"")</f>
        <v/>
      </c>
    </row>
    <row r="613" spans="1:11" x14ac:dyDescent="0.4">
      <c r="A613" s="34" t="str">
        <f t="shared" si="9"/>
        <v/>
      </c>
      <c r="B613" s="30"/>
      <c r="C613" s="30"/>
      <c r="D613" s="30"/>
      <c r="E613" s="41" t="str">
        <f>IFERROR(VLOOKUP(D613,最低賃金!$A$2:$B$48,2,FALSE),"")</f>
        <v/>
      </c>
      <c r="F613" s="30"/>
      <c r="G613" s="31"/>
      <c r="H613" s="32"/>
      <c r="I613" s="41" t="str" cm="1">
        <f t="array" ref="I613">IFERROR(_xlfn.IFS(COUNTBLANK(F613:H613)=3,"",G613="","G列に金額を入力してください",F613=3,G613,H613="","H列に労働時間を入力してください",F613=1,G613/H613,F613=2,G613/H613),"")</f>
        <v/>
      </c>
      <c r="J613" s="34" t="str" cm="1">
        <f t="array" ref="J613">IFERROR(_xlfn.IFS(I613&lt;E613,"×（法定外・特例等対象外です）",I613&lt;=E613+50,"〇",I613&gt;E613+50,"ー"),"")</f>
        <v/>
      </c>
      <c r="K613" s="39" t="str" cm="1">
        <f t="array" ref="K613">IFERROR(_xlfn.IFS(COUNTBLANK(C613:I613)=7,"",C613="","←C列に従業員名を姓名（フルネーム）で入力してください。誤変換にお気を付け下さい。",D613="","←D列に都道府県を入力してください。",F613="","←F列に1～3の選択肢を入力してください",G613="","←G列に金額を入力してください",F613=3,"",H613="","←H列に所定労働時間を入力してください"),"")</f>
        <v/>
      </c>
    </row>
    <row r="614" spans="1:11" x14ac:dyDescent="0.4">
      <c r="A614" s="34" t="str">
        <f t="shared" si="9"/>
        <v/>
      </c>
      <c r="B614" s="30"/>
      <c r="C614" s="30"/>
      <c r="D614" s="30"/>
      <c r="E614" s="41" t="str">
        <f>IFERROR(VLOOKUP(D614,最低賃金!$A$2:$B$48,2,FALSE),"")</f>
        <v/>
      </c>
      <c r="F614" s="30"/>
      <c r="G614" s="31"/>
      <c r="H614" s="32"/>
      <c r="I614" s="41" t="str" cm="1">
        <f t="array" ref="I614">IFERROR(_xlfn.IFS(COUNTBLANK(F614:H614)=3,"",G614="","G列に金額を入力してください",F614=3,G614,H614="","H列に労働時間を入力してください",F614=1,G614/H614,F614=2,G614/H614),"")</f>
        <v/>
      </c>
      <c r="J614" s="34" t="str" cm="1">
        <f t="array" ref="J614">IFERROR(_xlfn.IFS(I614&lt;E614,"×（法定外・特例等対象外です）",I614&lt;=E614+50,"〇",I614&gt;E614+50,"ー"),"")</f>
        <v/>
      </c>
      <c r="K614" s="39" t="str" cm="1">
        <f t="array" ref="K614">IFERROR(_xlfn.IFS(COUNTBLANK(C614:I614)=7,"",C614="","←C列に従業員名を姓名（フルネーム）で入力してください。誤変換にお気を付け下さい。",D614="","←D列に都道府県を入力してください。",F614="","←F列に1～3の選択肢を入力してください",G614="","←G列に金額を入力してください",F614=3,"",H614="","←H列に所定労働時間を入力してください"),"")</f>
        <v/>
      </c>
    </row>
    <row r="615" spans="1:11" x14ac:dyDescent="0.4">
      <c r="A615" s="34" t="str">
        <f t="shared" si="9"/>
        <v/>
      </c>
      <c r="B615" s="30"/>
      <c r="C615" s="30"/>
      <c r="D615" s="30"/>
      <c r="E615" s="41" t="str">
        <f>IFERROR(VLOOKUP(D615,最低賃金!$A$2:$B$48,2,FALSE),"")</f>
        <v/>
      </c>
      <c r="F615" s="30"/>
      <c r="G615" s="31"/>
      <c r="H615" s="32"/>
      <c r="I615" s="41" t="str" cm="1">
        <f t="array" ref="I615">IFERROR(_xlfn.IFS(COUNTBLANK(F615:H615)=3,"",G615="","G列に金額を入力してください",F615=3,G615,H615="","H列に労働時間を入力してください",F615=1,G615/H615,F615=2,G615/H615),"")</f>
        <v/>
      </c>
      <c r="J615" s="34" t="str" cm="1">
        <f t="array" ref="J615">IFERROR(_xlfn.IFS(I615&lt;E615,"×（法定外・特例等対象外です）",I615&lt;=E615+50,"〇",I615&gt;E615+50,"ー"),"")</f>
        <v/>
      </c>
      <c r="K615" s="39" t="str" cm="1">
        <f t="array" ref="K615">IFERROR(_xlfn.IFS(COUNTBLANK(C615:I615)=7,"",C615="","←C列に従業員名を姓名（フルネーム）で入力してください。誤変換にお気を付け下さい。",D615="","←D列に都道府県を入力してください。",F615="","←F列に1～3の選択肢を入力してください",G615="","←G列に金額を入力してください",F615=3,"",H615="","←H列に所定労働時間を入力してください"),"")</f>
        <v/>
      </c>
    </row>
    <row r="616" spans="1:11" x14ac:dyDescent="0.4">
      <c r="A616" s="34" t="str">
        <f t="shared" si="9"/>
        <v/>
      </c>
      <c r="B616" s="30"/>
      <c r="C616" s="30"/>
      <c r="D616" s="30"/>
      <c r="E616" s="41" t="str">
        <f>IFERROR(VLOOKUP(D616,最低賃金!$A$2:$B$48,2,FALSE),"")</f>
        <v/>
      </c>
      <c r="F616" s="30"/>
      <c r="G616" s="31"/>
      <c r="H616" s="32"/>
      <c r="I616" s="41" t="str" cm="1">
        <f t="array" ref="I616">IFERROR(_xlfn.IFS(COUNTBLANK(F616:H616)=3,"",G616="","G列に金額を入力してください",F616=3,G616,H616="","H列に労働時間を入力してください",F616=1,G616/H616,F616=2,G616/H616),"")</f>
        <v/>
      </c>
      <c r="J616" s="34" t="str" cm="1">
        <f t="array" ref="J616">IFERROR(_xlfn.IFS(I616&lt;E616,"×（法定外・特例等対象外です）",I616&lt;=E616+50,"〇",I616&gt;E616+50,"ー"),"")</f>
        <v/>
      </c>
      <c r="K616" s="39" t="str" cm="1">
        <f t="array" ref="K616">IFERROR(_xlfn.IFS(COUNTBLANK(C616:I616)=7,"",C616="","←C列に従業員名を姓名（フルネーム）で入力してください。誤変換にお気を付け下さい。",D616="","←D列に都道府県を入力してください。",F616="","←F列に1～3の選択肢を入力してください",G616="","←G列に金額を入力してください",F616=3,"",H616="","←H列に所定労働時間を入力してください"),"")</f>
        <v/>
      </c>
    </row>
    <row r="617" spans="1:11" x14ac:dyDescent="0.4">
      <c r="A617" s="34" t="str">
        <f t="shared" si="9"/>
        <v/>
      </c>
      <c r="B617" s="30"/>
      <c r="C617" s="30"/>
      <c r="D617" s="30"/>
      <c r="E617" s="41" t="str">
        <f>IFERROR(VLOOKUP(D617,最低賃金!$A$2:$B$48,2,FALSE),"")</f>
        <v/>
      </c>
      <c r="F617" s="30"/>
      <c r="G617" s="31"/>
      <c r="H617" s="32"/>
      <c r="I617" s="41" t="str" cm="1">
        <f t="array" ref="I617">IFERROR(_xlfn.IFS(COUNTBLANK(F617:H617)=3,"",G617="","G列に金額を入力してください",F617=3,G617,H617="","H列に労働時間を入力してください",F617=1,G617/H617,F617=2,G617/H617),"")</f>
        <v/>
      </c>
      <c r="J617" s="34" t="str" cm="1">
        <f t="array" ref="J617">IFERROR(_xlfn.IFS(I617&lt;E617,"×（法定外・特例等対象外です）",I617&lt;=E617+50,"〇",I617&gt;E617+50,"ー"),"")</f>
        <v/>
      </c>
      <c r="K617" s="39" t="str" cm="1">
        <f t="array" ref="K617">IFERROR(_xlfn.IFS(COUNTBLANK(C617:I617)=7,"",C617="","←C列に従業員名を姓名（フルネーム）で入力してください。誤変換にお気を付け下さい。",D617="","←D列に都道府県を入力してください。",F617="","←F列に1～3の選択肢を入力してください",G617="","←G列に金額を入力してください",F617=3,"",H617="","←H列に所定労働時間を入力してください"),"")</f>
        <v/>
      </c>
    </row>
    <row r="618" spans="1:11" x14ac:dyDescent="0.4">
      <c r="A618" s="34" t="str">
        <f t="shared" si="9"/>
        <v/>
      </c>
      <c r="B618" s="30"/>
      <c r="C618" s="30"/>
      <c r="D618" s="30"/>
      <c r="E618" s="41" t="str">
        <f>IFERROR(VLOOKUP(D618,最低賃金!$A$2:$B$48,2,FALSE),"")</f>
        <v/>
      </c>
      <c r="F618" s="30"/>
      <c r="G618" s="31"/>
      <c r="H618" s="32"/>
      <c r="I618" s="41" t="str" cm="1">
        <f t="array" ref="I618">IFERROR(_xlfn.IFS(COUNTBLANK(F618:H618)=3,"",G618="","G列に金額を入力してください",F618=3,G618,H618="","H列に労働時間を入力してください",F618=1,G618/H618,F618=2,G618/H618),"")</f>
        <v/>
      </c>
      <c r="J618" s="34" t="str" cm="1">
        <f t="array" ref="J618">IFERROR(_xlfn.IFS(I618&lt;E618,"×（法定外・特例等対象外です）",I618&lt;=E618+50,"〇",I618&gt;E618+50,"ー"),"")</f>
        <v/>
      </c>
      <c r="K618" s="39" t="str" cm="1">
        <f t="array" ref="K618">IFERROR(_xlfn.IFS(COUNTBLANK(C618:I618)=7,"",C618="","←C列に従業員名を姓名（フルネーム）で入力してください。誤変換にお気を付け下さい。",D618="","←D列に都道府県を入力してください。",F618="","←F列に1～3の選択肢を入力してください",G618="","←G列に金額を入力してください",F618=3,"",H618="","←H列に所定労働時間を入力してください"),"")</f>
        <v/>
      </c>
    </row>
    <row r="619" spans="1:11" x14ac:dyDescent="0.4">
      <c r="A619" s="34" t="str">
        <f t="shared" si="9"/>
        <v/>
      </c>
      <c r="B619" s="30"/>
      <c r="C619" s="30"/>
      <c r="D619" s="30"/>
      <c r="E619" s="41" t="str">
        <f>IFERROR(VLOOKUP(D619,最低賃金!$A$2:$B$48,2,FALSE),"")</f>
        <v/>
      </c>
      <c r="F619" s="30"/>
      <c r="G619" s="31"/>
      <c r="H619" s="32"/>
      <c r="I619" s="41" t="str" cm="1">
        <f t="array" ref="I619">IFERROR(_xlfn.IFS(COUNTBLANK(F619:H619)=3,"",G619="","G列に金額を入力してください",F619=3,G619,H619="","H列に労働時間を入力してください",F619=1,G619/H619,F619=2,G619/H619),"")</f>
        <v/>
      </c>
      <c r="J619" s="34" t="str" cm="1">
        <f t="array" ref="J619">IFERROR(_xlfn.IFS(I619&lt;E619,"×（法定外・特例等対象外です）",I619&lt;=E619+50,"〇",I619&gt;E619+50,"ー"),"")</f>
        <v/>
      </c>
      <c r="K619" s="39" t="str" cm="1">
        <f t="array" ref="K619">IFERROR(_xlfn.IFS(COUNTBLANK(C619:I619)=7,"",C619="","←C列に従業員名を姓名（フルネーム）で入力してください。誤変換にお気を付け下さい。",D619="","←D列に都道府県を入力してください。",F619="","←F列に1～3の選択肢を入力してください",G619="","←G列に金額を入力してください",F619=3,"",H619="","←H列に所定労働時間を入力してください"),"")</f>
        <v/>
      </c>
    </row>
    <row r="620" spans="1:11" x14ac:dyDescent="0.4">
      <c r="A620" s="34" t="str">
        <f t="shared" si="9"/>
        <v/>
      </c>
      <c r="B620" s="30"/>
      <c r="C620" s="30"/>
      <c r="D620" s="30"/>
      <c r="E620" s="41" t="str">
        <f>IFERROR(VLOOKUP(D620,最低賃金!$A$2:$B$48,2,FALSE),"")</f>
        <v/>
      </c>
      <c r="F620" s="30"/>
      <c r="G620" s="31"/>
      <c r="H620" s="32"/>
      <c r="I620" s="41" t="str" cm="1">
        <f t="array" ref="I620">IFERROR(_xlfn.IFS(COUNTBLANK(F620:H620)=3,"",G620="","G列に金額を入力してください",F620=3,G620,H620="","H列に労働時間を入力してください",F620=1,G620/H620,F620=2,G620/H620),"")</f>
        <v/>
      </c>
      <c r="J620" s="34" t="str" cm="1">
        <f t="array" ref="J620">IFERROR(_xlfn.IFS(I620&lt;E620,"×（法定外・特例等対象外です）",I620&lt;=E620+50,"〇",I620&gt;E620+50,"ー"),"")</f>
        <v/>
      </c>
      <c r="K620" s="39" t="str" cm="1">
        <f t="array" ref="K620">IFERROR(_xlfn.IFS(COUNTBLANK(C620:I620)=7,"",C620="","←C列に従業員名を姓名（フルネーム）で入力してください。誤変換にお気を付け下さい。",D620="","←D列に都道府県を入力してください。",F620="","←F列に1～3の選択肢を入力してください",G620="","←G列に金額を入力してください",F620=3,"",H620="","←H列に所定労働時間を入力してください"),"")</f>
        <v/>
      </c>
    </row>
    <row r="621" spans="1:11" x14ac:dyDescent="0.4">
      <c r="A621" s="34" t="str">
        <f t="shared" si="9"/>
        <v/>
      </c>
      <c r="B621" s="30"/>
      <c r="C621" s="30"/>
      <c r="D621" s="30"/>
      <c r="E621" s="41" t="str">
        <f>IFERROR(VLOOKUP(D621,最低賃金!$A$2:$B$48,2,FALSE),"")</f>
        <v/>
      </c>
      <c r="F621" s="30"/>
      <c r="G621" s="31"/>
      <c r="H621" s="32"/>
      <c r="I621" s="41" t="str" cm="1">
        <f t="array" ref="I621">IFERROR(_xlfn.IFS(COUNTBLANK(F621:H621)=3,"",G621="","G列に金額を入力してください",F621=3,G621,H621="","H列に労働時間を入力してください",F621=1,G621/H621,F621=2,G621/H621),"")</f>
        <v/>
      </c>
      <c r="J621" s="34" t="str" cm="1">
        <f t="array" ref="J621">IFERROR(_xlfn.IFS(I621&lt;E621,"×（法定外・特例等対象外です）",I621&lt;=E621+50,"〇",I621&gt;E621+50,"ー"),"")</f>
        <v/>
      </c>
      <c r="K621" s="39" t="str" cm="1">
        <f t="array" ref="K621">IFERROR(_xlfn.IFS(COUNTBLANK(C621:I621)=7,"",C621="","←C列に従業員名を姓名（フルネーム）で入力してください。誤変換にお気を付け下さい。",D621="","←D列に都道府県を入力してください。",F621="","←F列に1～3の選択肢を入力してください",G621="","←G列に金額を入力してください",F621=3,"",H621="","←H列に所定労働時間を入力してください"),"")</f>
        <v/>
      </c>
    </row>
    <row r="622" spans="1:11" x14ac:dyDescent="0.4">
      <c r="A622" s="34" t="str">
        <f t="shared" si="9"/>
        <v/>
      </c>
      <c r="B622" s="30"/>
      <c r="C622" s="30"/>
      <c r="D622" s="30"/>
      <c r="E622" s="41" t="str">
        <f>IFERROR(VLOOKUP(D622,最低賃金!$A$2:$B$48,2,FALSE),"")</f>
        <v/>
      </c>
      <c r="F622" s="30"/>
      <c r="G622" s="31"/>
      <c r="H622" s="32"/>
      <c r="I622" s="41" t="str" cm="1">
        <f t="array" ref="I622">IFERROR(_xlfn.IFS(COUNTBLANK(F622:H622)=3,"",G622="","G列に金額を入力してください",F622=3,G622,H622="","H列に労働時間を入力してください",F622=1,G622/H622,F622=2,G622/H622),"")</f>
        <v/>
      </c>
      <c r="J622" s="34" t="str" cm="1">
        <f t="array" ref="J622">IFERROR(_xlfn.IFS(I622&lt;E622,"×（法定外・特例等対象外です）",I622&lt;=E622+50,"〇",I622&gt;E622+50,"ー"),"")</f>
        <v/>
      </c>
      <c r="K622" s="39" t="str" cm="1">
        <f t="array" ref="K622">IFERROR(_xlfn.IFS(COUNTBLANK(C622:I622)=7,"",C622="","←C列に従業員名を姓名（フルネーム）で入力してください。誤変換にお気を付け下さい。",D622="","←D列に都道府県を入力してください。",F622="","←F列に1～3の選択肢を入力してください",G622="","←G列に金額を入力してください",F622=3,"",H622="","←H列に所定労働時間を入力してください"),"")</f>
        <v/>
      </c>
    </row>
    <row r="623" spans="1:11" x14ac:dyDescent="0.4">
      <c r="A623" s="34" t="str">
        <f t="shared" si="9"/>
        <v/>
      </c>
      <c r="B623" s="30"/>
      <c r="C623" s="30"/>
      <c r="D623" s="30"/>
      <c r="E623" s="41" t="str">
        <f>IFERROR(VLOOKUP(D623,最低賃金!$A$2:$B$48,2,FALSE),"")</f>
        <v/>
      </c>
      <c r="F623" s="30"/>
      <c r="G623" s="31"/>
      <c r="H623" s="32"/>
      <c r="I623" s="41" t="str" cm="1">
        <f t="array" ref="I623">IFERROR(_xlfn.IFS(COUNTBLANK(F623:H623)=3,"",G623="","G列に金額を入力してください",F623=3,G623,H623="","H列に労働時間を入力してください",F623=1,G623/H623,F623=2,G623/H623),"")</f>
        <v/>
      </c>
      <c r="J623" s="34" t="str" cm="1">
        <f t="array" ref="J623">IFERROR(_xlfn.IFS(I623&lt;E623,"×（法定外・特例等対象外です）",I623&lt;=E623+50,"〇",I623&gt;E623+50,"ー"),"")</f>
        <v/>
      </c>
      <c r="K623" s="39" t="str" cm="1">
        <f t="array" ref="K623">IFERROR(_xlfn.IFS(COUNTBLANK(C623:I623)=7,"",C623="","←C列に従業員名を姓名（フルネーム）で入力してください。誤変換にお気を付け下さい。",D623="","←D列に都道府県を入力してください。",F623="","←F列に1～3の選択肢を入力してください",G623="","←G列に金額を入力してください",F623=3,"",H623="","←H列に所定労働時間を入力してください"),"")</f>
        <v/>
      </c>
    </row>
    <row r="624" spans="1:11" x14ac:dyDescent="0.4">
      <c r="A624" s="34" t="str">
        <f t="shared" si="9"/>
        <v/>
      </c>
      <c r="B624" s="30"/>
      <c r="C624" s="30"/>
      <c r="D624" s="30"/>
      <c r="E624" s="41" t="str">
        <f>IFERROR(VLOOKUP(D624,最低賃金!$A$2:$B$48,2,FALSE),"")</f>
        <v/>
      </c>
      <c r="F624" s="30"/>
      <c r="G624" s="31"/>
      <c r="H624" s="32"/>
      <c r="I624" s="41" t="str" cm="1">
        <f t="array" ref="I624">IFERROR(_xlfn.IFS(COUNTBLANK(F624:H624)=3,"",G624="","G列に金額を入力してください",F624=3,G624,H624="","H列に労働時間を入力してください",F624=1,G624/H624,F624=2,G624/H624),"")</f>
        <v/>
      </c>
      <c r="J624" s="34" t="str" cm="1">
        <f t="array" ref="J624">IFERROR(_xlfn.IFS(I624&lt;E624,"×（法定外・特例等対象外です）",I624&lt;=E624+50,"〇",I624&gt;E624+50,"ー"),"")</f>
        <v/>
      </c>
      <c r="K624" s="39" t="str" cm="1">
        <f t="array" ref="K624">IFERROR(_xlfn.IFS(COUNTBLANK(C624:I624)=7,"",C624="","←C列に従業員名を姓名（フルネーム）で入力してください。誤変換にお気を付け下さい。",D624="","←D列に都道府県を入力してください。",F624="","←F列に1～3の選択肢を入力してください",G624="","←G列に金額を入力してください",F624=3,"",H624="","←H列に所定労働時間を入力してください"),"")</f>
        <v/>
      </c>
    </row>
    <row r="625" spans="1:11" x14ac:dyDescent="0.4">
      <c r="A625" s="34" t="str">
        <f t="shared" si="9"/>
        <v/>
      </c>
      <c r="B625" s="30"/>
      <c r="C625" s="30"/>
      <c r="D625" s="30"/>
      <c r="E625" s="41" t="str">
        <f>IFERROR(VLOOKUP(D625,最低賃金!$A$2:$B$48,2,FALSE),"")</f>
        <v/>
      </c>
      <c r="F625" s="30"/>
      <c r="G625" s="31"/>
      <c r="H625" s="32"/>
      <c r="I625" s="41" t="str" cm="1">
        <f t="array" ref="I625">IFERROR(_xlfn.IFS(COUNTBLANK(F625:H625)=3,"",G625="","G列に金額を入力してください",F625=3,G625,H625="","H列に労働時間を入力してください",F625=1,G625/H625,F625=2,G625/H625),"")</f>
        <v/>
      </c>
      <c r="J625" s="34" t="str" cm="1">
        <f t="array" ref="J625">IFERROR(_xlfn.IFS(I625&lt;E625,"×（法定外・特例等対象外です）",I625&lt;=E625+50,"〇",I625&gt;E625+50,"ー"),"")</f>
        <v/>
      </c>
      <c r="K625" s="39" t="str" cm="1">
        <f t="array" ref="K625">IFERROR(_xlfn.IFS(COUNTBLANK(C625:I625)=7,"",C625="","←C列に従業員名を姓名（フルネーム）で入力してください。誤変換にお気を付け下さい。",D625="","←D列に都道府県を入力してください。",F625="","←F列に1～3の選択肢を入力してください",G625="","←G列に金額を入力してください",F625=3,"",H625="","←H列に所定労働時間を入力してください"),"")</f>
        <v/>
      </c>
    </row>
    <row r="626" spans="1:11" x14ac:dyDescent="0.4">
      <c r="A626" s="34" t="str">
        <f t="shared" si="9"/>
        <v/>
      </c>
      <c r="B626" s="30"/>
      <c r="C626" s="30"/>
      <c r="D626" s="30"/>
      <c r="E626" s="41" t="str">
        <f>IFERROR(VLOOKUP(D626,最低賃金!$A$2:$B$48,2,FALSE),"")</f>
        <v/>
      </c>
      <c r="F626" s="30"/>
      <c r="G626" s="31"/>
      <c r="H626" s="32"/>
      <c r="I626" s="41" t="str" cm="1">
        <f t="array" ref="I626">IFERROR(_xlfn.IFS(COUNTBLANK(F626:H626)=3,"",G626="","G列に金額を入力してください",F626=3,G626,H626="","H列に労働時間を入力してください",F626=1,G626/H626,F626=2,G626/H626),"")</f>
        <v/>
      </c>
      <c r="J626" s="34" t="str" cm="1">
        <f t="array" ref="J626">IFERROR(_xlfn.IFS(I626&lt;E626,"×（法定外・特例等対象外です）",I626&lt;=E626+50,"〇",I626&gt;E626+50,"ー"),"")</f>
        <v/>
      </c>
      <c r="K626" s="39" t="str" cm="1">
        <f t="array" ref="K626">IFERROR(_xlfn.IFS(COUNTBLANK(C626:I626)=7,"",C626="","←C列に従業員名を姓名（フルネーム）で入力してください。誤変換にお気を付け下さい。",D626="","←D列に都道府県を入力してください。",F626="","←F列に1～3の選択肢を入力してください",G626="","←G列に金額を入力してください",F626=3,"",H626="","←H列に所定労働時間を入力してください"),"")</f>
        <v/>
      </c>
    </row>
    <row r="627" spans="1:11" x14ac:dyDescent="0.4">
      <c r="A627" s="34" t="str">
        <f t="shared" si="9"/>
        <v/>
      </c>
      <c r="B627" s="30"/>
      <c r="C627" s="30"/>
      <c r="D627" s="30"/>
      <c r="E627" s="41" t="str">
        <f>IFERROR(VLOOKUP(D627,最低賃金!$A$2:$B$48,2,FALSE),"")</f>
        <v/>
      </c>
      <c r="F627" s="30"/>
      <c r="G627" s="31"/>
      <c r="H627" s="32"/>
      <c r="I627" s="41" t="str" cm="1">
        <f t="array" ref="I627">IFERROR(_xlfn.IFS(COUNTBLANK(F627:H627)=3,"",G627="","G列に金額を入力してください",F627=3,G627,H627="","H列に労働時間を入力してください",F627=1,G627/H627,F627=2,G627/H627),"")</f>
        <v/>
      </c>
      <c r="J627" s="34" t="str" cm="1">
        <f t="array" ref="J627">IFERROR(_xlfn.IFS(I627&lt;E627,"×（法定外・特例等対象外です）",I627&lt;=E627+50,"〇",I627&gt;E627+50,"ー"),"")</f>
        <v/>
      </c>
      <c r="K627" s="39" t="str" cm="1">
        <f t="array" ref="K627">IFERROR(_xlfn.IFS(COUNTBLANK(C627:I627)=7,"",C627="","←C列に従業員名を姓名（フルネーム）で入力してください。誤変換にお気を付け下さい。",D627="","←D列に都道府県を入力してください。",F627="","←F列に1～3の選択肢を入力してください",G627="","←G列に金額を入力してください",F627=3,"",H627="","←H列に所定労働時間を入力してください"),"")</f>
        <v/>
      </c>
    </row>
    <row r="628" spans="1:11" x14ac:dyDescent="0.4">
      <c r="A628" s="34" t="str">
        <f t="shared" si="9"/>
        <v/>
      </c>
      <c r="B628" s="30"/>
      <c r="C628" s="30"/>
      <c r="D628" s="30"/>
      <c r="E628" s="41" t="str">
        <f>IFERROR(VLOOKUP(D628,最低賃金!$A$2:$B$48,2,FALSE),"")</f>
        <v/>
      </c>
      <c r="F628" s="30"/>
      <c r="G628" s="31"/>
      <c r="H628" s="32"/>
      <c r="I628" s="41" t="str" cm="1">
        <f t="array" ref="I628">IFERROR(_xlfn.IFS(COUNTBLANK(F628:H628)=3,"",G628="","G列に金額を入力してください",F628=3,G628,H628="","H列に労働時間を入力してください",F628=1,G628/H628,F628=2,G628/H628),"")</f>
        <v/>
      </c>
      <c r="J628" s="34" t="str" cm="1">
        <f t="array" ref="J628">IFERROR(_xlfn.IFS(I628&lt;E628,"×（法定外・特例等対象外です）",I628&lt;=E628+50,"〇",I628&gt;E628+50,"ー"),"")</f>
        <v/>
      </c>
      <c r="K628" s="39" t="str" cm="1">
        <f t="array" ref="K628">IFERROR(_xlfn.IFS(COUNTBLANK(C628:I628)=7,"",C628="","←C列に従業員名を姓名（フルネーム）で入力してください。誤変換にお気を付け下さい。",D628="","←D列に都道府県を入力してください。",F628="","←F列に1～3の選択肢を入力してください",G628="","←G列に金額を入力してください",F628=3,"",H628="","←H列に所定労働時間を入力してください"),"")</f>
        <v/>
      </c>
    </row>
    <row r="629" spans="1:11" x14ac:dyDescent="0.4">
      <c r="A629" s="34" t="str">
        <f t="shared" si="9"/>
        <v/>
      </c>
      <c r="B629" s="30"/>
      <c r="C629" s="30"/>
      <c r="D629" s="30"/>
      <c r="E629" s="41" t="str">
        <f>IFERROR(VLOOKUP(D629,最低賃金!$A$2:$B$48,2,FALSE),"")</f>
        <v/>
      </c>
      <c r="F629" s="30"/>
      <c r="G629" s="31"/>
      <c r="H629" s="32"/>
      <c r="I629" s="41" t="str" cm="1">
        <f t="array" ref="I629">IFERROR(_xlfn.IFS(COUNTBLANK(F629:H629)=3,"",G629="","G列に金額を入力してください",F629=3,G629,H629="","H列に労働時間を入力してください",F629=1,G629/H629,F629=2,G629/H629),"")</f>
        <v/>
      </c>
      <c r="J629" s="34" t="str" cm="1">
        <f t="array" ref="J629">IFERROR(_xlfn.IFS(I629&lt;E629,"×（法定外・特例等対象外です）",I629&lt;=E629+50,"〇",I629&gt;E629+50,"ー"),"")</f>
        <v/>
      </c>
      <c r="K629" s="39" t="str" cm="1">
        <f t="array" ref="K629">IFERROR(_xlfn.IFS(COUNTBLANK(C629:I629)=7,"",C629="","←C列に従業員名を姓名（フルネーム）で入力してください。誤変換にお気を付け下さい。",D629="","←D列に都道府県を入力してください。",F629="","←F列に1～3の選択肢を入力してください",G629="","←G列に金額を入力してください",F629=3,"",H629="","←H列に所定労働時間を入力してください"),"")</f>
        <v/>
      </c>
    </row>
    <row r="630" spans="1:11" x14ac:dyDescent="0.4">
      <c r="A630" s="34" t="str">
        <f t="shared" si="9"/>
        <v/>
      </c>
      <c r="B630" s="30"/>
      <c r="C630" s="30"/>
      <c r="D630" s="30"/>
      <c r="E630" s="41" t="str">
        <f>IFERROR(VLOOKUP(D630,最低賃金!$A$2:$B$48,2,FALSE),"")</f>
        <v/>
      </c>
      <c r="F630" s="30"/>
      <c r="G630" s="31"/>
      <c r="H630" s="32"/>
      <c r="I630" s="41" t="str" cm="1">
        <f t="array" ref="I630">IFERROR(_xlfn.IFS(COUNTBLANK(F630:H630)=3,"",G630="","G列に金額を入力してください",F630=3,G630,H630="","H列に労働時間を入力してください",F630=1,G630/H630,F630=2,G630/H630),"")</f>
        <v/>
      </c>
      <c r="J630" s="34" t="str" cm="1">
        <f t="array" ref="J630">IFERROR(_xlfn.IFS(I630&lt;E630,"×（法定外・特例等対象外です）",I630&lt;=E630+50,"〇",I630&gt;E630+50,"ー"),"")</f>
        <v/>
      </c>
      <c r="K630" s="39" t="str" cm="1">
        <f t="array" ref="K630">IFERROR(_xlfn.IFS(COUNTBLANK(C630:I630)=7,"",C630="","←C列に従業員名を姓名（フルネーム）で入力してください。誤変換にお気を付け下さい。",D630="","←D列に都道府県を入力してください。",F630="","←F列に1～3の選択肢を入力してください",G630="","←G列に金額を入力してください",F630=3,"",H630="","←H列に所定労働時間を入力してください"),"")</f>
        <v/>
      </c>
    </row>
    <row r="631" spans="1:11" x14ac:dyDescent="0.4">
      <c r="A631" s="34" t="str">
        <f t="shared" si="9"/>
        <v/>
      </c>
      <c r="B631" s="30"/>
      <c r="C631" s="30"/>
      <c r="D631" s="30"/>
      <c r="E631" s="41" t="str">
        <f>IFERROR(VLOOKUP(D631,最低賃金!$A$2:$B$48,2,FALSE),"")</f>
        <v/>
      </c>
      <c r="F631" s="30"/>
      <c r="G631" s="31"/>
      <c r="H631" s="32"/>
      <c r="I631" s="41" t="str" cm="1">
        <f t="array" ref="I631">IFERROR(_xlfn.IFS(COUNTBLANK(F631:H631)=3,"",G631="","G列に金額を入力してください",F631=3,G631,H631="","H列に労働時間を入力してください",F631=1,G631/H631,F631=2,G631/H631),"")</f>
        <v/>
      </c>
      <c r="J631" s="34" t="str" cm="1">
        <f t="array" ref="J631">IFERROR(_xlfn.IFS(I631&lt;E631,"×（法定外・特例等対象外です）",I631&lt;=E631+50,"〇",I631&gt;E631+50,"ー"),"")</f>
        <v/>
      </c>
      <c r="K631" s="39" t="str" cm="1">
        <f t="array" ref="K631">IFERROR(_xlfn.IFS(COUNTBLANK(C631:I631)=7,"",C631="","←C列に従業員名を姓名（フルネーム）で入力してください。誤変換にお気を付け下さい。",D631="","←D列に都道府県を入力してください。",F631="","←F列に1～3の選択肢を入力してください",G631="","←G列に金額を入力してください",F631=3,"",H631="","←H列に所定労働時間を入力してください"),"")</f>
        <v/>
      </c>
    </row>
    <row r="632" spans="1:11" x14ac:dyDescent="0.4">
      <c r="A632" s="34" t="str">
        <f t="shared" si="9"/>
        <v/>
      </c>
      <c r="B632" s="30"/>
      <c r="C632" s="30"/>
      <c r="D632" s="30"/>
      <c r="E632" s="41" t="str">
        <f>IFERROR(VLOOKUP(D632,最低賃金!$A$2:$B$48,2,FALSE),"")</f>
        <v/>
      </c>
      <c r="F632" s="30"/>
      <c r="G632" s="31"/>
      <c r="H632" s="32"/>
      <c r="I632" s="41" t="str" cm="1">
        <f t="array" ref="I632">IFERROR(_xlfn.IFS(COUNTBLANK(F632:H632)=3,"",G632="","G列に金額を入力してください",F632=3,G632,H632="","H列に労働時間を入力してください",F632=1,G632/H632,F632=2,G632/H632),"")</f>
        <v/>
      </c>
      <c r="J632" s="34" t="str" cm="1">
        <f t="array" ref="J632">IFERROR(_xlfn.IFS(I632&lt;E632,"×（法定外・特例等対象外です）",I632&lt;=E632+50,"〇",I632&gt;E632+50,"ー"),"")</f>
        <v/>
      </c>
      <c r="K632" s="39" t="str" cm="1">
        <f t="array" ref="K632">IFERROR(_xlfn.IFS(COUNTBLANK(C632:I632)=7,"",C632="","←C列に従業員名を姓名（フルネーム）で入力してください。誤変換にお気を付け下さい。",D632="","←D列に都道府県を入力してください。",F632="","←F列に1～3の選択肢を入力してください",G632="","←G列に金額を入力してください",F632=3,"",H632="","←H列に所定労働時間を入力してください"),"")</f>
        <v/>
      </c>
    </row>
    <row r="633" spans="1:11" x14ac:dyDescent="0.4">
      <c r="A633" s="34" t="str">
        <f t="shared" si="9"/>
        <v/>
      </c>
      <c r="B633" s="30"/>
      <c r="C633" s="30"/>
      <c r="D633" s="30"/>
      <c r="E633" s="41" t="str">
        <f>IFERROR(VLOOKUP(D633,最低賃金!$A$2:$B$48,2,FALSE),"")</f>
        <v/>
      </c>
      <c r="F633" s="30"/>
      <c r="G633" s="31"/>
      <c r="H633" s="32"/>
      <c r="I633" s="41" t="str" cm="1">
        <f t="array" ref="I633">IFERROR(_xlfn.IFS(COUNTBLANK(F633:H633)=3,"",G633="","G列に金額を入力してください",F633=3,G633,H633="","H列に労働時間を入力してください",F633=1,G633/H633,F633=2,G633/H633),"")</f>
        <v/>
      </c>
      <c r="J633" s="34" t="str" cm="1">
        <f t="array" ref="J633">IFERROR(_xlfn.IFS(I633&lt;E633,"×（法定外・特例等対象外です）",I633&lt;=E633+50,"〇",I633&gt;E633+50,"ー"),"")</f>
        <v/>
      </c>
      <c r="K633" s="39" t="str" cm="1">
        <f t="array" ref="K633">IFERROR(_xlfn.IFS(COUNTBLANK(C633:I633)=7,"",C633="","←C列に従業員名を姓名（フルネーム）で入力してください。誤変換にお気を付け下さい。",D633="","←D列に都道府県を入力してください。",F633="","←F列に1～3の選択肢を入力してください",G633="","←G列に金額を入力してください",F633=3,"",H633="","←H列に所定労働時間を入力してください"),"")</f>
        <v/>
      </c>
    </row>
    <row r="634" spans="1:11" x14ac:dyDescent="0.4">
      <c r="A634" s="34" t="str">
        <f t="shared" si="9"/>
        <v/>
      </c>
      <c r="B634" s="30"/>
      <c r="C634" s="30"/>
      <c r="D634" s="30"/>
      <c r="E634" s="41" t="str">
        <f>IFERROR(VLOOKUP(D634,最低賃金!$A$2:$B$48,2,FALSE),"")</f>
        <v/>
      </c>
      <c r="F634" s="30"/>
      <c r="G634" s="31"/>
      <c r="H634" s="32"/>
      <c r="I634" s="41" t="str" cm="1">
        <f t="array" ref="I634">IFERROR(_xlfn.IFS(COUNTBLANK(F634:H634)=3,"",G634="","G列に金額を入力してください",F634=3,G634,H634="","H列に労働時間を入力してください",F634=1,G634/H634,F634=2,G634/H634),"")</f>
        <v/>
      </c>
      <c r="J634" s="34" t="str" cm="1">
        <f t="array" ref="J634">IFERROR(_xlfn.IFS(I634&lt;E634,"×（法定外・特例等対象外です）",I634&lt;=E634+50,"〇",I634&gt;E634+50,"ー"),"")</f>
        <v/>
      </c>
      <c r="K634" s="39" t="str" cm="1">
        <f t="array" ref="K634">IFERROR(_xlfn.IFS(COUNTBLANK(C634:I634)=7,"",C634="","←C列に従業員名を姓名（フルネーム）で入力してください。誤変換にお気を付け下さい。",D634="","←D列に都道府県を入力してください。",F634="","←F列に1～3の選択肢を入力してください",G634="","←G列に金額を入力してください",F634=3,"",H634="","←H列に所定労働時間を入力してください"),"")</f>
        <v/>
      </c>
    </row>
    <row r="635" spans="1:11" x14ac:dyDescent="0.4">
      <c r="A635" s="34" t="str">
        <f t="shared" si="9"/>
        <v/>
      </c>
      <c r="B635" s="30"/>
      <c r="C635" s="30"/>
      <c r="D635" s="30"/>
      <c r="E635" s="41" t="str">
        <f>IFERROR(VLOOKUP(D635,最低賃金!$A$2:$B$48,2,FALSE),"")</f>
        <v/>
      </c>
      <c r="F635" s="30"/>
      <c r="G635" s="31"/>
      <c r="H635" s="32"/>
      <c r="I635" s="41" t="str" cm="1">
        <f t="array" ref="I635">IFERROR(_xlfn.IFS(COUNTBLANK(F635:H635)=3,"",G635="","G列に金額を入力してください",F635=3,G635,H635="","H列に労働時間を入力してください",F635=1,G635/H635,F635=2,G635/H635),"")</f>
        <v/>
      </c>
      <c r="J635" s="34" t="str" cm="1">
        <f t="array" ref="J635">IFERROR(_xlfn.IFS(I635&lt;E635,"×（法定外・特例等対象外です）",I635&lt;=E635+50,"〇",I635&gt;E635+50,"ー"),"")</f>
        <v/>
      </c>
      <c r="K635" s="39" t="str" cm="1">
        <f t="array" ref="K635">IFERROR(_xlfn.IFS(COUNTBLANK(C635:I635)=7,"",C635="","←C列に従業員名を姓名（フルネーム）で入力してください。誤変換にお気を付け下さい。",D635="","←D列に都道府県を入力してください。",F635="","←F列に1～3の選択肢を入力してください",G635="","←G列に金額を入力してください",F635=3,"",H635="","←H列に所定労働時間を入力してください"),"")</f>
        <v/>
      </c>
    </row>
    <row r="636" spans="1:11" x14ac:dyDescent="0.4">
      <c r="A636" s="34" t="str">
        <f t="shared" si="9"/>
        <v/>
      </c>
      <c r="B636" s="30"/>
      <c r="C636" s="30"/>
      <c r="D636" s="30"/>
      <c r="E636" s="41" t="str">
        <f>IFERROR(VLOOKUP(D636,最低賃金!$A$2:$B$48,2,FALSE),"")</f>
        <v/>
      </c>
      <c r="F636" s="30"/>
      <c r="G636" s="31"/>
      <c r="H636" s="32"/>
      <c r="I636" s="41" t="str" cm="1">
        <f t="array" ref="I636">IFERROR(_xlfn.IFS(COUNTBLANK(F636:H636)=3,"",G636="","G列に金額を入力してください",F636=3,G636,H636="","H列に労働時間を入力してください",F636=1,G636/H636,F636=2,G636/H636),"")</f>
        <v/>
      </c>
      <c r="J636" s="34" t="str" cm="1">
        <f t="array" ref="J636">IFERROR(_xlfn.IFS(I636&lt;E636,"×（法定外・特例等対象外です）",I636&lt;=E636+50,"〇",I636&gt;E636+50,"ー"),"")</f>
        <v/>
      </c>
      <c r="K636" s="39" t="str" cm="1">
        <f t="array" ref="K636">IFERROR(_xlfn.IFS(COUNTBLANK(C636:I636)=7,"",C636="","←C列に従業員名を姓名（フルネーム）で入力してください。誤変換にお気を付け下さい。",D636="","←D列に都道府県を入力してください。",F636="","←F列に1～3の選択肢を入力してください",G636="","←G列に金額を入力してください",F636=3,"",H636="","←H列に所定労働時間を入力してください"),"")</f>
        <v/>
      </c>
    </row>
    <row r="637" spans="1:11" x14ac:dyDescent="0.4">
      <c r="A637" s="34" t="str">
        <f t="shared" si="9"/>
        <v/>
      </c>
      <c r="B637" s="30"/>
      <c r="C637" s="30"/>
      <c r="D637" s="30"/>
      <c r="E637" s="41" t="str">
        <f>IFERROR(VLOOKUP(D637,最低賃金!$A$2:$B$48,2,FALSE),"")</f>
        <v/>
      </c>
      <c r="F637" s="30"/>
      <c r="G637" s="31"/>
      <c r="H637" s="32"/>
      <c r="I637" s="41" t="str" cm="1">
        <f t="array" ref="I637">IFERROR(_xlfn.IFS(COUNTBLANK(F637:H637)=3,"",G637="","G列に金額を入力してください",F637=3,G637,H637="","H列に労働時間を入力してください",F637=1,G637/H637,F637=2,G637/H637),"")</f>
        <v/>
      </c>
      <c r="J637" s="34" t="str" cm="1">
        <f t="array" ref="J637">IFERROR(_xlfn.IFS(I637&lt;E637,"×（法定外・特例等対象外です）",I637&lt;=E637+50,"〇",I637&gt;E637+50,"ー"),"")</f>
        <v/>
      </c>
      <c r="K637" s="39" t="str" cm="1">
        <f t="array" ref="K637">IFERROR(_xlfn.IFS(COUNTBLANK(C637:I637)=7,"",C637="","←C列に従業員名を姓名（フルネーム）で入力してください。誤変換にお気を付け下さい。",D637="","←D列に都道府県を入力してください。",F637="","←F列に1～3の選択肢を入力してください",G637="","←G列に金額を入力してください",F637=3,"",H637="","←H列に所定労働時間を入力してください"),"")</f>
        <v/>
      </c>
    </row>
    <row r="638" spans="1:11" x14ac:dyDescent="0.4">
      <c r="A638" s="34" t="str">
        <f t="shared" si="9"/>
        <v/>
      </c>
      <c r="B638" s="30"/>
      <c r="C638" s="30"/>
      <c r="D638" s="30"/>
      <c r="E638" s="41" t="str">
        <f>IFERROR(VLOOKUP(D638,最低賃金!$A$2:$B$48,2,FALSE),"")</f>
        <v/>
      </c>
      <c r="F638" s="30"/>
      <c r="G638" s="31"/>
      <c r="H638" s="32"/>
      <c r="I638" s="41" t="str" cm="1">
        <f t="array" ref="I638">IFERROR(_xlfn.IFS(COUNTBLANK(F638:H638)=3,"",G638="","G列に金額を入力してください",F638=3,G638,H638="","H列に労働時間を入力してください",F638=1,G638/H638,F638=2,G638/H638),"")</f>
        <v/>
      </c>
      <c r="J638" s="34" t="str" cm="1">
        <f t="array" ref="J638">IFERROR(_xlfn.IFS(I638&lt;E638,"×（法定外・特例等対象外です）",I638&lt;=E638+50,"〇",I638&gt;E638+50,"ー"),"")</f>
        <v/>
      </c>
      <c r="K638" s="39" t="str" cm="1">
        <f t="array" ref="K638">IFERROR(_xlfn.IFS(COUNTBLANK(C638:I638)=7,"",C638="","←C列に従業員名を姓名（フルネーム）で入力してください。誤変換にお気を付け下さい。",D638="","←D列に都道府県を入力してください。",F638="","←F列に1～3の選択肢を入力してください",G638="","←G列に金額を入力してください",F638=3,"",H638="","←H列に所定労働時間を入力してください"),"")</f>
        <v/>
      </c>
    </row>
    <row r="639" spans="1:11" x14ac:dyDescent="0.4">
      <c r="A639" s="34" t="str">
        <f t="shared" si="9"/>
        <v/>
      </c>
      <c r="B639" s="30"/>
      <c r="C639" s="30"/>
      <c r="D639" s="30"/>
      <c r="E639" s="41" t="str">
        <f>IFERROR(VLOOKUP(D639,最低賃金!$A$2:$B$48,2,FALSE),"")</f>
        <v/>
      </c>
      <c r="F639" s="30"/>
      <c r="G639" s="31"/>
      <c r="H639" s="32"/>
      <c r="I639" s="41" t="str" cm="1">
        <f t="array" ref="I639">IFERROR(_xlfn.IFS(COUNTBLANK(F639:H639)=3,"",G639="","G列に金額を入力してください",F639=3,G639,H639="","H列に労働時間を入力してください",F639=1,G639/H639,F639=2,G639/H639),"")</f>
        <v/>
      </c>
      <c r="J639" s="34" t="str" cm="1">
        <f t="array" ref="J639">IFERROR(_xlfn.IFS(I639&lt;E639,"×（法定外・特例等対象外です）",I639&lt;=E639+50,"〇",I639&gt;E639+50,"ー"),"")</f>
        <v/>
      </c>
      <c r="K639" s="39" t="str" cm="1">
        <f t="array" ref="K639">IFERROR(_xlfn.IFS(COUNTBLANK(C639:I639)=7,"",C639="","←C列に従業員名を姓名（フルネーム）で入力してください。誤変換にお気を付け下さい。",D639="","←D列に都道府県を入力してください。",F639="","←F列に1～3の選択肢を入力してください",G639="","←G列に金額を入力してください",F639=3,"",H639="","←H列に所定労働時間を入力してください"),"")</f>
        <v/>
      </c>
    </row>
    <row r="640" spans="1:11" x14ac:dyDescent="0.4">
      <c r="A640" s="34" t="str">
        <f t="shared" si="9"/>
        <v/>
      </c>
      <c r="B640" s="30"/>
      <c r="C640" s="30"/>
      <c r="D640" s="30"/>
      <c r="E640" s="41" t="str">
        <f>IFERROR(VLOOKUP(D640,最低賃金!$A$2:$B$48,2,FALSE),"")</f>
        <v/>
      </c>
      <c r="F640" s="30"/>
      <c r="G640" s="31"/>
      <c r="H640" s="32"/>
      <c r="I640" s="41" t="str" cm="1">
        <f t="array" ref="I640">IFERROR(_xlfn.IFS(COUNTBLANK(F640:H640)=3,"",G640="","G列に金額を入力してください",F640=3,G640,H640="","H列に労働時間を入力してください",F640=1,G640/H640,F640=2,G640/H640),"")</f>
        <v/>
      </c>
      <c r="J640" s="34" t="str" cm="1">
        <f t="array" ref="J640">IFERROR(_xlfn.IFS(I640&lt;E640,"×（法定外・特例等対象外です）",I640&lt;=E640+50,"〇",I640&gt;E640+50,"ー"),"")</f>
        <v/>
      </c>
      <c r="K640" s="39" t="str" cm="1">
        <f t="array" ref="K640">IFERROR(_xlfn.IFS(COUNTBLANK(C640:I640)=7,"",C640="","←C列に従業員名を姓名（フルネーム）で入力してください。誤変換にお気を付け下さい。",D640="","←D列に都道府県を入力してください。",F640="","←F列に1～3の選択肢を入力してください",G640="","←G列に金額を入力してください",F640=3,"",H640="","←H列に所定労働時間を入力してください"),"")</f>
        <v/>
      </c>
    </row>
    <row r="641" spans="1:11" x14ac:dyDescent="0.4">
      <c r="A641" s="34" t="str">
        <f t="shared" si="9"/>
        <v/>
      </c>
      <c r="B641" s="30"/>
      <c r="C641" s="30"/>
      <c r="D641" s="30"/>
      <c r="E641" s="41" t="str">
        <f>IFERROR(VLOOKUP(D641,最低賃金!$A$2:$B$48,2,FALSE),"")</f>
        <v/>
      </c>
      <c r="F641" s="30"/>
      <c r="G641" s="31"/>
      <c r="H641" s="32"/>
      <c r="I641" s="41" t="str" cm="1">
        <f t="array" ref="I641">IFERROR(_xlfn.IFS(COUNTBLANK(F641:H641)=3,"",G641="","G列に金額を入力してください",F641=3,G641,H641="","H列に労働時間を入力してください",F641=1,G641/H641,F641=2,G641/H641),"")</f>
        <v/>
      </c>
      <c r="J641" s="34" t="str" cm="1">
        <f t="array" ref="J641">IFERROR(_xlfn.IFS(I641&lt;E641,"×（法定外・特例等対象外です）",I641&lt;=E641+50,"〇",I641&gt;E641+50,"ー"),"")</f>
        <v/>
      </c>
      <c r="K641" s="39" t="str" cm="1">
        <f t="array" ref="K641">IFERROR(_xlfn.IFS(COUNTBLANK(C641:I641)=7,"",C641="","←C列に従業員名を姓名（フルネーム）で入力してください。誤変換にお気を付け下さい。",D641="","←D列に都道府県を入力してください。",F641="","←F列に1～3の選択肢を入力してください",G641="","←G列に金額を入力してください",F641=3,"",H641="","←H列に所定労働時間を入力してください"),"")</f>
        <v/>
      </c>
    </row>
    <row r="642" spans="1:11" x14ac:dyDescent="0.4">
      <c r="A642" s="34" t="str">
        <f t="shared" si="9"/>
        <v/>
      </c>
      <c r="B642" s="30"/>
      <c r="C642" s="30"/>
      <c r="D642" s="30"/>
      <c r="E642" s="41" t="str">
        <f>IFERROR(VLOOKUP(D642,最低賃金!$A$2:$B$48,2,FALSE),"")</f>
        <v/>
      </c>
      <c r="F642" s="30"/>
      <c r="G642" s="31"/>
      <c r="H642" s="32"/>
      <c r="I642" s="41" t="str" cm="1">
        <f t="array" ref="I642">IFERROR(_xlfn.IFS(COUNTBLANK(F642:H642)=3,"",G642="","G列に金額を入力してください",F642=3,G642,H642="","H列に労働時間を入力してください",F642=1,G642/H642,F642=2,G642/H642),"")</f>
        <v/>
      </c>
      <c r="J642" s="34" t="str" cm="1">
        <f t="array" ref="J642">IFERROR(_xlfn.IFS(I642&lt;E642,"×（法定外・特例等対象外です）",I642&lt;=E642+50,"〇",I642&gt;E642+50,"ー"),"")</f>
        <v/>
      </c>
      <c r="K642" s="39" t="str" cm="1">
        <f t="array" ref="K642">IFERROR(_xlfn.IFS(COUNTBLANK(C642:I642)=7,"",C642="","←C列に従業員名を姓名（フルネーム）で入力してください。誤変換にお気を付け下さい。",D642="","←D列に都道府県を入力してください。",F642="","←F列に1～3の選択肢を入力してください",G642="","←G列に金額を入力してください",F642=3,"",H642="","←H列に所定労働時間を入力してください"),"")</f>
        <v/>
      </c>
    </row>
    <row r="643" spans="1:11" x14ac:dyDescent="0.4">
      <c r="A643" s="34" t="str">
        <f t="shared" si="9"/>
        <v/>
      </c>
      <c r="B643" s="30"/>
      <c r="C643" s="30"/>
      <c r="D643" s="30"/>
      <c r="E643" s="41" t="str">
        <f>IFERROR(VLOOKUP(D643,最低賃金!$A$2:$B$48,2,FALSE),"")</f>
        <v/>
      </c>
      <c r="F643" s="30"/>
      <c r="G643" s="31"/>
      <c r="H643" s="32"/>
      <c r="I643" s="41" t="str" cm="1">
        <f t="array" ref="I643">IFERROR(_xlfn.IFS(COUNTBLANK(F643:H643)=3,"",G643="","G列に金額を入力してください",F643=3,G643,H643="","H列に労働時間を入力してください",F643=1,G643/H643,F643=2,G643/H643),"")</f>
        <v/>
      </c>
      <c r="J643" s="34" t="str" cm="1">
        <f t="array" ref="J643">IFERROR(_xlfn.IFS(I643&lt;E643,"×（法定外・特例等対象外です）",I643&lt;=E643+50,"〇",I643&gt;E643+50,"ー"),"")</f>
        <v/>
      </c>
      <c r="K643" s="39" t="str" cm="1">
        <f t="array" ref="K643">IFERROR(_xlfn.IFS(COUNTBLANK(C643:I643)=7,"",C643="","←C列に従業員名を姓名（フルネーム）で入力してください。誤変換にお気を付け下さい。",D643="","←D列に都道府県を入力してください。",F643="","←F列に1～3の選択肢を入力してください",G643="","←G列に金額を入力してください",F643=3,"",H643="","←H列に所定労働時間を入力してください"),"")</f>
        <v/>
      </c>
    </row>
    <row r="644" spans="1:11" x14ac:dyDescent="0.4">
      <c r="A644" s="34" t="str">
        <f t="shared" si="9"/>
        <v/>
      </c>
      <c r="B644" s="30"/>
      <c r="C644" s="30"/>
      <c r="D644" s="30"/>
      <c r="E644" s="41" t="str">
        <f>IFERROR(VLOOKUP(D644,最低賃金!$A$2:$B$48,2,FALSE),"")</f>
        <v/>
      </c>
      <c r="F644" s="30"/>
      <c r="G644" s="31"/>
      <c r="H644" s="32"/>
      <c r="I644" s="41" t="str" cm="1">
        <f t="array" ref="I644">IFERROR(_xlfn.IFS(COUNTBLANK(F644:H644)=3,"",G644="","G列に金額を入力してください",F644=3,G644,H644="","H列に労働時間を入力してください",F644=1,G644/H644,F644=2,G644/H644),"")</f>
        <v/>
      </c>
      <c r="J644" s="34" t="str" cm="1">
        <f t="array" ref="J644">IFERROR(_xlfn.IFS(I644&lt;E644,"×（法定外・特例等対象外です）",I644&lt;=E644+50,"〇",I644&gt;E644+50,"ー"),"")</f>
        <v/>
      </c>
      <c r="K644" s="39" t="str" cm="1">
        <f t="array" ref="K644">IFERROR(_xlfn.IFS(COUNTBLANK(C644:I644)=7,"",C644="","←C列に従業員名を姓名（フルネーム）で入力してください。誤変換にお気を付け下さい。",D644="","←D列に都道府県を入力してください。",F644="","←F列に1～3の選択肢を入力してください",G644="","←G列に金額を入力してください",F644=3,"",H644="","←H列に所定労働時間を入力してください"),"")</f>
        <v/>
      </c>
    </row>
    <row r="645" spans="1:11" x14ac:dyDescent="0.4">
      <c r="A645" s="34" t="str">
        <f t="shared" si="9"/>
        <v/>
      </c>
      <c r="B645" s="30"/>
      <c r="C645" s="30"/>
      <c r="D645" s="30"/>
      <c r="E645" s="41" t="str">
        <f>IFERROR(VLOOKUP(D645,最低賃金!$A$2:$B$48,2,FALSE),"")</f>
        <v/>
      </c>
      <c r="F645" s="30"/>
      <c r="G645" s="31"/>
      <c r="H645" s="32"/>
      <c r="I645" s="41" t="str" cm="1">
        <f t="array" ref="I645">IFERROR(_xlfn.IFS(COUNTBLANK(F645:H645)=3,"",G645="","G列に金額を入力してください",F645=3,G645,H645="","H列に労働時間を入力してください",F645=1,G645/H645,F645=2,G645/H645),"")</f>
        <v/>
      </c>
      <c r="J645" s="34" t="str" cm="1">
        <f t="array" ref="J645">IFERROR(_xlfn.IFS(I645&lt;E645,"×（法定外・特例等対象外です）",I645&lt;=E645+50,"〇",I645&gt;E645+50,"ー"),"")</f>
        <v/>
      </c>
      <c r="K645" s="39" t="str" cm="1">
        <f t="array" ref="K645">IFERROR(_xlfn.IFS(COUNTBLANK(C645:I645)=7,"",C645="","←C列に従業員名を姓名（フルネーム）で入力してください。誤変換にお気を付け下さい。",D645="","←D列に都道府県を入力してください。",F645="","←F列に1～3の選択肢を入力してください",G645="","←G列に金額を入力してください",F645=3,"",H645="","←H列に所定労働時間を入力してください"),"")</f>
        <v/>
      </c>
    </row>
    <row r="646" spans="1:11" x14ac:dyDescent="0.4">
      <c r="A646" s="34" t="str">
        <f t="shared" si="9"/>
        <v/>
      </c>
      <c r="B646" s="30"/>
      <c r="C646" s="30"/>
      <c r="D646" s="30"/>
      <c r="E646" s="41" t="str">
        <f>IFERROR(VLOOKUP(D646,最低賃金!$A$2:$B$48,2,FALSE),"")</f>
        <v/>
      </c>
      <c r="F646" s="30"/>
      <c r="G646" s="31"/>
      <c r="H646" s="32"/>
      <c r="I646" s="41" t="str" cm="1">
        <f t="array" ref="I646">IFERROR(_xlfn.IFS(COUNTBLANK(F646:H646)=3,"",G646="","G列に金額を入力してください",F646=3,G646,H646="","H列に労働時間を入力してください",F646=1,G646/H646,F646=2,G646/H646),"")</f>
        <v/>
      </c>
      <c r="J646" s="34" t="str" cm="1">
        <f t="array" ref="J646">IFERROR(_xlfn.IFS(I646&lt;E646,"×（法定外・特例等対象外です）",I646&lt;=E646+50,"〇",I646&gt;E646+50,"ー"),"")</f>
        <v/>
      </c>
      <c r="K646" s="39" t="str" cm="1">
        <f t="array" ref="K646">IFERROR(_xlfn.IFS(COUNTBLANK(C646:I646)=7,"",C646="","←C列に従業員名を姓名（フルネーム）で入力してください。誤変換にお気を付け下さい。",D646="","←D列に都道府県を入力してください。",F646="","←F列に1～3の選択肢を入力してください",G646="","←G列に金額を入力してください",F646=3,"",H646="","←H列に所定労働時間を入力してください"),"")</f>
        <v/>
      </c>
    </row>
    <row r="647" spans="1:11" x14ac:dyDescent="0.4">
      <c r="A647" s="34" t="str">
        <f t="shared" si="9"/>
        <v/>
      </c>
      <c r="B647" s="30"/>
      <c r="C647" s="30"/>
      <c r="D647" s="30"/>
      <c r="E647" s="41" t="str">
        <f>IFERROR(VLOOKUP(D647,最低賃金!$A$2:$B$48,2,FALSE),"")</f>
        <v/>
      </c>
      <c r="F647" s="30"/>
      <c r="G647" s="31"/>
      <c r="H647" s="32"/>
      <c r="I647" s="41" t="str" cm="1">
        <f t="array" ref="I647">IFERROR(_xlfn.IFS(COUNTBLANK(F647:H647)=3,"",G647="","G列に金額を入力してください",F647=3,G647,H647="","H列に労働時間を入力してください",F647=1,G647/H647,F647=2,G647/H647),"")</f>
        <v/>
      </c>
      <c r="J647" s="34" t="str" cm="1">
        <f t="array" ref="J647">IFERROR(_xlfn.IFS(I647&lt;E647,"×（法定外・特例等対象外です）",I647&lt;=E647+50,"〇",I647&gt;E647+50,"ー"),"")</f>
        <v/>
      </c>
      <c r="K647" s="39" t="str" cm="1">
        <f t="array" ref="K647">IFERROR(_xlfn.IFS(COUNTBLANK(C647:I647)=7,"",C647="","←C列に従業員名を姓名（フルネーム）で入力してください。誤変換にお気を付け下さい。",D647="","←D列に都道府県を入力してください。",F647="","←F列に1～3の選択肢を入力してください",G647="","←G列に金額を入力してください",F647=3,"",H647="","←H列に所定労働時間を入力してください"),"")</f>
        <v/>
      </c>
    </row>
    <row r="648" spans="1:11" x14ac:dyDescent="0.4">
      <c r="A648" s="34" t="str">
        <f t="shared" si="9"/>
        <v/>
      </c>
      <c r="B648" s="30"/>
      <c r="C648" s="30"/>
      <c r="D648" s="30"/>
      <c r="E648" s="41" t="str">
        <f>IFERROR(VLOOKUP(D648,最低賃金!$A$2:$B$48,2,FALSE),"")</f>
        <v/>
      </c>
      <c r="F648" s="30"/>
      <c r="G648" s="31"/>
      <c r="H648" s="32"/>
      <c r="I648" s="41" t="str" cm="1">
        <f t="array" ref="I648">IFERROR(_xlfn.IFS(COUNTBLANK(F648:H648)=3,"",G648="","G列に金額を入力してください",F648=3,G648,H648="","H列に労働時間を入力してください",F648=1,G648/H648,F648=2,G648/H648),"")</f>
        <v/>
      </c>
      <c r="J648" s="34" t="str" cm="1">
        <f t="array" ref="J648">IFERROR(_xlfn.IFS(I648&lt;E648,"×（法定外・特例等対象外です）",I648&lt;=E648+50,"〇",I648&gt;E648+50,"ー"),"")</f>
        <v/>
      </c>
      <c r="K648" s="39" t="str" cm="1">
        <f t="array" ref="K648">IFERROR(_xlfn.IFS(COUNTBLANK(C648:I648)=7,"",C648="","←C列に従業員名を姓名（フルネーム）で入力してください。誤変換にお気を付け下さい。",D648="","←D列に都道府県を入力してください。",F648="","←F列に1～3の選択肢を入力してください",G648="","←G列に金額を入力してください",F648=3,"",H648="","←H列に所定労働時間を入力してください"),"")</f>
        <v/>
      </c>
    </row>
    <row r="649" spans="1:11" x14ac:dyDescent="0.4">
      <c r="A649" s="34" t="str">
        <f t="shared" si="9"/>
        <v/>
      </c>
      <c r="B649" s="30"/>
      <c r="C649" s="30"/>
      <c r="D649" s="30"/>
      <c r="E649" s="41" t="str">
        <f>IFERROR(VLOOKUP(D649,最低賃金!$A$2:$B$48,2,FALSE),"")</f>
        <v/>
      </c>
      <c r="F649" s="30"/>
      <c r="G649" s="31"/>
      <c r="H649" s="32"/>
      <c r="I649" s="41" t="str" cm="1">
        <f t="array" ref="I649">IFERROR(_xlfn.IFS(COUNTBLANK(F649:H649)=3,"",G649="","G列に金額を入力してください",F649=3,G649,H649="","H列に労働時間を入力してください",F649=1,G649/H649,F649=2,G649/H649),"")</f>
        <v/>
      </c>
      <c r="J649" s="34" t="str" cm="1">
        <f t="array" ref="J649">IFERROR(_xlfn.IFS(I649&lt;E649,"×（法定外・特例等対象外です）",I649&lt;=E649+50,"〇",I649&gt;E649+50,"ー"),"")</f>
        <v/>
      </c>
      <c r="K649" s="39" t="str" cm="1">
        <f t="array" ref="K649">IFERROR(_xlfn.IFS(COUNTBLANK(C649:I649)=7,"",C649="","←C列に従業員名を姓名（フルネーム）で入力してください。誤変換にお気を付け下さい。",D649="","←D列に都道府県を入力してください。",F649="","←F列に1～3の選択肢を入力してください",G649="","←G列に金額を入力してください",F649=3,"",H649="","←H列に所定労働時間を入力してください"),"")</f>
        <v/>
      </c>
    </row>
    <row r="650" spans="1:11" x14ac:dyDescent="0.4">
      <c r="A650" s="34" t="str">
        <f t="shared" si="9"/>
        <v/>
      </c>
      <c r="B650" s="30"/>
      <c r="C650" s="30"/>
      <c r="D650" s="30"/>
      <c r="E650" s="41" t="str">
        <f>IFERROR(VLOOKUP(D650,最低賃金!$A$2:$B$48,2,FALSE),"")</f>
        <v/>
      </c>
      <c r="F650" s="30"/>
      <c r="G650" s="31"/>
      <c r="H650" s="32"/>
      <c r="I650" s="41" t="str" cm="1">
        <f t="array" ref="I650">IFERROR(_xlfn.IFS(COUNTBLANK(F650:H650)=3,"",G650="","G列に金額を入力してください",F650=3,G650,H650="","H列に労働時間を入力してください",F650=1,G650/H650,F650=2,G650/H650),"")</f>
        <v/>
      </c>
      <c r="J650" s="34" t="str" cm="1">
        <f t="array" ref="J650">IFERROR(_xlfn.IFS(I650&lt;E650,"×（法定外・特例等対象外です）",I650&lt;=E650+50,"〇",I650&gt;E650+50,"ー"),"")</f>
        <v/>
      </c>
      <c r="K650" s="39" t="str" cm="1">
        <f t="array" ref="K650">IFERROR(_xlfn.IFS(COUNTBLANK(C650:I650)=7,"",C650="","←C列に従業員名を姓名（フルネーム）で入力してください。誤変換にお気を付け下さい。",D650="","←D列に都道府県を入力してください。",F650="","←F列に1～3の選択肢を入力してください",G650="","←G列に金額を入力してください",F650=3,"",H650="","←H列に所定労働時間を入力してください"),"")</f>
        <v/>
      </c>
    </row>
    <row r="651" spans="1:11" x14ac:dyDescent="0.4">
      <c r="A651" s="34" t="str">
        <f t="shared" si="9"/>
        <v/>
      </c>
      <c r="B651" s="30"/>
      <c r="C651" s="30"/>
      <c r="D651" s="30"/>
      <c r="E651" s="41" t="str">
        <f>IFERROR(VLOOKUP(D651,最低賃金!$A$2:$B$48,2,FALSE),"")</f>
        <v/>
      </c>
      <c r="F651" s="30"/>
      <c r="G651" s="31"/>
      <c r="H651" s="32"/>
      <c r="I651" s="41" t="str" cm="1">
        <f t="array" ref="I651">IFERROR(_xlfn.IFS(COUNTBLANK(F651:H651)=3,"",G651="","G列に金額を入力してください",F651=3,G651,H651="","H列に労働時間を入力してください",F651=1,G651/H651,F651=2,G651/H651),"")</f>
        <v/>
      </c>
      <c r="J651" s="34" t="str" cm="1">
        <f t="array" ref="J651">IFERROR(_xlfn.IFS(I651&lt;E651,"×（法定外・特例等対象外です）",I651&lt;=E651+50,"〇",I651&gt;E651+50,"ー"),"")</f>
        <v/>
      </c>
      <c r="K651" s="39" t="str" cm="1">
        <f t="array" ref="K651">IFERROR(_xlfn.IFS(COUNTBLANK(C651:I651)=7,"",C651="","←C列に従業員名を姓名（フルネーム）で入力してください。誤変換にお気を付け下さい。",D651="","←D列に都道府県を入力してください。",F651="","←F列に1～3の選択肢を入力してください",G651="","←G列に金額を入力してください",F651=3,"",H651="","←H列に所定労働時間を入力してください"),"")</f>
        <v/>
      </c>
    </row>
    <row r="652" spans="1:11" x14ac:dyDescent="0.4">
      <c r="A652" s="34" t="str">
        <f t="shared" ref="A652:A715" si="10">IF(C652="","",A651+1)</f>
        <v/>
      </c>
      <c r="B652" s="30"/>
      <c r="C652" s="30"/>
      <c r="D652" s="30"/>
      <c r="E652" s="41" t="str">
        <f>IFERROR(VLOOKUP(D652,最低賃金!$A$2:$B$48,2,FALSE),"")</f>
        <v/>
      </c>
      <c r="F652" s="30"/>
      <c r="G652" s="31"/>
      <c r="H652" s="32"/>
      <c r="I652" s="41" t="str" cm="1">
        <f t="array" ref="I652">IFERROR(_xlfn.IFS(COUNTBLANK(F652:H652)=3,"",G652="","G列に金額を入力してください",F652=3,G652,H652="","H列に労働時間を入力してください",F652=1,G652/H652,F652=2,G652/H652),"")</f>
        <v/>
      </c>
      <c r="J652" s="34" t="str" cm="1">
        <f t="array" ref="J652">IFERROR(_xlfn.IFS(I652&lt;E652,"×（法定外・特例等対象外です）",I652&lt;=E652+50,"〇",I652&gt;E652+50,"ー"),"")</f>
        <v/>
      </c>
      <c r="K652" s="39" t="str" cm="1">
        <f t="array" ref="K652">IFERROR(_xlfn.IFS(COUNTBLANK(C652:I652)=7,"",C652="","←C列に従業員名を姓名（フルネーム）で入力してください。誤変換にお気を付け下さい。",D652="","←D列に都道府県を入力してください。",F652="","←F列に1～3の選択肢を入力してください",G652="","←G列に金額を入力してください",F652=3,"",H652="","←H列に所定労働時間を入力してください"),"")</f>
        <v/>
      </c>
    </row>
    <row r="653" spans="1:11" x14ac:dyDescent="0.4">
      <c r="A653" s="34" t="str">
        <f t="shared" si="10"/>
        <v/>
      </c>
      <c r="B653" s="30"/>
      <c r="C653" s="30"/>
      <c r="D653" s="30"/>
      <c r="E653" s="41" t="str">
        <f>IFERROR(VLOOKUP(D653,最低賃金!$A$2:$B$48,2,FALSE),"")</f>
        <v/>
      </c>
      <c r="F653" s="30"/>
      <c r="G653" s="31"/>
      <c r="H653" s="32"/>
      <c r="I653" s="41" t="str" cm="1">
        <f t="array" ref="I653">IFERROR(_xlfn.IFS(COUNTBLANK(F653:H653)=3,"",G653="","G列に金額を入力してください",F653=3,G653,H653="","H列に労働時間を入力してください",F653=1,G653/H653,F653=2,G653/H653),"")</f>
        <v/>
      </c>
      <c r="J653" s="34" t="str" cm="1">
        <f t="array" ref="J653">IFERROR(_xlfn.IFS(I653&lt;E653,"×（法定外・特例等対象外です）",I653&lt;=E653+50,"〇",I653&gt;E653+50,"ー"),"")</f>
        <v/>
      </c>
      <c r="K653" s="39" t="str" cm="1">
        <f t="array" ref="K653">IFERROR(_xlfn.IFS(COUNTBLANK(C653:I653)=7,"",C653="","←C列に従業員名を姓名（フルネーム）で入力してください。誤変換にお気を付け下さい。",D653="","←D列に都道府県を入力してください。",F653="","←F列に1～3の選択肢を入力してください",G653="","←G列に金額を入力してください",F653=3,"",H653="","←H列に所定労働時間を入力してください"),"")</f>
        <v/>
      </c>
    </row>
    <row r="654" spans="1:11" x14ac:dyDescent="0.4">
      <c r="A654" s="34" t="str">
        <f t="shared" si="10"/>
        <v/>
      </c>
      <c r="B654" s="30"/>
      <c r="C654" s="30"/>
      <c r="D654" s="30"/>
      <c r="E654" s="41" t="str">
        <f>IFERROR(VLOOKUP(D654,最低賃金!$A$2:$B$48,2,FALSE),"")</f>
        <v/>
      </c>
      <c r="F654" s="30"/>
      <c r="G654" s="31"/>
      <c r="H654" s="32"/>
      <c r="I654" s="41" t="str" cm="1">
        <f t="array" ref="I654">IFERROR(_xlfn.IFS(COUNTBLANK(F654:H654)=3,"",G654="","G列に金額を入力してください",F654=3,G654,H654="","H列に労働時間を入力してください",F654=1,G654/H654,F654=2,G654/H654),"")</f>
        <v/>
      </c>
      <c r="J654" s="34" t="str" cm="1">
        <f t="array" ref="J654">IFERROR(_xlfn.IFS(I654&lt;E654,"×（法定外・特例等対象外です）",I654&lt;=E654+50,"〇",I654&gt;E654+50,"ー"),"")</f>
        <v/>
      </c>
      <c r="K654" s="39" t="str" cm="1">
        <f t="array" ref="K654">IFERROR(_xlfn.IFS(COUNTBLANK(C654:I654)=7,"",C654="","←C列に従業員名を姓名（フルネーム）で入力してください。誤変換にお気を付け下さい。",D654="","←D列に都道府県を入力してください。",F654="","←F列に1～3の選択肢を入力してください",G654="","←G列に金額を入力してください",F654=3,"",H654="","←H列に所定労働時間を入力してください"),"")</f>
        <v/>
      </c>
    </row>
    <row r="655" spans="1:11" x14ac:dyDescent="0.4">
      <c r="A655" s="34" t="str">
        <f t="shared" si="10"/>
        <v/>
      </c>
      <c r="B655" s="30"/>
      <c r="C655" s="30"/>
      <c r="D655" s="30"/>
      <c r="E655" s="41" t="str">
        <f>IFERROR(VLOOKUP(D655,最低賃金!$A$2:$B$48,2,FALSE),"")</f>
        <v/>
      </c>
      <c r="F655" s="30"/>
      <c r="G655" s="31"/>
      <c r="H655" s="32"/>
      <c r="I655" s="41" t="str" cm="1">
        <f t="array" ref="I655">IFERROR(_xlfn.IFS(COUNTBLANK(F655:H655)=3,"",G655="","G列に金額を入力してください",F655=3,G655,H655="","H列に労働時間を入力してください",F655=1,G655/H655,F655=2,G655/H655),"")</f>
        <v/>
      </c>
      <c r="J655" s="34" t="str" cm="1">
        <f t="array" ref="J655">IFERROR(_xlfn.IFS(I655&lt;E655,"×（法定外・特例等対象外です）",I655&lt;=E655+50,"〇",I655&gt;E655+50,"ー"),"")</f>
        <v/>
      </c>
      <c r="K655" s="39" t="str" cm="1">
        <f t="array" ref="K655">IFERROR(_xlfn.IFS(COUNTBLANK(C655:I655)=7,"",C655="","←C列に従業員名を姓名（フルネーム）で入力してください。誤変換にお気を付け下さい。",D655="","←D列に都道府県を入力してください。",F655="","←F列に1～3の選択肢を入力してください",G655="","←G列に金額を入力してください",F655=3,"",H655="","←H列に所定労働時間を入力してください"),"")</f>
        <v/>
      </c>
    </row>
    <row r="656" spans="1:11" x14ac:dyDescent="0.4">
      <c r="A656" s="34" t="str">
        <f t="shared" si="10"/>
        <v/>
      </c>
      <c r="B656" s="30"/>
      <c r="C656" s="30"/>
      <c r="D656" s="30"/>
      <c r="E656" s="41" t="str">
        <f>IFERROR(VLOOKUP(D656,最低賃金!$A$2:$B$48,2,FALSE),"")</f>
        <v/>
      </c>
      <c r="F656" s="30"/>
      <c r="G656" s="31"/>
      <c r="H656" s="32"/>
      <c r="I656" s="41" t="str" cm="1">
        <f t="array" ref="I656">IFERROR(_xlfn.IFS(COUNTBLANK(F656:H656)=3,"",G656="","G列に金額を入力してください",F656=3,G656,H656="","H列に労働時間を入力してください",F656=1,G656/H656,F656=2,G656/H656),"")</f>
        <v/>
      </c>
      <c r="J656" s="34" t="str" cm="1">
        <f t="array" ref="J656">IFERROR(_xlfn.IFS(I656&lt;E656,"×（法定外・特例等対象外です）",I656&lt;=E656+50,"〇",I656&gt;E656+50,"ー"),"")</f>
        <v/>
      </c>
      <c r="K656" s="39" t="str" cm="1">
        <f t="array" ref="K656">IFERROR(_xlfn.IFS(COUNTBLANK(C656:I656)=7,"",C656="","←C列に従業員名を姓名（フルネーム）で入力してください。誤変換にお気を付け下さい。",D656="","←D列に都道府県を入力してください。",F656="","←F列に1～3の選択肢を入力してください",G656="","←G列に金額を入力してください",F656=3,"",H656="","←H列に所定労働時間を入力してください"),"")</f>
        <v/>
      </c>
    </row>
    <row r="657" spans="1:11" x14ac:dyDescent="0.4">
      <c r="A657" s="34" t="str">
        <f t="shared" si="10"/>
        <v/>
      </c>
      <c r="B657" s="30"/>
      <c r="C657" s="30"/>
      <c r="D657" s="30"/>
      <c r="E657" s="41" t="str">
        <f>IFERROR(VLOOKUP(D657,最低賃金!$A$2:$B$48,2,FALSE),"")</f>
        <v/>
      </c>
      <c r="F657" s="30"/>
      <c r="G657" s="31"/>
      <c r="H657" s="32"/>
      <c r="I657" s="41" t="str" cm="1">
        <f t="array" ref="I657">IFERROR(_xlfn.IFS(COUNTBLANK(F657:H657)=3,"",G657="","G列に金額を入力してください",F657=3,G657,H657="","H列に労働時間を入力してください",F657=1,G657/H657,F657=2,G657/H657),"")</f>
        <v/>
      </c>
      <c r="J657" s="34" t="str" cm="1">
        <f t="array" ref="J657">IFERROR(_xlfn.IFS(I657&lt;E657,"×（法定外・特例等対象外です）",I657&lt;=E657+50,"〇",I657&gt;E657+50,"ー"),"")</f>
        <v/>
      </c>
      <c r="K657" s="39" t="str" cm="1">
        <f t="array" ref="K657">IFERROR(_xlfn.IFS(COUNTBLANK(C657:I657)=7,"",C657="","←C列に従業員名を姓名（フルネーム）で入力してください。誤変換にお気を付け下さい。",D657="","←D列に都道府県を入力してください。",F657="","←F列に1～3の選択肢を入力してください",G657="","←G列に金額を入力してください",F657=3,"",H657="","←H列に所定労働時間を入力してください"),"")</f>
        <v/>
      </c>
    </row>
    <row r="658" spans="1:11" x14ac:dyDescent="0.4">
      <c r="A658" s="34" t="str">
        <f t="shared" si="10"/>
        <v/>
      </c>
      <c r="B658" s="30"/>
      <c r="C658" s="30"/>
      <c r="D658" s="30"/>
      <c r="E658" s="41" t="str">
        <f>IFERROR(VLOOKUP(D658,最低賃金!$A$2:$B$48,2,FALSE),"")</f>
        <v/>
      </c>
      <c r="F658" s="30"/>
      <c r="G658" s="31"/>
      <c r="H658" s="32"/>
      <c r="I658" s="41" t="str" cm="1">
        <f t="array" ref="I658">IFERROR(_xlfn.IFS(COUNTBLANK(F658:H658)=3,"",G658="","G列に金額を入力してください",F658=3,G658,H658="","H列に労働時間を入力してください",F658=1,G658/H658,F658=2,G658/H658),"")</f>
        <v/>
      </c>
      <c r="J658" s="34" t="str" cm="1">
        <f t="array" ref="J658">IFERROR(_xlfn.IFS(I658&lt;E658,"×（法定外・特例等対象外です）",I658&lt;=E658+50,"〇",I658&gt;E658+50,"ー"),"")</f>
        <v/>
      </c>
      <c r="K658" s="39" t="str" cm="1">
        <f t="array" ref="K658">IFERROR(_xlfn.IFS(COUNTBLANK(C658:I658)=7,"",C658="","←C列に従業員名を姓名（フルネーム）で入力してください。誤変換にお気を付け下さい。",D658="","←D列に都道府県を入力してください。",F658="","←F列に1～3の選択肢を入力してください",G658="","←G列に金額を入力してください",F658=3,"",H658="","←H列に所定労働時間を入力してください"),"")</f>
        <v/>
      </c>
    </row>
    <row r="659" spans="1:11" x14ac:dyDescent="0.4">
      <c r="A659" s="34" t="str">
        <f t="shared" si="10"/>
        <v/>
      </c>
      <c r="B659" s="30"/>
      <c r="C659" s="30"/>
      <c r="D659" s="30"/>
      <c r="E659" s="41" t="str">
        <f>IFERROR(VLOOKUP(D659,最低賃金!$A$2:$B$48,2,FALSE),"")</f>
        <v/>
      </c>
      <c r="F659" s="30"/>
      <c r="G659" s="31"/>
      <c r="H659" s="32"/>
      <c r="I659" s="41" t="str" cm="1">
        <f t="array" ref="I659">IFERROR(_xlfn.IFS(COUNTBLANK(F659:H659)=3,"",G659="","G列に金額を入力してください",F659=3,G659,H659="","H列に労働時間を入力してください",F659=1,G659/H659,F659=2,G659/H659),"")</f>
        <v/>
      </c>
      <c r="J659" s="34" t="str" cm="1">
        <f t="array" ref="J659">IFERROR(_xlfn.IFS(I659&lt;E659,"×（法定外・特例等対象外です）",I659&lt;=E659+50,"〇",I659&gt;E659+50,"ー"),"")</f>
        <v/>
      </c>
      <c r="K659" s="39" t="str" cm="1">
        <f t="array" ref="K659">IFERROR(_xlfn.IFS(COUNTBLANK(C659:I659)=7,"",C659="","←C列に従業員名を姓名（フルネーム）で入力してください。誤変換にお気を付け下さい。",D659="","←D列に都道府県を入力してください。",F659="","←F列に1～3の選択肢を入力してください",G659="","←G列に金額を入力してください",F659=3,"",H659="","←H列に所定労働時間を入力してください"),"")</f>
        <v/>
      </c>
    </row>
    <row r="660" spans="1:11" x14ac:dyDescent="0.4">
      <c r="A660" s="34" t="str">
        <f t="shared" si="10"/>
        <v/>
      </c>
      <c r="B660" s="30"/>
      <c r="C660" s="30"/>
      <c r="D660" s="30"/>
      <c r="E660" s="41" t="str">
        <f>IFERROR(VLOOKUP(D660,最低賃金!$A$2:$B$48,2,FALSE),"")</f>
        <v/>
      </c>
      <c r="F660" s="30"/>
      <c r="G660" s="31"/>
      <c r="H660" s="32"/>
      <c r="I660" s="41" t="str" cm="1">
        <f t="array" ref="I660">IFERROR(_xlfn.IFS(COUNTBLANK(F660:H660)=3,"",G660="","G列に金額を入力してください",F660=3,G660,H660="","H列に労働時間を入力してください",F660=1,G660/H660,F660=2,G660/H660),"")</f>
        <v/>
      </c>
      <c r="J660" s="34" t="str" cm="1">
        <f t="array" ref="J660">IFERROR(_xlfn.IFS(I660&lt;E660,"×（法定外・特例等対象外です）",I660&lt;=E660+50,"〇",I660&gt;E660+50,"ー"),"")</f>
        <v/>
      </c>
      <c r="K660" s="39" t="str" cm="1">
        <f t="array" ref="K660">IFERROR(_xlfn.IFS(COUNTBLANK(C660:I660)=7,"",C660="","←C列に従業員名を姓名（フルネーム）で入力してください。誤変換にお気を付け下さい。",D660="","←D列に都道府県を入力してください。",F660="","←F列に1～3の選択肢を入力してください",G660="","←G列に金額を入力してください",F660=3,"",H660="","←H列に所定労働時間を入力してください"),"")</f>
        <v/>
      </c>
    </row>
    <row r="661" spans="1:11" x14ac:dyDescent="0.4">
      <c r="A661" s="34" t="str">
        <f t="shared" si="10"/>
        <v/>
      </c>
      <c r="B661" s="30"/>
      <c r="C661" s="30"/>
      <c r="D661" s="30"/>
      <c r="E661" s="41" t="str">
        <f>IFERROR(VLOOKUP(D661,最低賃金!$A$2:$B$48,2,FALSE),"")</f>
        <v/>
      </c>
      <c r="F661" s="30"/>
      <c r="G661" s="31"/>
      <c r="H661" s="32"/>
      <c r="I661" s="41" t="str" cm="1">
        <f t="array" ref="I661">IFERROR(_xlfn.IFS(COUNTBLANK(F661:H661)=3,"",G661="","G列に金額を入力してください",F661=3,G661,H661="","H列に労働時間を入力してください",F661=1,G661/H661,F661=2,G661/H661),"")</f>
        <v/>
      </c>
      <c r="J661" s="34" t="str" cm="1">
        <f t="array" ref="J661">IFERROR(_xlfn.IFS(I661&lt;E661,"×（法定外・特例等対象外です）",I661&lt;=E661+50,"〇",I661&gt;E661+50,"ー"),"")</f>
        <v/>
      </c>
      <c r="K661" s="39" t="str" cm="1">
        <f t="array" ref="K661">IFERROR(_xlfn.IFS(COUNTBLANK(C661:I661)=7,"",C661="","←C列に従業員名を姓名（フルネーム）で入力してください。誤変換にお気を付け下さい。",D661="","←D列に都道府県を入力してください。",F661="","←F列に1～3の選択肢を入力してください",G661="","←G列に金額を入力してください",F661=3,"",H661="","←H列に所定労働時間を入力してください"),"")</f>
        <v/>
      </c>
    </row>
    <row r="662" spans="1:11" x14ac:dyDescent="0.4">
      <c r="A662" s="34" t="str">
        <f t="shared" si="10"/>
        <v/>
      </c>
      <c r="B662" s="30"/>
      <c r="C662" s="30"/>
      <c r="D662" s="30"/>
      <c r="E662" s="41" t="str">
        <f>IFERROR(VLOOKUP(D662,最低賃金!$A$2:$B$48,2,FALSE),"")</f>
        <v/>
      </c>
      <c r="F662" s="30"/>
      <c r="G662" s="31"/>
      <c r="H662" s="32"/>
      <c r="I662" s="41" t="str" cm="1">
        <f t="array" ref="I662">IFERROR(_xlfn.IFS(COUNTBLANK(F662:H662)=3,"",G662="","G列に金額を入力してください",F662=3,G662,H662="","H列に労働時間を入力してください",F662=1,G662/H662,F662=2,G662/H662),"")</f>
        <v/>
      </c>
      <c r="J662" s="34" t="str" cm="1">
        <f t="array" ref="J662">IFERROR(_xlfn.IFS(I662&lt;E662,"×（法定外・特例等対象外です）",I662&lt;=E662+50,"〇",I662&gt;E662+50,"ー"),"")</f>
        <v/>
      </c>
      <c r="K662" s="39" t="str" cm="1">
        <f t="array" ref="K662">IFERROR(_xlfn.IFS(COUNTBLANK(C662:I662)=7,"",C662="","←C列に従業員名を姓名（フルネーム）で入力してください。誤変換にお気を付け下さい。",D662="","←D列に都道府県を入力してください。",F662="","←F列に1～3の選択肢を入力してください",G662="","←G列に金額を入力してください",F662=3,"",H662="","←H列に所定労働時間を入力してください"),"")</f>
        <v/>
      </c>
    </row>
    <row r="663" spans="1:11" x14ac:dyDescent="0.4">
      <c r="A663" s="34" t="str">
        <f t="shared" si="10"/>
        <v/>
      </c>
      <c r="B663" s="30"/>
      <c r="C663" s="30"/>
      <c r="D663" s="30"/>
      <c r="E663" s="41" t="str">
        <f>IFERROR(VLOOKUP(D663,最低賃金!$A$2:$B$48,2,FALSE),"")</f>
        <v/>
      </c>
      <c r="F663" s="30"/>
      <c r="G663" s="31"/>
      <c r="H663" s="32"/>
      <c r="I663" s="41" t="str" cm="1">
        <f t="array" ref="I663">IFERROR(_xlfn.IFS(COUNTBLANK(F663:H663)=3,"",G663="","G列に金額を入力してください",F663=3,G663,H663="","H列に労働時間を入力してください",F663=1,G663/H663,F663=2,G663/H663),"")</f>
        <v/>
      </c>
      <c r="J663" s="34" t="str" cm="1">
        <f t="array" ref="J663">IFERROR(_xlfn.IFS(I663&lt;E663,"×（法定外・特例等対象外です）",I663&lt;=E663+50,"〇",I663&gt;E663+50,"ー"),"")</f>
        <v/>
      </c>
      <c r="K663" s="39" t="str" cm="1">
        <f t="array" ref="K663">IFERROR(_xlfn.IFS(COUNTBLANK(C663:I663)=7,"",C663="","←C列に従業員名を姓名（フルネーム）で入力してください。誤変換にお気を付け下さい。",D663="","←D列に都道府県を入力してください。",F663="","←F列に1～3の選択肢を入力してください",G663="","←G列に金額を入力してください",F663=3,"",H663="","←H列に所定労働時間を入力してください"),"")</f>
        <v/>
      </c>
    </row>
    <row r="664" spans="1:11" x14ac:dyDescent="0.4">
      <c r="A664" s="34" t="str">
        <f t="shared" si="10"/>
        <v/>
      </c>
      <c r="B664" s="30"/>
      <c r="C664" s="30"/>
      <c r="D664" s="30"/>
      <c r="E664" s="41" t="str">
        <f>IFERROR(VLOOKUP(D664,最低賃金!$A$2:$B$48,2,FALSE),"")</f>
        <v/>
      </c>
      <c r="F664" s="30"/>
      <c r="G664" s="31"/>
      <c r="H664" s="32"/>
      <c r="I664" s="41" t="str" cm="1">
        <f t="array" ref="I664">IFERROR(_xlfn.IFS(COUNTBLANK(F664:H664)=3,"",G664="","G列に金額を入力してください",F664=3,G664,H664="","H列に労働時間を入力してください",F664=1,G664/H664,F664=2,G664/H664),"")</f>
        <v/>
      </c>
      <c r="J664" s="34" t="str" cm="1">
        <f t="array" ref="J664">IFERROR(_xlfn.IFS(I664&lt;E664,"×（法定外・特例等対象外です）",I664&lt;=E664+50,"〇",I664&gt;E664+50,"ー"),"")</f>
        <v/>
      </c>
      <c r="K664" s="39" t="str" cm="1">
        <f t="array" ref="K664">IFERROR(_xlfn.IFS(COUNTBLANK(C664:I664)=7,"",C664="","←C列に従業員名を姓名（フルネーム）で入力してください。誤変換にお気を付け下さい。",D664="","←D列に都道府県を入力してください。",F664="","←F列に1～3の選択肢を入力してください",G664="","←G列に金額を入力してください",F664=3,"",H664="","←H列に所定労働時間を入力してください"),"")</f>
        <v/>
      </c>
    </row>
    <row r="665" spans="1:11" x14ac:dyDescent="0.4">
      <c r="A665" s="34" t="str">
        <f t="shared" si="10"/>
        <v/>
      </c>
      <c r="B665" s="30"/>
      <c r="C665" s="30"/>
      <c r="D665" s="30"/>
      <c r="E665" s="41" t="str">
        <f>IFERROR(VLOOKUP(D665,最低賃金!$A$2:$B$48,2,FALSE),"")</f>
        <v/>
      </c>
      <c r="F665" s="30"/>
      <c r="G665" s="31"/>
      <c r="H665" s="32"/>
      <c r="I665" s="41" t="str" cm="1">
        <f t="array" ref="I665">IFERROR(_xlfn.IFS(COUNTBLANK(F665:H665)=3,"",G665="","G列に金額を入力してください",F665=3,G665,H665="","H列に労働時間を入力してください",F665=1,G665/H665,F665=2,G665/H665),"")</f>
        <v/>
      </c>
      <c r="J665" s="34" t="str" cm="1">
        <f t="array" ref="J665">IFERROR(_xlfn.IFS(I665&lt;E665,"×（法定外・特例等対象外です）",I665&lt;=E665+50,"〇",I665&gt;E665+50,"ー"),"")</f>
        <v/>
      </c>
      <c r="K665" s="39" t="str" cm="1">
        <f t="array" ref="K665">IFERROR(_xlfn.IFS(COUNTBLANK(C665:I665)=7,"",C665="","←C列に従業員名を姓名（フルネーム）で入力してください。誤変換にお気を付け下さい。",D665="","←D列に都道府県を入力してください。",F665="","←F列に1～3の選択肢を入力してください",G665="","←G列に金額を入力してください",F665=3,"",H665="","←H列に所定労働時間を入力してください"),"")</f>
        <v/>
      </c>
    </row>
    <row r="666" spans="1:11" x14ac:dyDescent="0.4">
      <c r="A666" s="34" t="str">
        <f t="shared" si="10"/>
        <v/>
      </c>
      <c r="B666" s="30"/>
      <c r="C666" s="30"/>
      <c r="D666" s="30"/>
      <c r="E666" s="41" t="str">
        <f>IFERROR(VLOOKUP(D666,最低賃金!$A$2:$B$48,2,FALSE),"")</f>
        <v/>
      </c>
      <c r="F666" s="30"/>
      <c r="G666" s="31"/>
      <c r="H666" s="32"/>
      <c r="I666" s="41" t="str" cm="1">
        <f t="array" ref="I666">IFERROR(_xlfn.IFS(COUNTBLANK(F666:H666)=3,"",G666="","G列に金額を入力してください",F666=3,G666,H666="","H列に労働時間を入力してください",F666=1,G666/H666,F666=2,G666/H666),"")</f>
        <v/>
      </c>
      <c r="J666" s="34" t="str" cm="1">
        <f t="array" ref="J666">IFERROR(_xlfn.IFS(I666&lt;E666,"×（法定外・特例等対象外です）",I666&lt;=E666+50,"〇",I666&gt;E666+50,"ー"),"")</f>
        <v/>
      </c>
      <c r="K666" s="39" t="str" cm="1">
        <f t="array" ref="K666">IFERROR(_xlfn.IFS(COUNTBLANK(C666:I666)=7,"",C666="","←C列に従業員名を姓名（フルネーム）で入力してください。誤変換にお気を付け下さい。",D666="","←D列に都道府県を入力してください。",F666="","←F列に1～3の選択肢を入力してください",G666="","←G列に金額を入力してください",F666=3,"",H666="","←H列に所定労働時間を入力してください"),"")</f>
        <v/>
      </c>
    </row>
    <row r="667" spans="1:11" x14ac:dyDescent="0.4">
      <c r="A667" s="34" t="str">
        <f t="shared" si="10"/>
        <v/>
      </c>
      <c r="B667" s="30"/>
      <c r="C667" s="30"/>
      <c r="D667" s="30"/>
      <c r="E667" s="41" t="str">
        <f>IFERROR(VLOOKUP(D667,最低賃金!$A$2:$B$48,2,FALSE),"")</f>
        <v/>
      </c>
      <c r="F667" s="30"/>
      <c r="G667" s="31"/>
      <c r="H667" s="32"/>
      <c r="I667" s="41" t="str" cm="1">
        <f t="array" ref="I667">IFERROR(_xlfn.IFS(COUNTBLANK(F667:H667)=3,"",G667="","G列に金額を入力してください",F667=3,G667,H667="","H列に労働時間を入力してください",F667=1,G667/H667,F667=2,G667/H667),"")</f>
        <v/>
      </c>
      <c r="J667" s="34" t="str" cm="1">
        <f t="array" ref="J667">IFERROR(_xlfn.IFS(I667&lt;E667,"×（法定外・特例等対象外です）",I667&lt;=E667+50,"〇",I667&gt;E667+50,"ー"),"")</f>
        <v/>
      </c>
      <c r="K667" s="39" t="str" cm="1">
        <f t="array" ref="K667">IFERROR(_xlfn.IFS(COUNTBLANK(C667:I667)=7,"",C667="","←C列に従業員名を姓名（フルネーム）で入力してください。誤変換にお気を付け下さい。",D667="","←D列に都道府県を入力してください。",F667="","←F列に1～3の選択肢を入力してください",G667="","←G列に金額を入力してください",F667=3,"",H667="","←H列に所定労働時間を入力してください"),"")</f>
        <v/>
      </c>
    </row>
    <row r="668" spans="1:11" x14ac:dyDescent="0.4">
      <c r="A668" s="34" t="str">
        <f t="shared" si="10"/>
        <v/>
      </c>
      <c r="B668" s="30"/>
      <c r="C668" s="30"/>
      <c r="D668" s="30"/>
      <c r="E668" s="41" t="str">
        <f>IFERROR(VLOOKUP(D668,最低賃金!$A$2:$B$48,2,FALSE),"")</f>
        <v/>
      </c>
      <c r="F668" s="30"/>
      <c r="G668" s="31"/>
      <c r="H668" s="32"/>
      <c r="I668" s="41" t="str" cm="1">
        <f t="array" ref="I668">IFERROR(_xlfn.IFS(COUNTBLANK(F668:H668)=3,"",G668="","G列に金額を入力してください",F668=3,G668,H668="","H列に労働時間を入力してください",F668=1,G668/H668,F668=2,G668/H668),"")</f>
        <v/>
      </c>
      <c r="J668" s="34" t="str" cm="1">
        <f t="array" ref="J668">IFERROR(_xlfn.IFS(I668&lt;E668,"×（法定外・特例等対象外です）",I668&lt;=E668+50,"〇",I668&gt;E668+50,"ー"),"")</f>
        <v/>
      </c>
      <c r="K668" s="39" t="str" cm="1">
        <f t="array" ref="K668">IFERROR(_xlfn.IFS(COUNTBLANK(C668:I668)=7,"",C668="","←C列に従業員名を姓名（フルネーム）で入力してください。誤変換にお気を付け下さい。",D668="","←D列に都道府県を入力してください。",F668="","←F列に1～3の選択肢を入力してください",G668="","←G列に金額を入力してください",F668=3,"",H668="","←H列に所定労働時間を入力してください"),"")</f>
        <v/>
      </c>
    </row>
    <row r="669" spans="1:11" x14ac:dyDescent="0.4">
      <c r="A669" s="34" t="str">
        <f t="shared" si="10"/>
        <v/>
      </c>
      <c r="B669" s="30"/>
      <c r="C669" s="30"/>
      <c r="D669" s="30"/>
      <c r="E669" s="41" t="str">
        <f>IFERROR(VLOOKUP(D669,最低賃金!$A$2:$B$48,2,FALSE),"")</f>
        <v/>
      </c>
      <c r="F669" s="30"/>
      <c r="G669" s="31"/>
      <c r="H669" s="32"/>
      <c r="I669" s="41" t="str" cm="1">
        <f t="array" ref="I669">IFERROR(_xlfn.IFS(COUNTBLANK(F669:H669)=3,"",G669="","G列に金額を入力してください",F669=3,G669,H669="","H列に労働時間を入力してください",F669=1,G669/H669,F669=2,G669/H669),"")</f>
        <v/>
      </c>
      <c r="J669" s="34" t="str" cm="1">
        <f t="array" ref="J669">IFERROR(_xlfn.IFS(I669&lt;E669,"×（法定外・特例等対象外です）",I669&lt;=E669+50,"〇",I669&gt;E669+50,"ー"),"")</f>
        <v/>
      </c>
      <c r="K669" s="39" t="str" cm="1">
        <f t="array" ref="K669">IFERROR(_xlfn.IFS(COUNTBLANK(C669:I669)=7,"",C669="","←C列に従業員名を姓名（フルネーム）で入力してください。誤変換にお気を付け下さい。",D669="","←D列に都道府県を入力してください。",F669="","←F列に1～3の選択肢を入力してください",G669="","←G列に金額を入力してください",F669=3,"",H669="","←H列に所定労働時間を入力してください"),"")</f>
        <v/>
      </c>
    </row>
    <row r="670" spans="1:11" x14ac:dyDescent="0.4">
      <c r="A670" s="34" t="str">
        <f t="shared" si="10"/>
        <v/>
      </c>
      <c r="B670" s="30"/>
      <c r="C670" s="30"/>
      <c r="D670" s="30"/>
      <c r="E670" s="41" t="str">
        <f>IFERROR(VLOOKUP(D670,最低賃金!$A$2:$B$48,2,FALSE),"")</f>
        <v/>
      </c>
      <c r="F670" s="30"/>
      <c r="G670" s="31"/>
      <c r="H670" s="32"/>
      <c r="I670" s="41" t="str" cm="1">
        <f t="array" ref="I670">IFERROR(_xlfn.IFS(COUNTBLANK(F670:H670)=3,"",G670="","G列に金額を入力してください",F670=3,G670,H670="","H列に労働時間を入力してください",F670=1,G670/H670,F670=2,G670/H670),"")</f>
        <v/>
      </c>
      <c r="J670" s="34" t="str" cm="1">
        <f t="array" ref="J670">IFERROR(_xlfn.IFS(I670&lt;E670,"×（法定外・特例等対象外です）",I670&lt;=E670+50,"〇",I670&gt;E670+50,"ー"),"")</f>
        <v/>
      </c>
      <c r="K670" s="39" t="str" cm="1">
        <f t="array" ref="K670">IFERROR(_xlfn.IFS(COUNTBLANK(C670:I670)=7,"",C670="","←C列に従業員名を姓名（フルネーム）で入力してください。誤変換にお気を付け下さい。",D670="","←D列に都道府県を入力してください。",F670="","←F列に1～3の選択肢を入力してください",G670="","←G列に金額を入力してください",F670=3,"",H670="","←H列に所定労働時間を入力してください"),"")</f>
        <v/>
      </c>
    </row>
    <row r="671" spans="1:11" x14ac:dyDescent="0.4">
      <c r="A671" s="34" t="str">
        <f t="shared" si="10"/>
        <v/>
      </c>
      <c r="B671" s="30"/>
      <c r="C671" s="30"/>
      <c r="D671" s="30"/>
      <c r="E671" s="41" t="str">
        <f>IFERROR(VLOOKUP(D671,最低賃金!$A$2:$B$48,2,FALSE),"")</f>
        <v/>
      </c>
      <c r="F671" s="30"/>
      <c r="G671" s="31"/>
      <c r="H671" s="32"/>
      <c r="I671" s="41" t="str" cm="1">
        <f t="array" ref="I671">IFERROR(_xlfn.IFS(COUNTBLANK(F671:H671)=3,"",G671="","G列に金額を入力してください",F671=3,G671,H671="","H列に労働時間を入力してください",F671=1,G671/H671,F671=2,G671/H671),"")</f>
        <v/>
      </c>
      <c r="J671" s="34" t="str" cm="1">
        <f t="array" ref="J671">IFERROR(_xlfn.IFS(I671&lt;E671,"×（法定外・特例等対象外です）",I671&lt;=E671+50,"〇",I671&gt;E671+50,"ー"),"")</f>
        <v/>
      </c>
      <c r="K671" s="39" t="str" cm="1">
        <f t="array" ref="K671">IFERROR(_xlfn.IFS(COUNTBLANK(C671:I671)=7,"",C671="","←C列に従業員名を姓名（フルネーム）で入力してください。誤変換にお気を付け下さい。",D671="","←D列に都道府県を入力してください。",F671="","←F列に1～3の選択肢を入力してください",G671="","←G列に金額を入力してください",F671=3,"",H671="","←H列に所定労働時間を入力してください"),"")</f>
        <v/>
      </c>
    </row>
    <row r="672" spans="1:11" x14ac:dyDescent="0.4">
      <c r="A672" s="34" t="str">
        <f t="shared" si="10"/>
        <v/>
      </c>
      <c r="B672" s="30"/>
      <c r="C672" s="30"/>
      <c r="D672" s="30"/>
      <c r="E672" s="41" t="str">
        <f>IFERROR(VLOOKUP(D672,最低賃金!$A$2:$B$48,2,FALSE),"")</f>
        <v/>
      </c>
      <c r="F672" s="30"/>
      <c r="G672" s="31"/>
      <c r="H672" s="32"/>
      <c r="I672" s="41" t="str" cm="1">
        <f t="array" ref="I672">IFERROR(_xlfn.IFS(COUNTBLANK(F672:H672)=3,"",G672="","G列に金額を入力してください",F672=3,G672,H672="","H列に労働時間を入力してください",F672=1,G672/H672,F672=2,G672/H672),"")</f>
        <v/>
      </c>
      <c r="J672" s="34" t="str" cm="1">
        <f t="array" ref="J672">IFERROR(_xlfn.IFS(I672&lt;E672,"×（法定外・特例等対象外です）",I672&lt;=E672+50,"〇",I672&gt;E672+50,"ー"),"")</f>
        <v/>
      </c>
      <c r="K672" s="39" t="str" cm="1">
        <f t="array" ref="K672">IFERROR(_xlfn.IFS(COUNTBLANK(C672:I672)=7,"",C672="","←C列に従業員名を姓名（フルネーム）で入力してください。誤変換にお気を付け下さい。",D672="","←D列に都道府県を入力してください。",F672="","←F列に1～3の選択肢を入力してください",G672="","←G列に金額を入力してください",F672=3,"",H672="","←H列に所定労働時間を入力してください"),"")</f>
        <v/>
      </c>
    </row>
    <row r="673" spans="1:11" x14ac:dyDescent="0.4">
      <c r="A673" s="34" t="str">
        <f t="shared" si="10"/>
        <v/>
      </c>
      <c r="B673" s="30"/>
      <c r="C673" s="30"/>
      <c r="D673" s="30"/>
      <c r="E673" s="41" t="str">
        <f>IFERROR(VLOOKUP(D673,最低賃金!$A$2:$B$48,2,FALSE),"")</f>
        <v/>
      </c>
      <c r="F673" s="30"/>
      <c r="G673" s="31"/>
      <c r="H673" s="32"/>
      <c r="I673" s="41" t="str" cm="1">
        <f t="array" ref="I673">IFERROR(_xlfn.IFS(COUNTBLANK(F673:H673)=3,"",G673="","G列に金額を入力してください",F673=3,G673,H673="","H列に労働時間を入力してください",F673=1,G673/H673,F673=2,G673/H673),"")</f>
        <v/>
      </c>
      <c r="J673" s="34" t="str" cm="1">
        <f t="array" ref="J673">IFERROR(_xlfn.IFS(I673&lt;E673,"×（法定外・特例等対象外です）",I673&lt;=E673+50,"〇",I673&gt;E673+50,"ー"),"")</f>
        <v/>
      </c>
      <c r="K673" s="39" t="str" cm="1">
        <f t="array" ref="K673">IFERROR(_xlfn.IFS(COUNTBLANK(C673:I673)=7,"",C673="","←C列に従業員名を姓名（フルネーム）で入力してください。誤変換にお気を付け下さい。",D673="","←D列に都道府県を入力してください。",F673="","←F列に1～3の選択肢を入力してください",G673="","←G列に金額を入力してください",F673=3,"",H673="","←H列に所定労働時間を入力してください"),"")</f>
        <v/>
      </c>
    </row>
    <row r="674" spans="1:11" x14ac:dyDescent="0.4">
      <c r="A674" s="34" t="str">
        <f t="shared" si="10"/>
        <v/>
      </c>
      <c r="B674" s="30"/>
      <c r="C674" s="30"/>
      <c r="D674" s="30"/>
      <c r="E674" s="41" t="str">
        <f>IFERROR(VLOOKUP(D674,最低賃金!$A$2:$B$48,2,FALSE),"")</f>
        <v/>
      </c>
      <c r="F674" s="30"/>
      <c r="G674" s="31"/>
      <c r="H674" s="32"/>
      <c r="I674" s="41" t="str" cm="1">
        <f t="array" ref="I674">IFERROR(_xlfn.IFS(COUNTBLANK(F674:H674)=3,"",G674="","G列に金額を入力してください",F674=3,G674,H674="","H列に労働時間を入力してください",F674=1,G674/H674,F674=2,G674/H674),"")</f>
        <v/>
      </c>
      <c r="J674" s="34" t="str" cm="1">
        <f t="array" ref="J674">IFERROR(_xlfn.IFS(I674&lt;E674,"×（法定外・特例等対象外です）",I674&lt;=E674+50,"〇",I674&gt;E674+50,"ー"),"")</f>
        <v/>
      </c>
      <c r="K674" s="39" t="str" cm="1">
        <f t="array" ref="K674">IFERROR(_xlfn.IFS(COUNTBLANK(C674:I674)=7,"",C674="","←C列に従業員名を姓名（フルネーム）で入力してください。誤変換にお気を付け下さい。",D674="","←D列に都道府県を入力してください。",F674="","←F列に1～3の選択肢を入力してください",G674="","←G列に金額を入力してください",F674=3,"",H674="","←H列に所定労働時間を入力してください"),"")</f>
        <v/>
      </c>
    </row>
    <row r="675" spans="1:11" x14ac:dyDescent="0.4">
      <c r="A675" s="34" t="str">
        <f t="shared" si="10"/>
        <v/>
      </c>
      <c r="B675" s="30"/>
      <c r="C675" s="30"/>
      <c r="D675" s="30"/>
      <c r="E675" s="41" t="str">
        <f>IFERROR(VLOOKUP(D675,最低賃金!$A$2:$B$48,2,FALSE),"")</f>
        <v/>
      </c>
      <c r="F675" s="30"/>
      <c r="G675" s="31"/>
      <c r="H675" s="32"/>
      <c r="I675" s="41" t="str" cm="1">
        <f t="array" ref="I675">IFERROR(_xlfn.IFS(COUNTBLANK(F675:H675)=3,"",G675="","G列に金額を入力してください",F675=3,G675,H675="","H列に労働時間を入力してください",F675=1,G675/H675,F675=2,G675/H675),"")</f>
        <v/>
      </c>
      <c r="J675" s="34" t="str" cm="1">
        <f t="array" ref="J675">IFERROR(_xlfn.IFS(I675&lt;E675,"×（法定外・特例等対象外です）",I675&lt;=E675+50,"〇",I675&gt;E675+50,"ー"),"")</f>
        <v/>
      </c>
      <c r="K675" s="39" t="str" cm="1">
        <f t="array" ref="K675">IFERROR(_xlfn.IFS(COUNTBLANK(C675:I675)=7,"",C675="","←C列に従業員名を姓名（フルネーム）で入力してください。誤変換にお気を付け下さい。",D675="","←D列に都道府県を入力してください。",F675="","←F列に1～3の選択肢を入力してください",G675="","←G列に金額を入力してください",F675=3,"",H675="","←H列に所定労働時間を入力してください"),"")</f>
        <v/>
      </c>
    </row>
    <row r="676" spans="1:11" x14ac:dyDescent="0.4">
      <c r="A676" s="34" t="str">
        <f t="shared" si="10"/>
        <v/>
      </c>
      <c r="B676" s="30"/>
      <c r="C676" s="30"/>
      <c r="D676" s="30"/>
      <c r="E676" s="41" t="str">
        <f>IFERROR(VLOOKUP(D676,最低賃金!$A$2:$B$48,2,FALSE),"")</f>
        <v/>
      </c>
      <c r="F676" s="30"/>
      <c r="G676" s="31"/>
      <c r="H676" s="32"/>
      <c r="I676" s="41" t="str" cm="1">
        <f t="array" ref="I676">IFERROR(_xlfn.IFS(COUNTBLANK(F676:H676)=3,"",G676="","G列に金額を入力してください",F676=3,G676,H676="","H列に労働時間を入力してください",F676=1,G676/H676,F676=2,G676/H676),"")</f>
        <v/>
      </c>
      <c r="J676" s="34" t="str" cm="1">
        <f t="array" ref="J676">IFERROR(_xlfn.IFS(I676&lt;E676,"×（法定外・特例等対象外です）",I676&lt;=E676+50,"〇",I676&gt;E676+50,"ー"),"")</f>
        <v/>
      </c>
      <c r="K676" s="39" t="str" cm="1">
        <f t="array" ref="K676">IFERROR(_xlfn.IFS(COUNTBLANK(C676:I676)=7,"",C676="","←C列に従業員名を姓名（フルネーム）で入力してください。誤変換にお気を付け下さい。",D676="","←D列に都道府県を入力してください。",F676="","←F列に1～3の選択肢を入力してください",G676="","←G列に金額を入力してください",F676=3,"",H676="","←H列に所定労働時間を入力してください"),"")</f>
        <v/>
      </c>
    </row>
    <row r="677" spans="1:11" x14ac:dyDescent="0.4">
      <c r="A677" s="34" t="str">
        <f t="shared" si="10"/>
        <v/>
      </c>
      <c r="B677" s="30"/>
      <c r="C677" s="30"/>
      <c r="D677" s="30"/>
      <c r="E677" s="41" t="str">
        <f>IFERROR(VLOOKUP(D677,最低賃金!$A$2:$B$48,2,FALSE),"")</f>
        <v/>
      </c>
      <c r="F677" s="30"/>
      <c r="G677" s="31"/>
      <c r="H677" s="32"/>
      <c r="I677" s="41" t="str" cm="1">
        <f t="array" ref="I677">IFERROR(_xlfn.IFS(COUNTBLANK(F677:H677)=3,"",G677="","G列に金額を入力してください",F677=3,G677,H677="","H列に労働時間を入力してください",F677=1,G677/H677,F677=2,G677/H677),"")</f>
        <v/>
      </c>
      <c r="J677" s="34" t="str" cm="1">
        <f t="array" ref="J677">IFERROR(_xlfn.IFS(I677&lt;E677,"×（法定外・特例等対象外です）",I677&lt;=E677+50,"〇",I677&gt;E677+50,"ー"),"")</f>
        <v/>
      </c>
      <c r="K677" s="39" t="str" cm="1">
        <f t="array" ref="K677">IFERROR(_xlfn.IFS(COUNTBLANK(C677:I677)=7,"",C677="","←C列に従業員名を姓名（フルネーム）で入力してください。誤変換にお気を付け下さい。",D677="","←D列に都道府県を入力してください。",F677="","←F列に1～3の選択肢を入力してください",G677="","←G列に金額を入力してください",F677=3,"",H677="","←H列に所定労働時間を入力してください"),"")</f>
        <v/>
      </c>
    </row>
    <row r="678" spans="1:11" x14ac:dyDescent="0.4">
      <c r="A678" s="34" t="str">
        <f t="shared" si="10"/>
        <v/>
      </c>
      <c r="B678" s="30"/>
      <c r="C678" s="30"/>
      <c r="D678" s="30"/>
      <c r="E678" s="41" t="str">
        <f>IFERROR(VLOOKUP(D678,最低賃金!$A$2:$B$48,2,FALSE),"")</f>
        <v/>
      </c>
      <c r="F678" s="30"/>
      <c r="G678" s="31"/>
      <c r="H678" s="32"/>
      <c r="I678" s="41" t="str" cm="1">
        <f t="array" ref="I678">IFERROR(_xlfn.IFS(COUNTBLANK(F678:H678)=3,"",G678="","G列に金額を入力してください",F678=3,G678,H678="","H列に労働時間を入力してください",F678=1,G678/H678,F678=2,G678/H678),"")</f>
        <v/>
      </c>
      <c r="J678" s="34" t="str" cm="1">
        <f t="array" ref="J678">IFERROR(_xlfn.IFS(I678&lt;E678,"×（法定外・特例等対象外です）",I678&lt;=E678+50,"〇",I678&gt;E678+50,"ー"),"")</f>
        <v/>
      </c>
      <c r="K678" s="39" t="str" cm="1">
        <f t="array" ref="K678">IFERROR(_xlfn.IFS(COUNTBLANK(C678:I678)=7,"",C678="","←C列に従業員名を姓名（フルネーム）で入力してください。誤変換にお気を付け下さい。",D678="","←D列に都道府県を入力してください。",F678="","←F列に1～3の選択肢を入力してください",G678="","←G列に金額を入力してください",F678=3,"",H678="","←H列に所定労働時間を入力してください"),"")</f>
        <v/>
      </c>
    </row>
    <row r="679" spans="1:11" x14ac:dyDescent="0.4">
      <c r="A679" s="34" t="str">
        <f t="shared" si="10"/>
        <v/>
      </c>
      <c r="B679" s="30"/>
      <c r="C679" s="30"/>
      <c r="D679" s="30"/>
      <c r="E679" s="41" t="str">
        <f>IFERROR(VLOOKUP(D679,最低賃金!$A$2:$B$48,2,FALSE),"")</f>
        <v/>
      </c>
      <c r="F679" s="30"/>
      <c r="G679" s="31"/>
      <c r="H679" s="32"/>
      <c r="I679" s="41" t="str" cm="1">
        <f t="array" ref="I679">IFERROR(_xlfn.IFS(COUNTBLANK(F679:H679)=3,"",G679="","G列に金額を入力してください",F679=3,G679,H679="","H列に労働時間を入力してください",F679=1,G679/H679,F679=2,G679/H679),"")</f>
        <v/>
      </c>
      <c r="J679" s="34" t="str" cm="1">
        <f t="array" ref="J679">IFERROR(_xlfn.IFS(I679&lt;E679,"×（法定外・特例等対象外です）",I679&lt;=E679+50,"〇",I679&gt;E679+50,"ー"),"")</f>
        <v/>
      </c>
      <c r="K679" s="39" t="str" cm="1">
        <f t="array" ref="K679">IFERROR(_xlfn.IFS(COUNTBLANK(C679:I679)=7,"",C679="","←C列に従業員名を姓名（フルネーム）で入力してください。誤変換にお気を付け下さい。",D679="","←D列に都道府県を入力してください。",F679="","←F列に1～3の選択肢を入力してください",G679="","←G列に金額を入力してください",F679=3,"",H679="","←H列に所定労働時間を入力してください"),"")</f>
        <v/>
      </c>
    </row>
    <row r="680" spans="1:11" x14ac:dyDescent="0.4">
      <c r="A680" s="34" t="str">
        <f t="shared" si="10"/>
        <v/>
      </c>
      <c r="B680" s="30"/>
      <c r="C680" s="30"/>
      <c r="D680" s="30"/>
      <c r="E680" s="41" t="str">
        <f>IFERROR(VLOOKUP(D680,最低賃金!$A$2:$B$48,2,FALSE),"")</f>
        <v/>
      </c>
      <c r="F680" s="30"/>
      <c r="G680" s="31"/>
      <c r="H680" s="32"/>
      <c r="I680" s="41" t="str" cm="1">
        <f t="array" ref="I680">IFERROR(_xlfn.IFS(COUNTBLANK(F680:H680)=3,"",G680="","G列に金額を入力してください",F680=3,G680,H680="","H列に労働時間を入力してください",F680=1,G680/H680,F680=2,G680/H680),"")</f>
        <v/>
      </c>
      <c r="J680" s="34" t="str" cm="1">
        <f t="array" ref="J680">IFERROR(_xlfn.IFS(I680&lt;E680,"×（法定外・特例等対象外です）",I680&lt;=E680+50,"〇",I680&gt;E680+50,"ー"),"")</f>
        <v/>
      </c>
      <c r="K680" s="39" t="str" cm="1">
        <f t="array" ref="K680">IFERROR(_xlfn.IFS(COUNTBLANK(C680:I680)=7,"",C680="","←C列に従業員名を姓名（フルネーム）で入力してください。誤変換にお気を付け下さい。",D680="","←D列に都道府県を入力してください。",F680="","←F列に1～3の選択肢を入力してください",G680="","←G列に金額を入力してください",F680=3,"",H680="","←H列に所定労働時間を入力してください"),"")</f>
        <v/>
      </c>
    </row>
    <row r="681" spans="1:11" x14ac:dyDescent="0.4">
      <c r="A681" s="34" t="str">
        <f t="shared" si="10"/>
        <v/>
      </c>
      <c r="B681" s="30"/>
      <c r="C681" s="30"/>
      <c r="D681" s="30"/>
      <c r="E681" s="41" t="str">
        <f>IFERROR(VLOOKUP(D681,最低賃金!$A$2:$B$48,2,FALSE),"")</f>
        <v/>
      </c>
      <c r="F681" s="30"/>
      <c r="G681" s="31"/>
      <c r="H681" s="32"/>
      <c r="I681" s="41" t="str" cm="1">
        <f t="array" ref="I681">IFERROR(_xlfn.IFS(COUNTBLANK(F681:H681)=3,"",G681="","G列に金額を入力してください",F681=3,G681,H681="","H列に労働時間を入力してください",F681=1,G681/H681,F681=2,G681/H681),"")</f>
        <v/>
      </c>
      <c r="J681" s="34" t="str" cm="1">
        <f t="array" ref="J681">IFERROR(_xlfn.IFS(I681&lt;E681,"×（法定外・特例等対象外です）",I681&lt;=E681+50,"〇",I681&gt;E681+50,"ー"),"")</f>
        <v/>
      </c>
      <c r="K681" s="39" t="str" cm="1">
        <f t="array" ref="K681">IFERROR(_xlfn.IFS(COUNTBLANK(C681:I681)=7,"",C681="","←C列に従業員名を姓名（フルネーム）で入力してください。誤変換にお気を付け下さい。",D681="","←D列に都道府県を入力してください。",F681="","←F列に1～3の選択肢を入力してください",G681="","←G列に金額を入力してください",F681=3,"",H681="","←H列に所定労働時間を入力してください"),"")</f>
        <v/>
      </c>
    </row>
    <row r="682" spans="1:11" x14ac:dyDescent="0.4">
      <c r="A682" s="34" t="str">
        <f t="shared" si="10"/>
        <v/>
      </c>
      <c r="B682" s="30"/>
      <c r="C682" s="30"/>
      <c r="D682" s="30"/>
      <c r="E682" s="41" t="str">
        <f>IFERROR(VLOOKUP(D682,最低賃金!$A$2:$B$48,2,FALSE),"")</f>
        <v/>
      </c>
      <c r="F682" s="30"/>
      <c r="G682" s="31"/>
      <c r="H682" s="32"/>
      <c r="I682" s="41" t="str" cm="1">
        <f t="array" ref="I682">IFERROR(_xlfn.IFS(COUNTBLANK(F682:H682)=3,"",G682="","G列に金額を入力してください",F682=3,G682,H682="","H列に労働時間を入力してください",F682=1,G682/H682,F682=2,G682/H682),"")</f>
        <v/>
      </c>
      <c r="J682" s="34" t="str" cm="1">
        <f t="array" ref="J682">IFERROR(_xlfn.IFS(I682&lt;E682,"×（法定外・特例等対象外です）",I682&lt;=E682+50,"〇",I682&gt;E682+50,"ー"),"")</f>
        <v/>
      </c>
      <c r="K682" s="39" t="str" cm="1">
        <f t="array" ref="K682">IFERROR(_xlfn.IFS(COUNTBLANK(C682:I682)=7,"",C682="","←C列に従業員名を姓名（フルネーム）で入力してください。誤変換にお気を付け下さい。",D682="","←D列に都道府県を入力してください。",F682="","←F列に1～3の選択肢を入力してください",G682="","←G列に金額を入力してください",F682=3,"",H682="","←H列に所定労働時間を入力してください"),"")</f>
        <v/>
      </c>
    </row>
    <row r="683" spans="1:11" x14ac:dyDescent="0.4">
      <c r="A683" s="34" t="str">
        <f t="shared" si="10"/>
        <v/>
      </c>
      <c r="B683" s="30"/>
      <c r="C683" s="30"/>
      <c r="D683" s="30"/>
      <c r="E683" s="41" t="str">
        <f>IFERROR(VLOOKUP(D683,最低賃金!$A$2:$B$48,2,FALSE),"")</f>
        <v/>
      </c>
      <c r="F683" s="30"/>
      <c r="G683" s="31"/>
      <c r="H683" s="32"/>
      <c r="I683" s="41" t="str" cm="1">
        <f t="array" ref="I683">IFERROR(_xlfn.IFS(COUNTBLANK(F683:H683)=3,"",G683="","G列に金額を入力してください",F683=3,G683,H683="","H列に労働時間を入力してください",F683=1,G683/H683,F683=2,G683/H683),"")</f>
        <v/>
      </c>
      <c r="J683" s="34" t="str" cm="1">
        <f t="array" ref="J683">IFERROR(_xlfn.IFS(I683&lt;E683,"×（法定外・特例等対象外です）",I683&lt;=E683+50,"〇",I683&gt;E683+50,"ー"),"")</f>
        <v/>
      </c>
      <c r="K683" s="39" t="str" cm="1">
        <f t="array" ref="K683">IFERROR(_xlfn.IFS(COUNTBLANK(C683:I683)=7,"",C683="","←C列に従業員名を姓名（フルネーム）で入力してください。誤変換にお気を付け下さい。",D683="","←D列に都道府県を入力してください。",F683="","←F列に1～3の選択肢を入力してください",G683="","←G列に金額を入力してください",F683=3,"",H683="","←H列に所定労働時間を入力してください"),"")</f>
        <v/>
      </c>
    </row>
    <row r="684" spans="1:11" x14ac:dyDescent="0.4">
      <c r="A684" s="34" t="str">
        <f t="shared" si="10"/>
        <v/>
      </c>
      <c r="B684" s="30"/>
      <c r="C684" s="30"/>
      <c r="D684" s="30"/>
      <c r="E684" s="41" t="str">
        <f>IFERROR(VLOOKUP(D684,最低賃金!$A$2:$B$48,2,FALSE),"")</f>
        <v/>
      </c>
      <c r="F684" s="30"/>
      <c r="G684" s="31"/>
      <c r="H684" s="32"/>
      <c r="I684" s="41" t="str" cm="1">
        <f t="array" ref="I684">IFERROR(_xlfn.IFS(COUNTBLANK(F684:H684)=3,"",G684="","G列に金額を入力してください",F684=3,G684,H684="","H列に労働時間を入力してください",F684=1,G684/H684,F684=2,G684/H684),"")</f>
        <v/>
      </c>
      <c r="J684" s="34" t="str" cm="1">
        <f t="array" ref="J684">IFERROR(_xlfn.IFS(I684&lt;E684,"×（法定外・特例等対象外です）",I684&lt;=E684+50,"〇",I684&gt;E684+50,"ー"),"")</f>
        <v/>
      </c>
      <c r="K684" s="39" t="str" cm="1">
        <f t="array" ref="K684">IFERROR(_xlfn.IFS(COUNTBLANK(C684:I684)=7,"",C684="","←C列に従業員名を姓名（フルネーム）で入力してください。誤変換にお気を付け下さい。",D684="","←D列に都道府県を入力してください。",F684="","←F列に1～3の選択肢を入力してください",G684="","←G列に金額を入力してください",F684=3,"",H684="","←H列に所定労働時間を入力してください"),"")</f>
        <v/>
      </c>
    </row>
    <row r="685" spans="1:11" x14ac:dyDescent="0.4">
      <c r="A685" s="34" t="str">
        <f t="shared" si="10"/>
        <v/>
      </c>
      <c r="B685" s="30"/>
      <c r="C685" s="30"/>
      <c r="D685" s="30"/>
      <c r="E685" s="41" t="str">
        <f>IFERROR(VLOOKUP(D685,最低賃金!$A$2:$B$48,2,FALSE),"")</f>
        <v/>
      </c>
      <c r="F685" s="30"/>
      <c r="G685" s="31"/>
      <c r="H685" s="32"/>
      <c r="I685" s="41" t="str" cm="1">
        <f t="array" ref="I685">IFERROR(_xlfn.IFS(COUNTBLANK(F685:H685)=3,"",G685="","G列に金額を入力してください",F685=3,G685,H685="","H列に労働時間を入力してください",F685=1,G685/H685,F685=2,G685/H685),"")</f>
        <v/>
      </c>
      <c r="J685" s="34" t="str" cm="1">
        <f t="array" ref="J685">IFERROR(_xlfn.IFS(I685&lt;E685,"×（法定外・特例等対象外です）",I685&lt;=E685+50,"〇",I685&gt;E685+50,"ー"),"")</f>
        <v/>
      </c>
      <c r="K685" s="39" t="str" cm="1">
        <f t="array" ref="K685">IFERROR(_xlfn.IFS(COUNTBLANK(C685:I685)=7,"",C685="","←C列に従業員名を姓名（フルネーム）で入力してください。誤変換にお気を付け下さい。",D685="","←D列に都道府県を入力してください。",F685="","←F列に1～3の選択肢を入力してください",G685="","←G列に金額を入力してください",F685=3,"",H685="","←H列に所定労働時間を入力してください"),"")</f>
        <v/>
      </c>
    </row>
    <row r="686" spans="1:11" x14ac:dyDescent="0.4">
      <c r="A686" s="34" t="str">
        <f t="shared" si="10"/>
        <v/>
      </c>
      <c r="B686" s="30"/>
      <c r="C686" s="30"/>
      <c r="D686" s="30"/>
      <c r="E686" s="41" t="str">
        <f>IFERROR(VLOOKUP(D686,最低賃金!$A$2:$B$48,2,FALSE),"")</f>
        <v/>
      </c>
      <c r="F686" s="30"/>
      <c r="G686" s="31"/>
      <c r="H686" s="32"/>
      <c r="I686" s="41" t="str" cm="1">
        <f t="array" ref="I686">IFERROR(_xlfn.IFS(COUNTBLANK(F686:H686)=3,"",G686="","G列に金額を入力してください",F686=3,G686,H686="","H列に労働時間を入力してください",F686=1,G686/H686,F686=2,G686/H686),"")</f>
        <v/>
      </c>
      <c r="J686" s="34" t="str" cm="1">
        <f t="array" ref="J686">IFERROR(_xlfn.IFS(I686&lt;E686,"×（法定外・特例等対象外です）",I686&lt;=E686+50,"〇",I686&gt;E686+50,"ー"),"")</f>
        <v/>
      </c>
      <c r="K686" s="39" t="str" cm="1">
        <f t="array" ref="K686">IFERROR(_xlfn.IFS(COUNTBLANK(C686:I686)=7,"",C686="","←C列に従業員名を姓名（フルネーム）で入力してください。誤変換にお気を付け下さい。",D686="","←D列に都道府県を入力してください。",F686="","←F列に1～3の選択肢を入力してください",G686="","←G列に金額を入力してください",F686=3,"",H686="","←H列に所定労働時間を入力してください"),"")</f>
        <v/>
      </c>
    </row>
    <row r="687" spans="1:11" x14ac:dyDescent="0.4">
      <c r="A687" s="34" t="str">
        <f t="shared" si="10"/>
        <v/>
      </c>
      <c r="B687" s="30"/>
      <c r="C687" s="30"/>
      <c r="D687" s="30"/>
      <c r="E687" s="41" t="str">
        <f>IFERROR(VLOOKUP(D687,最低賃金!$A$2:$B$48,2,FALSE),"")</f>
        <v/>
      </c>
      <c r="F687" s="30"/>
      <c r="G687" s="31"/>
      <c r="H687" s="32"/>
      <c r="I687" s="41" t="str" cm="1">
        <f t="array" ref="I687">IFERROR(_xlfn.IFS(COUNTBLANK(F687:H687)=3,"",G687="","G列に金額を入力してください",F687=3,G687,H687="","H列に労働時間を入力してください",F687=1,G687/H687,F687=2,G687/H687),"")</f>
        <v/>
      </c>
      <c r="J687" s="34" t="str" cm="1">
        <f t="array" ref="J687">IFERROR(_xlfn.IFS(I687&lt;E687,"×（法定外・特例等対象外です）",I687&lt;=E687+50,"〇",I687&gt;E687+50,"ー"),"")</f>
        <v/>
      </c>
      <c r="K687" s="39" t="str" cm="1">
        <f t="array" ref="K687">IFERROR(_xlfn.IFS(COUNTBLANK(C687:I687)=7,"",C687="","←C列に従業員名を姓名（フルネーム）で入力してください。誤変換にお気を付け下さい。",D687="","←D列に都道府県を入力してください。",F687="","←F列に1～3の選択肢を入力してください",G687="","←G列に金額を入力してください",F687=3,"",H687="","←H列に所定労働時間を入力してください"),"")</f>
        <v/>
      </c>
    </row>
    <row r="688" spans="1:11" x14ac:dyDescent="0.4">
      <c r="A688" s="34" t="str">
        <f t="shared" si="10"/>
        <v/>
      </c>
      <c r="B688" s="30"/>
      <c r="C688" s="30"/>
      <c r="D688" s="30"/>
      <c r="E688" s="41" t="str">
        <f>IFERROR(VLOOKUP(D688,最低賃金!$A$2:$B$48,2,FALSE),"")</f>
        <v/>
      </c>
      <c r="F688" s="30"/>
      <c r="G688" s="31"/>
      <c r="H688" s="32"/>
      <c r="I688" s="41" t="str" cm="1">
        <f t="array" ref="I688">IFERROR(_xlfn.IFS(COUNTBLANK(F688:H688)=3,"",G688="","G列に金額を入力してください",F688=3,G688,H688="","H列に労働時間を入力してください",F688=1,G688/H688,F688=2,G688/H688),"")</f>
        <v/>
      </c>
      <c r="J688" s="34" t="str" cm="1">
        <f t="array" ref="J688">IFERROR(_xlfn.IFS(I688&lt;E688,"×（法定外・特例等対象外です）",I688&lt;=E688+50,"〇",I688&gt;E688+50,"ー"),"")</f>
        <v/>
      </c>
      <c r="K688" s="39" t="str" cm="1">
        <f t="array" ref="K688">IFERROR(_xlfn.IFS(COUNTBLANK(C688:I688)=7,"",C688="","←C列に従業員名を姓名（フルネーム）で入力してください。誤変換にお気を付け下さい。",D688="","←D列に都道府県を入力してください。",F688="","←F列に1～3の選択肢を入力してください",G688="","←G列に金額を入力してください",F688=3,"",H688="","←H列に所定労働時間を入力してください"),"")</f>
        <v/>
      </c>
    </row>
    <row r="689" spans="1:11" x14ac:dyDescent="0.4">
      <c r="A689" s="34" t="str">
        <f t="shared" si="10"/>
        <v/>
      </c>
      <c r="B689" s="30"/>
      <c r="C689" s="30"/>
      <c r="D689" s="30"/>
      <c r="E689" s="41" t="str">
        <f>IFERROR(VLOOKUP(D689,最低賃金!$A$2:$B$48,2,FALSE),"")</f>
        <v/>
      </c>
      <c r="F689" s="30"/>
      <c r="G689" s="31"/>
      <c r="H689" s="32"/>
      <c r="I689" s="41" t="str" cm="1">
        <f t="array" ref="I689">IFERROR(_xlfn.IFS(COUNTBLANK(F689:H689)=3,"",G689="","G列に金額を入力してください",F689=3,G689,H689="","H列に労働時間を入力してください",F689=1,G689/H689,F689=2,G689/H689),"")</f>
        <v/>
      </c>
      <c r="J689" s="34" t="str" cm="1">
        <f t="array" ref="J689">IFERROR(_xlfn.IFS(I689&lt;E689,"×（法定外・特例等対象外です）",I689&lt;=E689+50,"〇",I689&gt;E689+50,"ー"),"")</f>
        <v/>
      </c>
      <c r="K689" s="39" t="str" cm="1">
        <f t="array" ref="K689">IFERROR(_xlfn.IFS(COUNTBLANK(C689:I689)=7,"",C689="","←C列に従業員名を姓名（フルネーム）で入力してください。誤変換にお気を付け下さい。",D689="","←D列に都道府県を入力してください。",F689="","←F列に1～3の選択肢を入力してください",G689="","←G列に金額を入力してください",F689=3,"",H689="","←H列に所定労働時間を入力してください"),"")</f>
        <v/>
      </c>
    </row>
    <row r="690" spans="1:11" x14ac:dyDescent="0.4">
      <c r="A690" s="34" t="str">
        <f t="shared" si="10"/>
        <v/>
      </c>
      <c r="B690" s="30"/>
      <c r="C690" s="30"/>
      <c r="D690" s="30"/>
      <c r="E690" s="41" t="str">
        <f>IFERROR(VLOOKUP(D690,最低賃金!$A$2:$B$48,2,FALSE),"")</f>
        <v/>
      </c>
      <c r="F690" s="30"/>
      <c r="G690" s="31"/>
      <c r="H690" s="32"/>
      <c r="I690" s="41" t="str" cm="1">
        <f t="array" ref="I690">IFERROR(_xlfn.IFS(COUNTBLANK(F690:H690)=3,"",G690="","G列に金額を入力してください",F690=3,G690,H690="","H列に労働時間を入力してください",F690=1,G690/H690,F690=2,G690/H690),"")</f>
        <v/>
      </c>
      <c r="J690" s="34" t="str" cm="1">
        <f t="array" ref="J690">IFERROR(_xlfn.IFS(I690&lt;E690,"×（法定外・特例等対象外です）",I690&lt;=E690+50,"〇",I690&gt;E690+50,"ー"),"")</f>
        <v/>
      </c>
      <c r="K690" s="39" t="str" cm="1">
        <f t="array" ref="K690">IFERROR(_xlfn.IFS(COUNTBLANK(C690:I690)=7,"",C690="","←C列に従業員名を姓名（フルネーム）で入力してください。誤変換にお気を付け下さい。",D690="","←D列に都道府県を入力してください。",F690="","←F列に1～3の選択肢を入力してください",G690="","←G列に金額を入力してください",F690=3,"",H690="","←H列に所定労働時間を入力してください"),"")</f>
        <v/>
      </c>
    </row>
    <row r="691" spans="1:11" x14ac:dyDescent="0.4">
      <c r="A691" s="34" t="str">
        <f t="shared" si="10"/>
        <v/>
      </c>
      <c r="B691" s="30"/>
      <c r="C691" s="30"/>
      <c r="D691" s="30"/>
      <c r="E691" s="41" t="str">
        <f>IFERROR(VLOOKUP(D691,最低賃金!$A$2:$B$48,2,FALSE),"")</f>
        <v/>
      </c>
      <c r="F691" s="30"/>
      <c r="G691" s="31"/>
      <c r="H691" s="32"/>
      <c r="I691" s="41" t="str" cm="1">
        <f t="array" ref="I691">IFERROR(_xlfn.IFS(COUNTBLANK(F691:H691)=3,"",G691="","G列に金額を入力してください",F691=3,G691,H691="","H列に労働時間を入力してください",F691=1,G691/H691,F691=2,G691/H691),"")</f>
        <v/>
      </c>
      <c r="J691" s="34" t="str" cm="1">
        <f t="array" ref="J691">IFERROR(_xlfn.IFS(I691&lt;E691,"×（法定外・特例等対象外です）",I691&lt;=E691+50,"〇",I691&gt;E691+50,"ー"),"")</f>
        <v/>
      </c>
      <c r="K691" s="39" t="str" cm="1">
        <f t="array" ref="K691">IFERROR(_xlfn.IFS(COUNTBLANK(C691:I691)=7,"",C691="","←C列に従業員名を姓名（フルネーム）で入力してください。誤変換にお気を付け下さい。",D691="","←D列に都道府県を入力してください。",F691="","←F列に1～3の選択肢を入力してください",G691="","←G列に金額を入力してください",F691=3,"",H691="","←H列に所定労働時間を入力してください"),"")</f>
        <v/>
      </c>
    </row>
    <row r="692" spans="1:11" x14ac:dyDescent="0.4">
      <c r="A692" s="34" t="str">
        <f t="shared" si="10"/>
        <v/>
      </c>
      <c r="B692" s="30"/>
      <c r="C692" s="30"/>
      <c r="D692" s="30"/>
      <c r="E692" s="41" t="str">
        <f>IFERROR(VLOOKUP(D692,最低賃金!$A$2:$B$48,2,FALSE),"")</f>
        <v/>
      </c>
      <c r="F692" s="30"/>
      <c r="G692" s="31"/>
      <c r="H692" s="32"/>
      <c r="I692" s="41" t="str" cm="1">
        <f t="array" ref="I692">IFERROR(_xlfn.IFS(COUNTBLANK(F692:H692)=3,"",G692="","G列に金額を入力してください",F692=3,G692,H692="","H列に労働時間を入力してください",F692=1,G692/H692,F692=2,G692/H692),"")</f>
        <v/>
      </c>
      <c r="J692" s="34" t="str" cm="1">
        <f t="array" ref="J692">IFERROR(_xlfn.IFS(I692&lt;E692,"×（法定外・特例等対象外です）",I692&lt;=E692+50,"〇",I692&gt;E692+50,"ー"),"")</f>
        <v/>
      </c>
      <c r="K692" s="39" t="str" cm="1">
        <f t="array" ref="K692">IFERROR(_xlfn.IFS(COUNTBLANK(C692:I692)=7,"",C692="","←C列に従業員名を姓名（フルネーム）で入力してください。誤変換にお気を付け下さい。",D692="","←D列に都道府県を入力してください。",F692="","←F列に1～3の選択肢を入力してください",G692="","←G列に金額を入力してください",F692=3,"",H692="","←H列に所定労働時間を入力してください"),"")</f>
        <v/>
      </c>
    </row>
    <row r="693" spans="1:11" x14ac:dyDescent="0.4">
      <c r="A693" s="34" t="str">
        <f t="shared" si="10"/>
        <v/>
      </c>
      <c r="B693" s="30"/>
      <c r="C693" s="30"/>
      <c r="D693" s="30"/>
      <c r="E693" s="41" t="str">
        <f>IFERROR(VLOOKUP(D693,最低賃金!$A$2:$B$48,2,FALSE),"")</f>
        <v/>
      </c>
      <c r="F693" s="30"/>
      <c r="G693" s="31"/>
      <c r="H693" s="32"/>
      <c r="I693" s="41" t="str" cm="1">
        <f t="array" ref="I693">IFERROR(_xlfn.IFS(COUNTBLANK(F693:H693)=3,"",G693="","G列に金額を入力してください",F693=3,G693,H693="","H列に労働時間を入力してください",F693=1,G693/H693,F693=2,G693/H693),"")</f>
        <v/>
      </c>
      <c r="J693" s="34" t="str" cm="1">
        <f t="array" ref="J693">IFERROR(_xlfn.IFS(I693&lt;E693,"×（法定外・特例等対象外です）",I693&lt;=E693+50,"〇",I693&gt;E693+50,"ー"),"")</f>
        <v/>
      </c>
      <c r="K693" s="39" t="str" cm="1">
        <f t="array" ref="K693">IFERROR(_xlfn.IFS(COUNTBLANK(C693:I693)=7,"",C693="","←C列に従業員名を姓名（フルネーム）で入力してください。誤変換にお気を付け下さい。",D693="","←D列に都道府県を入力してください。",F693="","←F列に1～3の選択肢を入力してください",G693="","←G列に金額を入力してください",F693=3,"",H693="","←H列に所定労働時間を入力してください"),"")</f>
        <v/>
      </c>
    </row>
    <row r="694" spans="1:11" x14ac:dyDescent="0.4">
      <c r="A694" s="34" t="str">
        <f t="shared" si="10"/>
        <v/>
      </c>
      <c r="B694" s="30"/>
      <c r="C694" s="30"/>
      <c r="D694" s="30"/>
      <c r="E694" s="41" t="str">
        <f>IFERROR(VLOOKUP(D694,最低賃金!$A$2:$B$48,2,FALSE),"")</f>
        <v/>
      </c>
      <c r="F694" s="30"/>
      <c r="G694" s="31"/>
      <c r="H694" s="32"/>
      <c r="I694" s="41" t="str" cm="1">
        <f t="array" ref="I694">IFERROR(_xlfn.IFS(COUNTBLANK(F694:H694)=3,"",G694="","G列に金額を入力してください",F694=3,G694,H694="","H列に労働時間を入力してください",F694=1,G694/H694,F694=2,G694/H694),"")</f>
        <v/>
      </c>
      <c r="J694" s="34" t="str" cm="1">
        <f t="array" ref="J694">IFERROR(_xlfn.IFS(I694&lt;E694,"×（法定外・特例等対象外です）",I694&lt;=E694+50,"〇",I694&gt;E694+50,"ー"),"")</f>
        <v/>
      </c>
      <c r="K694" s="39" t="str" cm="1">
        <f t="array" ref="K694">IFERROR(_xlfn.IFS(COUNTBLANK(C694:I694)=7,"",C694="","←C列に従業員名を姓名（フルネーム）で入力してください。誤変換にお気を付け下さい。",D694="","←D列に都道府県を入力してください。",F694="","←F列に1～3の選択肢を入力してください",G694="","←G列に金額を入力してください",F694=3,"",H694="","←H列に所定労働時間を入力してください"),"")</f>
        <v/>
      </c>
    </row>
    <row r="695" spans="1:11" x14ac:dyDescent="0.4">
      <c r="A695" s="34" t="str">
        <f t="shared" si="10"/>
        <v/>
      </c>
      <c r="B695" s="30"/>
      <c r="C695" s="30"/>
      <c r="D695" s="30"/>
      <c r="E695" s="41" t="str">
        <f>IFERROR(VLOOKUP(D695,最低賃金!$A$2:$B$48,2,FALSE),"")</f>
        <v/>
      </c>
      <c r="F695" s="30"/>
      <c r="G695" s="31"/>
      <c r="H695" s="32"/>
      <c r="I695" s="41" t="str" cm="1">
        <f t="array" ref="I695">IFERROR(_xlfn.IFS(COUNTBLANK(F695:H695)=3,"",G695="","G列に金額を入力してください",F695=3,G695,H695="","H列に労働時間を入力してください",F695=1,G695/H695,F695=2,G695/H695),"")</f>
        <v/>
      </c>
      <c r="J695" s="34" t="str" cm="1">
        <f t="array" ref="J695">IFERROR(_xlfn.IFS(I695&lt;E695,"×（法定外・特例等対象外です）",I695&lt;=E695+50,"〇",I695&gt;E695+50,"ー"),"")</f>
        <v/>
      </c>
      <c r="K695" s="39" t="str" cm="1">
        <f t="array" ref="K695">IFERROR(_xlfn.IFS(COUNTBLANK(C695:I695)=7,"",C695="","←C列に従業員名を姓名（フルネーム）で入力してください。誤変換にお気を付け下さい。",D695="","←D列に都道府県を入力してください。",F695="","←F列に1～3の選択肢を入力してください",G695="","←G列に金額を入力してください",F695=3,"",H695="","←H列に所定労働時間を入力してください"),"")</f>
        <v/>
      </c>
    </row>
    <row r="696" spans="1:11" x14ac:dyDescent="0.4">
      <c r="A696" s="34" t="str">
        <f t="shared" si="10"/>
        <v/>
      </c>
      <c r="B696" s="30"/>
      <c r="C696" s="30"/>
      <c r="D696" s="30"/>
      <c r="E696" s="41" t="str">
        <f>IFERROR(VLOOKUP(D696,最低賃金!$A$2:$B$48,2,FALSE),"")</f>
        <v/>
      </c>
      <c r="F696" s="30"/>
      <c r="G696" s="31"/>
      <c r="H696" s="32"/>
      <c r="I696" s="41" t="str" cm="1">
        <f t="array" ref="I696">IFERROR(_xlfn.IFS(COUNTBLANK(F696:H696)=3,"",G696="","G列に金額を入力してください",F696=3,G696,H696="","H列に労働時間を入力してください",F696=1,G696/H696,F696=2,G696/H696),"")</f>
        <v/>
      </c>
      <c r="J696" s="34" t="str" cm="1">
        <f t="array" ref="J696">IFERROR(_xlfn.IFS(I696&lt;E696,"×（法定外・特例等対象外です）",I696&lt;=E696+50,"〇",I696&gt;E696+50,"ー"),"")</f>
        <v/>
      </c>
      <c r="K696" s="39" t="str" cm="1">
        <f t="array" ref="K696">IFERROR(_xlfn.IFS(COUNTBLANK(C696:I696)=7,"",C696="","←C列に従業員名を姓名（フルネーム）で入力してください。誤変換にお気を付け下さい。",D696="","←D列に都道府県を入力してください。",F696="","←F列に1～3の選択肢を入力してください",G696="","←G列に金額を入力してください",F696=3,"",H696="","←H列に所定労働時間を入力してください"),"")</f>
        <v/>
      </c>
    </row>
    <row r="697" spans="1:11" x14ac:dyDescent="0.4">
      <c r="A697" s="34" t="str">
        <f t="shared" si="10"/>
        <v/>
      </c>
      <c r="B697" s="30"/>
      <c r="C697" s="30"/>
      <c r="D697" s="30"/>
      <c r="E697" s="41" t="str">
        <f>IFERROR(VLOOKUP(D697,最低賃金!$A$2:$B$48,2,FALSE),"")</f>
        <v/>
      </c>
      <c r="F697" s="30"/>
      <c r="G697" s="31"/>
      <c r="H697" s="32"/>
      <c r="I697" s="41" t="str" cm="1">
        <f t="array" ref="I697">IFERROR(_xlfn.IFS(COUNTBLANK(F697:H697)=3,"",G697="","G列に金額を入力してください",F697=3,G697,H697="","H列に労働時間を入力してください",F697=1,G697/H697,F697=2,G697/H697),"")</f>
        <v/>
      </c>
      <c r="J697" s="34" t="str" cm="1">
        <f t="array" ref="J697">IFERROR(_xlfn.IFS(I697&lt;E697,"×（法定外・特例等対象外です）",I697&lt;=E697+50,"〇",I697&gt;E697+50,"ー"),"")</f>
        <v/>
      </c>
      <c r="K697" s="39" t="str" cm="1">
        <f t="array" ref="K697">IFERROR(_xlfn.IFS(COUNTBLANK(C697:I697)=7,"",C697="","←C列に従業員名を姓名（フルネーム）で入力してください。誤変換にお気を付け下さい。",D697="","←D列に都道府県を入力してください。",F697="","←F列に1～3の選択肢を入力してください",G697="","←G列に金額を入力してください",F697=3,"",H697="","←H列に所定労働時間を入力してください"),"")</f>
        <v/>
      </c>
    </row>
    <row r="698" spans="1:11" x14ac:dyDescent="0.4">
      <c r="A698" s="34" t="str">
        <f t="shared" si="10"/>
        <v/>
      </c>
      <c r="B698" s="30"/>
      <c r="C698" s="30"/>
      <c r="D698" s="30"/>
      <c r="E698" s="41" t="str">
        <f>IFERROR(VLOOKUP(D698,最低賃金!$A$2:$B$48,2,FALSE),"")</f>
        <v/>
      </c>
      <c r="F698" s="30"/>
      <c r="G698" s="31"/>
      <c r="H698" s="32"/>
      <c r="I698" s="41" t="str" cm="1">
        <f t="array" ref="I698">IFERROR(_xlfn.IFS(COUNTBLANK(F698:H698)=3,"",G698="","G列に金額を入力してください",F698=3,G698,H698="","H列に労働時間を入力してください",F698=1,G698/H698,F698=2,G698/H698),"")</f>
        <v/>
      </c>
      <c r="J698" s="34" t="str" cm="1">
        <f t="array" ref="J698">IFERROR(_xlfn.IFS(I698&lt;E698,"×（法定外・特例等対象外です）",I698&lt;=E698+50,"〇",I698&gt;E698+50,"ー"),"")</f>
        <v/>
      </c>
      <c r="K698" s="39" t="str" cm="1">
        <f t="array" ref="K698">IFERROR(_xlfn.IFS(COUNTBLANK(C698:I698)=7,"",C698="","←C列に従業員名を姓名（フルネーム）で入力してください。誤変換にお気を付け下さい。",D698="","←D列に都道府県を入力してください。",F698="","←F列に1～3の選択肢を入力してください",G698="","←G列に金額を入力してください",F698=3,"",H698="","←H列に所定労働時間を入力してください"),"")</f>
        <v/>
      </c>
    </row>
    <row r="699" spans="1:11" x14ac:dyDescent="0.4">
      <c r="A699" s="34" t="str">
        <f t="shared" si="10"/>
        <v/>
      </c>
      <c r="B699" s="30"/>
      <c r="C699" s="30"/>
      <c r="D699" s="30"/>
      <c r="E699" s="41" t="str">
        <f>IFERROR(VLOOKUP(D699,最低賃金!$A$2:$B$48,2,FALSE),"")</f>
        <v/>
      </c>
      <c r="F699" s="30"/>
      <c r="G699" s="31"/>
      <c r="H699" s="32"/>
      <c r="I699" s="41" t="str" cm="1">
        <f t="array" ref="I699">IFERROR(_xlfn.IFS(COUNTBLANK(F699:H699)=3,"",G699="","G列に金額を入力してください",F699=3,G699,H699="","H列に労働時間を入力してください",F699=1,G699/H699,F699=2,G699/H699),"")</f>
        <v/>
      </c>
      <c r="J699" s="34" t="str" cm="1">
        <f t="array" ref="J699">IFERROR(_xlfn.IFS(I699&lt;E699,"×（法定外・特例等対象外です）",I699&lt;=E699+50,"〇",I699&gt;E699+50,"ー"),"")</f>
        <v/>
      </c>
      <c r="K699" s="39" t="str" cm="1">
        <f t="array" ref="K699">IFERROR(_xlfn.IFS(COUNTBLANK(C699:I699)=7,"",C699="","←C列に従業員名を姓名（フルネーム）で入力してください。誤変換にお気を付け下さい。",D699="","←D列に都道府県を入力してください。",F699="","←F列に1～3の選択肢を入力してください",G699="","←G列に金額を入力してください",F699=3,"",H699="","←H列に所定労働時間を入力してください"),"")</f>
        <v/>
      </c>
    </row>
    <row r="700" spans="1:11" x14ac:dyDescent="0.4">
      <c r="A700" s="34" t="str">
        <f t="shared" si="10"/>
        <v/>
      </c>
      <c r="B700" s="30"/>
      <c r="C700" s="30"/>
      <c r="D700" s="30"/>
      <c r="E700" s="41" t="str">
        <f>IFERROR(VLOOKUP(D700,最低賃金!$A$2:$B$48,2,FALSE),"")</f>
        <v/>
      </c>
      <c r="F700" s="30"/>
      <c r="G700" s="31"/>
      <c r="H700" s="32"/>
      <c r="I700" s="41" t="str" cm="1">
        <f t="array" ref="I700">IFERROR(_xlfn.IFS(COUNTBLANK(F700:H700)=3,"",G700="","G列に金額を入力してください",F700=3,G700,H700="","H列に労働時間を入力してください",F700=1,G700/H700,F700=2,G700/H700),"")</f>
        <v/>
      </c>
      <c r="J700" s="34" t="str" cm="1">
        <f t="array" ref="J700">IFERROR(_xlfn.IFS(I700&lt;E700,"×（法定外・特例等対象外です）",I700&lt;=E700+50,"〇",I700&gt;E700+50,"ー"),"")</f>
        <v/>
      </c>
      <c r="K700" s="39" t="str" cm="1">
        <f t="array" ref="K700">IFERROR(_xlfn.IFS(COUNTBLANK(C700:I700)=7,"",C700="","←C列に従業員名を姓名（フルネーム）で入力してください。誤変換にお気を付け下さい。",D700="","←D列に都道府県を入力してください。",F700="","←F列に1～3の選択肢を入力してください",G700="","←G列に金額を入力してください",F700=3,"",H700="","←H列に所定労働時間を入力してください"),"")</f>
        <v/>
      </c>
    </row>
    <row r="701" spans="1:11" x14ac:dyDescent="0.4">
      <c r="A701" s="34" t="str">
        <f t="shared" si="10"/>
        <v/>
      </c>
      <c r="B701" s="30"/>
      <c r="C701" s="30"/>
      <c r="D701" s="30"/>
      <c r="E701" s="41" t="str">
        <f>IFERROR(VLOOKUP(D701,最低賃金!$A$2:$B$48,2,FALSE),"")</f>
        <v/>
      </c>
      <c r="F701" s="30"/>
      <c r="G701" s="31"/>
      <c r="H701" s="32"/>
      <c r="I701" s="41" t="str" cm="1">
        <f t="array" ref="I701">IFERROR(_xlfn.IFS(COUNTBLANK(F701:H701)=3,"",G701="","G列に金額を入力してください",F701=3,G701,H701="","H列に労働時間を入力してください",F701=1,G701/H701,F701=2,G701/H701),"")</f>
        <v/>
      </c>
      <c r="J701" s="34" t="str" cm="1">
        <f t="array" ref="J701">IFERROR(_xlfn.IFS(I701&lt;E701,"×（法定外・特例等対象外です）",I701&lt;=E701+50,"〇",I701&gt;E701+50,"ー"),"")</f>
        <v/>
      </c>
      <c r="K701" s="39" t="str" cm="1">
        <f t="array" ref="K701">IFERROR(_xlfn.IFS(COUNTBLANK(C701:I701)=7,"",C701="","←C列に従業員名を姓名（フルネーム）で入力してください。誤変換にお気を付け下さい。",D701="","←D列に都道府県を入力してください。",F701="","←F列に1～3の選択肢を入力してください",G701="","←G列に金額を入力してください",F701=3,"",H701="","←H列に所定労働時間を入力してください"),"")</f>
        <v/>
      </c>
    </row>
    <row r="702" spans="1:11" x14ac:dyDescent="0.4">
      <c r="A702" s="34" t="str">
        <f t="shared" si="10"/>
        <v/>
      </c>
      <c r="B702" s="30"/>
      <c r="C702" s="30"/>
      <c r="D702" s="30"/>
      <c r="E702" s="41" t="str">
        <f>IFERROR(VLOOKUP(D702,最低賃金!$A$2:$B$48,2,FALSE),"")</f>
        <v/>
      </c>
      <c r="F702" s="30"/>
      <c r="G702" s="31"/>
      <c r="H702" s="32"/>
      <c r="I702" s="41" t="str" cm="1">
        <f t="array" ref="I702">IFERROR(_xlfn.IFS(COUNTBLANK(F702:H702)=3,"",G702="","G列に金額を入力してください",F702=3,G702,H702="","H列に労働時間を入力してください",F702=1,G702/H702,F702=2,G702/H702),"")</f>
        <v/>
      </c>
      <c r="J702" s="34" t="str" cm="1">
        <f t="array" ref="J702">IFERROR(_xlfn.IFS(I702&lt;E702,"×（法定外・特例等対象外です）",I702&lt;=E702+50,"〇",I702&gt;E702+50,"ー"),"")</f>
        <v/>
      </c>
      <c r="K702" s="39" t="str" cm="1">
        <f t="array" ref="K702">IFERROR(_xlfn.IFS(COUNTBLANK(C702:I702)=7,"",C702="","←C列に従業員名を姓名（フルネーム）で入力してください。誤変換にお気を付け下さい。",D702="","←D列に都道府県を入力してください。",F702="","←F列に1～3の選択肢を入力してください",G702="","←G列に金額を入力してください",F702=3,"",H702="","←H列に所定労働時間を入力してください"),"")</f>
        <v/>
      </c>
    </row>
    <row r="703" spans="1:11" x14ac:dyDescent="0.4">
      <c r="A703" s="34" t="str">
        <f t="shared" si="10"/>
        <v/>
      </c>
      <c r="B703" s="30"/>
      <c r="C703" s="30"/>
      <c r="D703" s="30"/>
      <c r="E703" s="41" t="str">
        <f>IFERROR(VLOOKUP(D703,最低賃金!$A$2:$B$48,2,FALSE),"")</f>
        <v/>
      </c>
      <c r="F703" s="30"/>
      <c r="G703" s="31"/>
      <c r="H703" s="32"/>
      <c r="I703" s="41" t="str" cm="1">
        <f t="array" ref="I703">IFERROR(_xlfn.IFS(COUNTBLANK(F703:H703)=3,"",G703="","G列に金額を入力してください",F703=3,G703,H703="","H列に労働時間を入力してください",F703=1,G703/H703,F703=2,G703/H703),"")</f>
        <v/>
      </c>
      <c r="J703" s="34" t="str" cm="1">
        <f t="array" ref="J703">IFERROR(_xlfn.IFS(I703&lt;E703,"×（法定外・特例等対象外です）",I703&lt;=E703+50,"〇",I703&gt;E703+50,"ー"),"")</f>
        <v/>
      </c>
      <c r="K703" s="39" t="str" cm="1">
        <f t="array" ref="K703">IFERROR(_xlfn.IFS(COUNTBLANK(C703:I703)=7,"",C703="","←C列に従業員名を姓名（フルネーム）で入力してください。誤変換にお気を付け下さい。",D703="","←D列に都道府県を入力してください。",F703="","←F列に1～3の選択肢を入力してください",G703="","←G列に金額を入力してください",F703=3,"",H703="","←H列に所定労働時間を入力してください"),"")</f>
        <v/>
      </c>
    </row>
    <row r="704" spans="1:11" x14ac:dyDescent="0.4">
      <c r="A704" s="34" t="str">
        <f t="shared" si="10"/>
        <v/>
      </c>
      <c r="B704" s="30"/>
      <c r="C704" s="30"/>
      <c r="D704" s="30"/>
      <c r="E704" s="41" t="str">
        <f>IFERROR(VLOOKUP(D704,最低賃金!$A$2:$B$48,2,FALSE),"")</f>
        <v/>
      </c>
      <c r="F704" s="30"/>
      <c r="G704" s="31"/>
      <c r="H704" s="32"/>
      <c r="I704" s="41" t="str" cm="1">
        <f t="array" ref="I704">IFERROR(_xlfn.IFS(COUNTBLANK(F704:H704)=3,"",G704="","G列に金額を入力してください",F704=3,G704,H704="","H列に労働時間を入力してください",F704=1,G704/H704,F704=2,G704/H704),"")</f>
        <v/>
      </c>
      <c r="J704" s="34" t="str" cm="1">
        <f t="array" ref="J704">IFERROR(_xlfn.IFS(I704&lt;E704,"×（法定外・特例等対象外です）",I704&lt;=E704+50,"〇",I704&gt;E704+50,"ー"),"")</f>
        <v/>
      </c>
      <c r="K704" s="39" t="str" cm="1">
        <f t="array" ref="K704">IFERROR(_xlfn.IFS(COUNTBLANK(C704:I704)=7,"",C704="","←C列に従業員名を姓名（フルネーム）で入力してください。誤変換にお気を付け下さい。",D704="","←D列に都道府県を入力してください。",F704="","←F列に1～3の選択肢を入力してください",G704="","←G列に金額を入力してください",F704=3,"",H704="","←H列に所定労働時間を入力してください"),"")</f>
        <v/>
      </c>
    </row>
    <row r="705" spans="1:11" x14ac:dyDescent="0.4">
      <c r="A705" s="34" t="str">
        <f t="shared" si="10"/>
        <v/>
      </c>
      <c r="B705" s="30"/>
      <c r="C705" s="30"/>
      <c r="D705" s="30"/>
      <c r="E705" s="41" t="str">
        <f>IFERROR(VLOOKUP(D705,最低賃金!$A$2:$B$48,2,FALSE),"")</f>
        <v/>
      </c>
      <c r="F705" s="30"/>
      <c r="G705" s="31"/>
      <c r="H705" s="32"/>
      <c r="I705" s="41" t="str" cm="1">
        <f t="array" ref="I705">IFERROR(_xlfn.IFS(COUNTBLANK(F705:H705)=3,"",G705="","G列に金額を入力してください",F705=3,G705,H705="","H列に労働時間を入力してください",F705=1,G705/H705,F705=2,G705/H705),"")</f>
        <v/>
      </c>
      <c r="J705" s="34" t="str" cm="1">
        <f t="array" ref="J705">IFERROR(_xlfn.IFS(I705&lt;E705,"×（法定外・特例等対象外です）",I705&lt;=E705+50,"〇",I705&gt;E705+50,"ー"),"")</f>
        <v/>
      </c>
      <c r="K705" s="39" t="str" cm="1">
        <f t="array" ref="K705">IFERROR(_xlfn.IFS(COUNTBLANK(C705:I705)=7,"",C705="","←C列に従業員名を姓名（フルネーム）で入力してください。誤変換にお気を付け下さい。",D705="","←D列に都道府県を入力してください。",F705="","←F列に1～3の選択肢を入力してください",G705="","←G列に金額を入力してください",F705=3,"",H705="","←H列に所定労働時間を入力してください"),"")</f>
        <v/>
      </c>
    </row>
    <row r="706" spans="1:11" x14ac:dyDescent="0.4">
      <c r="A706" s="34" t="str">
        <f t="shared" si="10"/>
        <v/>
      </c>
      <c r="B706" s="30"/>
      <c r="C706" s="30"/>
      <c r="D706" s="30"/>
      <c r="E706" s="41" t="str">
        <f>IFERROR(VLOOKUP(D706,最低賃金!$A$2:$B$48,2,FALSE),"")</f>
        <v/>
      </c>
      <c r="F706" s="30"/>
      <c r="G706" s="31"/>
      <c r="H706" s="32"/>
      <c r="I706" s="41" t="str" cm="1">
        <f t="array" ref="I706">IFERROR(_xlfn.IFS(COUNTBLANK(F706:H706)=3,"",G706="","G列に金額を入力してください",F706=3,G706,H706="","H列に労働時間を入力してください",F706=1,G706/H706,F706=2,G706/H706),"")</f>
        <v/>
      </c>
      <c r="J706" s="34" t="str" cm="1">
        <f t="array" ref="J706">IFERROR(_xlfn.IFS(I706&lt;E706,"×（法定外・特例等対象外です）",I706&lt;=E706+50,"〇",I706&gt;E706+50,"ー"),"")</f>
        <v/>
      </c>
      <c r="K706" s="39" t="str" cm="1">
        <f t="array" ref="K706">IFERROR(_xlfn.IFS(COUNTBLANK(C706:I706)=7,"",C706="","←C列に従業員名を姓名（フルネーム）で入力してください。誤変換にお気を付け下さい。",D706="","←D列に都道府県を入力してください。",F706="","←F列に1～3の選択肢を入力してください",G706="","←G列に金額を入力してください",F706=3,"",H706="","←H列に所定労働時間を入力してください"),"")</f>
        <v/>
      </c>
    </row>
    <row r="707" spans="1:11" x14ac:dyDescent="0.4">
      <c r="A707" s="34" t="str">
        <f t="shared" si="10"/>
        <v/>
      </c>
      <c r="B707" s="30"/>
      <c r="C707" s="30"/>
      <c r="D707" s="30"/>
      <c r="E707" s="41" t="str">
        <f>IFERROR(VLOOKUP(D707,最低賃金!$A$2:$B$48,2,FALSE),"")</f>
        <v/>
      </c>
      <c r="F707" s="30"/>
      <c r="G707" s="31"/>
      <c r="H707" s="32"/>
      <c r="I707" s="41" t="str" cm="1">
        <f t="array" ref="I707">IFERROR(_xlfn.IFS(COUNTBLANK(F707:H707)=3,"",G707="","G列に金額を入力してください",F707=3,G707,H707="","H列に労働時間を入力してください",F707=1,G707/H707,F707=2,G707/H707),"")</f>
        <v/>
      </c>
      <c r="J707" s="34" t="str" cm="1">
        <f t="array" ref="J707">IFERROR(_xlfn.IFS(I707&lt;E707,"×（法定外・特例等対象外です）",I707&lt;=E707+50,"〇",I707&gt;E707+50,"ー"),"")</f>
        <v/>
      </c>
      <c r="K707" s="39" t="str" cm="1">
        <f t="array" ref="K707">IFERROR(_xlfn.IFS(COUNTBLANK(C707:I707)=7,"",C707="","←C列に従業員名を姓名（フルネーム）で入力してください。誤変換にお気を付け下さい。",D707="","←D列に都道府県を入力してください。",F707="","←F列に1～3の選択肢を入力してください",G707="","←G列に金額を入力してください",F707=3,"",H707="","←H列に所定労働時間を入力してください"),"")</f>
        <v/>
      </c>
    </row>
    <row r="708" spans="1:11" x14ac:dyDescent="0.4">
      <c r="A708" s="34" t="str">
        <f t="shared" si="10"/>
        <v/>
      </c>
      <c r="B708" s="30"/>
      <c r="C708" s="30"/>
      <c r="D708" s="30"/>
      <c r="E708" s="41" t="str">
        <f>IFERROR(VLOOKUP(D708,最低賃金!$A$2:$B$48,2,FALSE),"")</f>
        <v/>
      </c>
      <c r="F708" s="30"/>
      <c r="G708" s="31"/>
      <c r="H708" s="32"/>
      <c r="I708" s="41" t="str" cm="1">
        <f t="array" ref="I708">IFERROR(_xlfn.IFS(COUNTBLANK(F708:H708)=3,"",G708="","G列に金額を入力してください",F708=3,G708,H708="","H列に労働時間を入力してください",F708=1,G708/H708,F708=2,G708/H708),"")</f>
        <v/>
      </c>
      <c r="J708" s="34" t="str" cm="1">
        <f t="array" ref="J708">IFERROR(_xlfn.IFS(I708&lt;E708,"×（法定外・特例等対象外です）",I708&lt;=E708+50,"〇",I708&gt;E708+50,"ー"),"")</f>
        <v/>
      </c>
      <c r="K708" s="39" t="str" cm="1">
        <f t="array" ref="K708">IFERROR(_xlfn.IFS(COUNTBLANK(C708:I708)=7,"",C708="","←C列に従業員名を姓名（フルネーム）で入力してください。誤変換にお気を付け下さい。",D708="","←D列に都道府県を入力してください。",F708="","←F列に1～3の選択肢を入力してください",G708="","←G列に金額を入力してください",F708=3,"",H708="","←H列に所定労働時間を入力してください"),"")</f>
        <v/>
      </c>
    </row>
    <row r="709" spans="1:11" x14ac:dyDescent="0.4">
      <c r="A709" s="34" t="str">
        <f t="shared" si="10"/>
        <v/>
      </c>
      <c r="B709" s="30"/>
      <c r="C709" s="30"/>
      <c r="D709" s="30"/>
      <c r="E709" s="41" t="str">
        <f>IFERROR(VLOOKUP(D709,最低賃金!$A$2:$B$48,2,FALSE),"")</f>
        <v/>
      </c>
      <c r="F709" s="30"/>
      <c r="G709" s="31"/>
      <c r="H709" s="32"/>
      <c r="I709" s="41" t="str" cm="1">
        <f t="array" ref="I709">IFERROR(_xlfn.IFS(COUNTBLANK(F709:H709)=3,"",G709="","G列に金額を入力してください",F709=3,G709,H709="","H列に労働時間を入力してください",F709=1,G709/H709,F709=2,G709/H709),"")</f>
        <v/>
      </c>
      <c r="J709" s="34" t="str" cm="1">
        <f t="array" ref="J709">IFERROR(_xlfn.IFS(I709&lt;E709,"×（法定外・特例等対象外です）",I709&lt;=E709+50,"〇",I709&gt;E709+50,"ー"),"")</f>
        <v/>
      </c>
      <c r="K709" s="39" t="str" cm="1">
        <f t="array" ref="K709">IFERROR(_xlfn.IFS(COUNTBLANK(C709:I709)=7,"",C709="","←C列に従業員名を姓名（フルネーム）で入力してください。誤変換にお気を付け下さい。",D709="","←D列に都道府県を入力してください。",F709="","←F列に1～3の選択肢を入力してください",G709="","←G列に金額を入力してください",F709=3,"",H709="","←H列に所定労働時間を入力してください"),"")</f>
        <v/>
      </c>
    </row>
    <row r="710" spans="1:11" x14ac:dyDescent="0.4">
      <c r="A710" s="34" t="str">
        <f t="shared" si="10"/>
        <v/>
      </c>
      <c r="B710" s="30"/>
      <c r="C710" s="30"/>
      <c r="D710" s="30"/>
      <c r="E710" s="41" t="str">
        <f>IFERROR(VLOOKUP(D710,最低賃金!$A$2:$B$48,2,FALSE),"")</f>
        <v/>
      </c>
      <c r="F710" s="30"/>
      <c r="G710" s="31"/>
      <c r="H710" s="32"/>
      <c r="I710" s="41" t="str" cm="1">
        <f t="array" ref="I710">IFERROR(_xlfn.IFS(COUNTBLANK(F710:H710)=3,"",G710="","G列に金額を入力してください",F710=3,G710,H710="","H列に労働時間を入力してください",F710=1,G710/H710,F710=2,G710/H710),"")</f>
        <v/>
      </c>
      <c r="J710" s="34" t="str" cm="1">
        <f t="array" ref="J710">IFERROR(_xlfn.IFS(I710&lt;E710,"×（法定外・特例等対象外です）",I710&lt;=E710+50,"〇",I710&gt;E710+50,"ー"),"")</f>
        <v/>
      </c>
      <c r="K710" s="39" t="str" cm="1">
        <f t="array" ref="K710">IFERROR(_xlfn.IFS(COUNTBLANK(C710:I710)=7,"",C710="","←C列に従業員名を姓名（フルネーム）で入力してください。誤変換にお気を付け下さい。",D710="","←D列に都道府県を入力してください。",F710="","←F列に1～3の選択肢を入力してください",G710="","←G列に金額を入力してください",F710=3,"",H710="","←H列に所定労働時間を入力してください"),"")</f>
        <v/>
      </c>
    </row>
    <row r="711" spans="1:11" x14ac:dyDescent="0.4">
      <c r="A711" s="34" t="str">
        <f t="shared" si="10"/>
        <v/>
      </c>
      <c r="B711" s="30"/>
      <c r="C711" s="30"/>
      <c r="D711" s="30"/>
      <c r="E711" s="41" t="str">
        <f>IFERROR(VLOOKUP(D711,最低賃金!$A$2:$B$48,2,FALSE),"")</f>
        <v/>
      </c>
      <c r="F711" s="30"/>
      <c r="G711" s="31"/>
      <c r="H711" s="32"/>
      <c r="I711" s="41" t="str" cm="1">
        <f t="array" ref="I711">IFERROR(_xlfn.IFS(COUNTBLANK(F711:H711)=3,"",G711="","G列に金額を入力してください",F711=3,G711,H711="","H列に労働時間を入力してください",F711=1,G711/H711,F711=2,G711/H711),"")</f>
        <v/>
      </c>
      <c r="J711" s="34" t="str" cm="1">
        <f t="array" ref="J711">IFERROR(_xlfn.IFS(I711&lt;E711,"×（法定外・特例等対象外です）",I711&lt;=E711+50,"〇",I711&gt;E711+50,"ー"),"")</f>
        <v/>
      </c>
      <c r="K711" s="39" t="str" cm="1">
        <f t="array" ref="K711">IFERROR(_xlfn.IFS(COUNTBLANK(C711:I711)=7,"",C711="","←C列に従業員名を姓名（フルネーム）で入力してください。誤変換にお気を付け下さい。",D711="","←D列に都道府県を入力してください。",F711="","←F列に1～3の選択肢を入力してください",G711="","←G列に金額を入力してください",F711=3,"",H711="","←H列に所定労働時間を入力してください"),"")</f>
        <v/>
      </c>
    </row>
    <row r="712" spans="1:11" x14ac:dyDescent="0.4">
      <c r="A712" s="34" t="str">
        <f t="shared" si="10"/>
        <v/>
      </c>
      <c r="B712" s="30"/>
      <c r="C712" s="30"/>
      <c r="D712" s="30"/>
      <c r="E712" s="41" t="str">
        <f>IFERROR(VLOOKUP(D712,最低賃金!$A$2:$B$48,2,FALSE),"")</f>
        <v/>
      </c>
      <c r="F712" s="30"/>
      <c r="G712" s="31"/>
      <c r="H712" s="32"/>
      <c r="I712" s="41" t="str" cm="1">
        <f t="array" ref="I712">IFERROR(_xlfn.IFS(COUNTBLANK(F712:H712)=3,"",G712="","G列に金額を入力してください",F712=3,G712,H712="","H列に労働時間を入力してください",F712=1,G712/H712,F712=2,G712/H712),"")</f>
        <v/>
      </c>
      <c r="J712" s="34" t="str" cm="1">
        <f t="array" ref="J712">IFERROR(_xlfn.IFS(I712&lt;E712,"×（法定外・特例等対象外です）",I712&lt;=E712+50,"〇",I712&gt;E712+50,"ー"),"")</f>
        <v/>
      </c>
      <c r="K712" s="39" t="str" cm="1">
        <f t="array" ref="K712">IFERROR(_xlfn.IFS(COUNTBLANK(C712:I712)=7,"",C712="","←C列に従業員名を姓名（フルネーム）で入力してください。誤変換にお気を付け下さい。",D712="","←D列に都道府県を入力してください。",F712="","←F列に1～3の選択肢を入力してください",G712="","←G列に金額を入力してください",F712=3,"",H712="","←H列に所定労働時間を入力してください"),"")</f>
        <v/>
      </c>
    </row>
    <row r="713" spans="1:11" x14ac:dyDescent="0.4">
      <c r="A713" s="34" t="str">
        <f t="shared" si="10"/>
        <v/>
      </c>
      <c r="B713" s="30"/>
      <c r="C713" s="30"/>
      <c r="D713" s="30"/>
      <c r="E713" s="41" t="str">
        <f>IFERROR(VLOOKUP(D713,最低賃金!$A$2:$B$48,2,FALSE),"")</f>
        <v/>
      </c>
      <c r="F713" s="30"/>
      <c r="G713" s="31"/>
      <c r="H713" s="32"/>
      <c r="I713" s="41" t="str" cm="1">
        <f t="array" ref="I713">IFERROR(_xlfn.IFS(COUNTBLANK(F713:H713)=3,"",G713="","G列に金額を入力してください",F713=3,G713,H713="","H列に労働時間を入力してください",F713=1,G713/H713,F713=2,G713/H713),"")</f>
        <v/>
      </c>
      <c r="J713" s="34" t="str" cm="1">
        <f t="array" ref="J713">IFERROR(_xlfn.IFS(I713&lt;E713,"×（法定外・特例等対象外です）",I713&lt;=E713+50,"〇",I713&gt;E713+50,"ー"),"")</f>
        <v/>
      </c>
      <c r="K713" s="39" t="str" cm="1">
        <f t="array" ref="K713">IFERROR(_xlfn.IFS(COUNTBLANK(C713:I713)=7,"",C713="","←C列に従業員名を姓名（フルネーム）で入力してください。誤変換にお気を付け下さい。",D713="","←D列に都道府県を入力してください。",F713="","←F列に1～3の選択肢を入力してください",G713="","←G列に金額を入力してください",F713=3,"",H713="","←H列に所定労働時間を入力してください"),"")</f>
        <v/>
      </c>
    </row>
    <row r="714" spans="1:11" x14ac:dyDescent="0.4">
      <c r="A714" s="34" t="str">
        <f t="shared" si="10"/>
        <v/>
      </c>
      <c r="B714" s="30"/>
      <c r="C714" s="30"/>
      <c r="D714" s="30"/>
      <c r="E714" s="41" t="str">
        <f>IFERROR(VLOOKUP(D714,最低賃金!$A$2:$B$48,2,FALSE),"")</f>
        <v/>
      </c>
      <c r="F714" s="30"/>
      <c r="G714" s="31"/>
      <c r="H714" s="32"/>
      <c r="I714" s="41" t="str" cm="1">
        <f t="array" ref="I714">IFERROR(_xlfn.IFS(COUNTBLANK(F714:H714)=3,"",G714="","G列に金額を入力してください",F714=3,G714,H714="","H列に労働時間を入力してください",F714=1,G714/H714,F714=2,G714/H714),"")</f>
        <v/>
      </c>
      <c r="J714" s="34" t="str" cm="1">
        <f t="array" ref="J714">IFERROR(_xlfn.IFS(I714&lt;E714,"×（法定外・特例等対象外です）",I714&lt;=E714+50,"〇",I714&gt;E714+50,"ー"),"")</f>
        <v/>
      </c>
      <c r="K714" s="39" t="str" cm="1">
        <f t="array" ref="K714">IFERROR(_xlfn.IFS(COUNTBLANK(C714:I714)=7,"",C714="","←C列に従業員名を姓名（フルネーム）で入力してください。誤変換にお気を付け下さい。",D714="","←D列に都道府県を入力してください。",F714="","←F列に1～3の選択肢を入力してください",G714="","←G列に金額を入力してください",F714=3,"",H714="","←H列に所定労働時間を入力してください"),"")</f>
        <v/>
      </c>
    </row>
    <row r="715" spans="1:11" x14ac:dyDescent="0.4">
      <c r="A715" s="34" t="str">
        <f t="shared" si="10"/>
        <v/>
      </c>
      <c r="B715" s="30"/>
      <c r="C715" s="30"/>
      <c r="D715" s="30"/>
      <c r="E715" s="41" t="str">
        <f>IFERROR(VLOOKUP(D715,最低賃金!$A$2:$B$48,2,FALSE),"")</f>
        <v/>
      </c>
      <c r="F715" s="30"/>
      <c r="G715" s="31"/>
      <c r="H715" s="32"/>
      <c r="I715" s="41" t="str" cm="1">
        <f t="array" ref="I715">IFERROR(_xlfn.IFS(COUNTBLANK(F715:H715)=3,"",G715="","G列に金額を入力してください",F715=3,G715,H715="","H列に労働時間を入力してください",F715=1,G715/H715,F715=2,G715/H715),"")</f>
        <v/>
      </c>
      <c r="J715" s="34" t="str" cm="1">
        <f t="array" ref="J715">IFERROR(_xlfn.IFS(I715&lt;E715,"×（法定外・特例等対象外です）",I715&lt;=E715+50,"〇",I715&gt;E715+50,"ー"),"")</f>
        <v/>
      </c>
      <c r="K715" s="39" t="str" cm="1">
        <f t="array" ref="K715">IFERROR(_xlfn.IFS(COUNTBLANK(C715:I715)=7,"",C715="","←C列に従業員名を姓名（フルネーム）で入力してください。誤変換にお気を付け下さい。",D715="","←D列に都道府県を入力してください。",F715="","←F列に1～3の選択肢を入力してください",G715="","←G列に金額を入力してください",F715=3,"",H715="","←H列に所定労働時間を入力してください"),"")</f>
        <v/>
      </c>
    </row>
    <row r="716" spans="1:11" x14ac:dyDescent="0.4">
      <c r="A716" s="34" t="str">
        <f t="shared" ref="A716:A779" si="11">IF(C716="","",A715+1)</f>
        <v/>
      </c>
      <c r="B716" s="30"/>
      <c r="C716" s="30"/>
      <c r="D716" s="30"/>
      <c r="E716" s="41" t="str">
        <f>IFERROR(VLOOKUP(D716,最低賃金!$A$2:$B$48,2,FALSE),"")</f>
        <v/>
      </c>
      <c r="F716" s="30"/>
      <c r="G716" s="31"/>
      <c r="H716" s="32"/>
      <c r="I716" s="41" t="str" cm="1">
        <f t="array" ref="I716">IFERROR(_xlfn.IFS(COUNTBLANK(F716:H716)=3,"",G716="","G列に金額を入力してください",F716=3,G716,H716="","H列に労働時間を入力してください",F716=1,G716/H716,F716=2,G716/H716),"")</f>
        <v/>
      </c>
      <c r="J716" s="34" t="str" cm="1">
        <f t="array" ref="J716">IFERROR(_xlfn.IFS(I716&lt;E716,"×（法定外・特例等対象外です）",I716&lt;=E716+50,"〇",I716&gt;E716+50,"ー"),"")</f>
        <v/>
      </c>
      <c r="K716" s="39" t="str" cm="1">
        <f t="array" ref="K716">IFERROR(_xlfn.IFS(COUNTBLANK(C716:I716)=7,"",C716="","←C列に従業員名を姓名（フルネーム）で入力してください。誤変換にお気を付け下さい。",D716="","←D列に都道府県を入力してください。",F716="","←F列に1～3の選択肢を入力してください",G716="","←G列に金額を入力してください",F716=3,"",H716="","←H列に所定労働時間を入力してください"),"")</f>
        <v/>
      </c>
    </row>
    <row r="717" spans="1:11" x14ac:dyDescent="0.4">
      <c r="A717" s="34" t="str">
        <f t="shared" si="11"/>
        <v/>
      </c>
      <c r="B717" s="30"/>
      <c r="C717" s="30"/>
      <c r="D717" s="30"/>
      <c r="E717" s="41" t="str">
        <f>IFERROR(VLOOKUP(D717,最低賃金!$A$2:$B$48,2,FALSE),"")</f>
        <v/>
      </c>
      <c r="F717" s="30"/>
      <c r="G717" s="31"/>
      <c r="H717" s="32"/>
      <c r="I717" s="41" t="str" cm="1">
        <f t="array" ref="I717">IFERROR(_xlfn.IFS(COUNTBLANK(F717:H717)=3,"",G717="","G列に金額を入力してください",F717=3,G717,H717="","H列に労働時間を入力してください",F717=1,G717/H717,F717=2,G717/H717),"")</f>
        <v/>
      </c>
      <c r="J717" s="34" t="str" cm="1">
        <f t="array" ref="J717">IFERROR(_xlfn.IFS(I717&lt;E717,"×（法定外・特例等対象外です）",I717&lt;=E717+50,"〇",I717&gt;E717+50,"ー"),"")</f>
        <v/>
      </c>
      <c r="K717" s="39" t="str" cm="1">
        <f t="array" ref="K717">IFERROR(_xlfn.IFS(COUNTBLANK(C717:I717)=7,"",C717="","←C列に従業員名を姓名（フルネーム）で入力してください。誤変換にお気を付け下さい。",D717="","←D列に都道府県を入力してください。",F717="","←F列に1～3の選択肢を入力してください",G717="","←G列に金額を入力してください",F717=3,"",H717="","←H列に所定労働時間を入力してください"),"")</f>
        <v/>
      </c>
    </row>
    <row r="718" spans="1:11" x14ac:dyDescent="0.4">
      <c r="A718" s="34" t="str">
        <f t="shared" si="11"/>
        <v/>
      </c>
      <c r="B718" s="30"/>
      <c r="C718" s="30"/>
      <c r="D718" s="30"/>
      <c r="E718" s="41" t="str">
        <f>IFERROR(VLOOKUP(D718,最低賃金!$A$2:$B$48,2,FALSE),"")</f>
        <v/>
      </c>
      <c r="F718" s="30"/>
      <c r="G718" s="31"/>
      <c r="H718" s="32"/>
      <c r="I718" s="41" t="str" cm="1">
        <f t="array" ref="I718">IFERROR(_xlfn.IFS(COUNTBLANK(F718:H718)=3,"",G718="","G列に金額を入力してください",F718=3,G718,H718="","H列に労働時間を入力してください",F718=1,G718/H718,F718=2,G718/H718),"")</f>
        <v/>
      </c>
      <c r="J718" s="34" t="str" cm="1">
        <f t="array" ref="J718">IFERROR(_xlfn.IFS(I718&lt;E718,"×（法定外・特例等対象外です）",I718&lt;=E718+50,"〇",I718&gt;E718+50,"ー"),"")</f>
        <v/>
      </c>
      <c r="K718" s="39" t="str" cm="1">
        <f t="array" ref="K718">IFERROR(_xlfn.IFS(COUNTBLANK(C718:I718)=7,"",C718="","←C列に従業員名を姓名（フルネーム）で入力してください。誤変換にお気を付け下さい。",D718="","←D列に都道府県を入力してください。",F718="","←F列に1～3の選択肢を入力してください",G718="","←G列に金額を入力してください",F718=3,"",H718="","←H列に所定労働時間を入力してください"),"")</f>
        <v/>
      </c>
    </row>
    <row r="719" spans="1:11" x14ac:dyDescent="0.4">
      <c r="A719" s="34" t="str">
        <f t="shared" si="11"/>
        <v/>
      </c>
      <c r="B719" s="30"/>
      <c r="C719" s="30"/>
      <c r="D719" s="30"/>
      <c r="E719" s="41" t="str">
        <f>IFERROR(VLOOKUP(D719,最低賃金!$A$2:$B$48,2,FALSE),"")</f>
        <v/>
      </c>
      <c r="F719" s="30"/>
      <c r="G719" s="31"/>
      <c r="H719" s="32"/>
      <c r="I719" s="41" t="str" cm="1">
        <f t="array" ref="I719">IFERROR(_xlfn.IFS(COUNTBLANK(F719:H719)=3,"",G719="","G列に金額を入力してください",F719=3,G719,H719="","H列に労働時間を入力してください",F719=1,G719/H719,F719=2,G719/H719),"")</f>
        <v/>
      </c>
      <c r="J719" s="34" t="str" cm="1">
        <f t="array" ref="J719">IFERROR(_xlfn.IFS(I719&lt;E719,"×（法定外・特例等対象外です）",I719&lt;=E719+50,"〇",I719&gt;E719+50,"ー"),"")</f>
        <v/>
      </c>
      <c r="K719" s="39" t="str" cm="1">
        <f t="array" ref="K719">IFERROR(_xlfn.IFS(COUNTBLANK(C719:I719)=7,"",C719="","←C列に従業員名を姓名（フルネーム）で入力してください。誤変換にお気を付け下さい。",D719="","←D列に都道府県を入力してください。",F719="","←F列に1～3の選択肢を入力してください",G719="","←G列に金額を入力してください",F719=3,"",H719="","←H列に所定労働時間を入力してください"),"")</f>
        <v/>
      </c>
    </row>
    <row r="720" spans="1:11" x14ac:dyDescent="0.4">
      <c r="A720" s="34" t="str">
        <f t="shared" si="11"/>
        <v/>
      </c>
      <c r="B720" s="30"/>
      <c r="C720" s="30"/>
      <c r="D720" s="30"/>
      <c r="E720" s="41" t="str">
        <f>IFERROR(VLOOKUP(D720,最低賃金!$A$2:$B$48,2,FALSE),"")</f>
        <v/>
      </c>
      <c r="F720" s="30"/>
      <c r="G720" s="31"/>
      <c r="H720" s="32"/>
      <c r="I720" s="41" t="str" cm="1">
        <f t="array" ref="I720">IFERROR(_xlfn.IFS(COUNTBLANK(F720:H720)=3,"",G720="","G列に金額を入力してください",F720=3,G720,H720="","H列に労働時間を入力してください",F720=1,G720/H720,F720=2,G720/H720),"")</f>
        <v/>
      </c>
      <c r="J720" s="34" t="str" cm="1">
        <f t="array" ref="J720">IFERROR(_xlfn.IFS(I720&lt;E720,"×（法定外・特例等対象外です）",I720&lt;=E720+50,"〇",I720&gt;E720+50,"ー"),"")</f>
        <v/>
      </c>
      <c r="K720" s="39" t="str" cm="1">
        <f t="array" ref="K720">IFERROR(_xlfn.IFS(COUNTBLANK(C720:I720)=7,"",C720="","←C列に従業員名を姓名（フルネーム）で入力してください。誤変換にお気を付け下さい。",D720="","←D列に都道府県を入力してください。",F720="","←F列に1～3の選択肢を入力してください",G720="","←G列に金額を入力してください",F720=3,"",H720="","←H列に所定労働時間を入力してください"),"")</f>
        <v/>
      </c>
    </row>
    <row r="721" spans="1:11" x14ac:dyDescent="0.4">
      <c r="A721" s="34" t="str">
        <f t="shared" si="11"/>
        <v/>
      </c>
      <c r="B721" s="30"/>
      <c r="C721" s="30"/>
      <c r="D721" s="30"/>
      <c r="E721" s="41" t="str">
        <f>IFERROR(VLOOKUP(D721,最低賃金!$A$2:$B$48,2,FALSE),"")</f>
        <v/>
      </c>
      <c r="F721" s="30"/>
      <c r="G721" s="31"/>
      <c r="H721" s="32"/>
      <c r="I721" s="41" t="str" cm="1">
        <f t="array" ref="I721">IFERROR(_xlfn.IFS(COUNTBLANK(F721:H721)=3,"",G721="","G列に金額を入力してください",F721=3,G721,H721="","H列に労働時間を入力してください",F721=1,G721/H721,F721=2,G721/H721),"")</f>
        <v/>
      </c>
      <c r="J721" s="34" t="str" cm="1">
        <f t="array" ref="J721">IFERROR(_xlfn.IFS(I721&lt;E721,"×（法定外・特例等対象外です）",I721&lt;=E721+50,"〇",I721&gt;E721+50,"ー"),"")</f>
        <v/>
      </c>
      <c r="K721" s="39" t="str" cm="1">
        <f t="array" ref="K721">IFERROR(_xlfn.IFS(COUNTBLANK(C721:I721)=7,"",C721="","←C列に従業員名を姓名（フルネーム）で入力してください。誤変換にお気を付け下さい。",D721="","←D列に都道府県を入力してください。",F721="","←F列に1～3の選択肢を入力してください",G721="","←G列に金額を入力してください",F721=3,"",H721="","←H列に所定労働時間を入力してください"),"")</f>
        <v/>
      </c>
    </row>
    <row r="722" spans="1:11" x14ac:dyDescent="0.4">
      <c r="A722" s="34" t="str">
        <f t="shared" si="11"/>
        <v/>
      </c>
      <c r="B722" s="30"/>
      <c r="C722" s="30"/>
      <c r="D722" s="30"/>
      <c r="E722" s="41" t="str">
        <f>IFERROR(VLOOKUP(D722,最低賃金!$A$2:$B$48,2,FALSE),"")</f>
        <v/>
      </c>
      <c r="F722" s="30"/>
      <c r="G722" s="31"/>
      <c r="H722" s="32"/>
      <c r="I722" s="41" t="str" cm="1">
        <f t="array" ref="I722">IFERROR(_xlfn.IFS(COUNTBLANK(F722:H722)=3,"",G722="","G列に金額を入力してください",F722=3,G722,H722="","H列に労働時間を入力してください",F722=1,G722/H722,F722=2,G722/H722),"")</f>
        <v/>
      </c>
      <c r="J722" s="34" t="str" cm="1">
        <f t="array" ref="J722">IFERROR(_xlfn.IFS(I722&lt;E722,"×（法定外・特例等対象外です）",I722&lt;=E722+50,"〇",I722&gt;E722+50,"ー"),"")</f>
        <v/>
      </c>
      <c r="K722" s="39" t="str" cm="1">
        <f t="array" ref="K722">IFERROR(_xlfn.IFS(COUNTBLANK(C722:I722)=7,"",C722="","←C列に従業員名を姓名（フルネーム）で入力してください。誤変換にお気を付け下さい。",D722="","←D列に都道府県を入力してください。",F722="","←F列に1～3の選択肢を入力してください",G722="","←G列に金額を入力してください",F722=3,"",H722="","←H列に所定労働時間を入力してください"),"")</f>
        <v/>
      </c>
    </row>
    <row r="723" spans="1:11" x14ac:dyDescent="0.4">
      <c r="A723" s="34" t="str">
        <f t="shared" si="11"/>
        <v/>
      </c>
      <c r="B723" s="30"/>
      <c r="C723" s="30"/>
      <c r="D723" s="30"/>
      <c r="E723" s="41" t="str">
        <f>IFERROR(VLOOKUP(D723,最低賃金!$A$2:$B$48,2,FALSE),"")</f>
        <v/>
      </c>
      <c r="F723" s="30"/>
      <c r="G723" s="31"/>
      <c r="H723" s="32"/>
      <c r="I723" s="41" t="str" cm="1">
        <f t="array" ref="I723">IFERROR(_xlfn.IFS(COUNTBLANK(F723:H723)=3,"",G723="","G列に金額を入力してください",F723=3,G723,H723="","H列に労働時間を入力してください",F723=1,G723/H723,F723=2,G723/H723),"")</f>
        <v/>
      </c>
      <c r="J723" s="34" t="str" cm="1">
        <f t="array" ref="J723">IFERROR(_xlfn.IFS(I723&lt;E723,"×（法定外・特例等対象外です）",I723&lt;=E723+50,"〇",I723&gt;E723+50,"ー"),"")</f>
        <v/>
      </c>
      <c r="K723" s="39" t="str" cm="1">
        <f t="array" ref="K723">IFERROR(_xlfn.IFS(COUNTBLANK(C723:I723)=7,"",C723="","←C列に従業員名を姓名（フルネーム）で入力してください。誤変換にお気を付け下さい。",D723="","←D列に都道府県を入力してください。",F723="","←F列に1～3の選択肢を入力してください",G723="","←G列に金額を入力してください",F723=3,"",H723="","←H列に所定労働時間を入力してください"),"")</f>
        <v/>
      </c>
    </row>
    <row r="724" spans="1:11" x14ac:dyDescent="0.4">
      <c r="A724" s="34" t="str">
        <f t="shared" si="11"/>
        <v/>
      </c>
      <c r="B724" s="30"/>
      <c r="C724" s="30"/>
      <c r="D724" s="30"/>
      <c r="E724" s="41" t="str">
        <f>IFERROR(VLOOKUP(D724,最低賃金!$A$2:$B$48,2,FALSE),"")</f>
        <v/>
      </c>
      <c r="F724" s="30"/>
      <c r="G724" s="31"/>
      <c r="H724" s="32"/>
      <c r="I724" s="41" t="str" cm="1">
        <f t="array" ref="I724">IFERROR(_xlfn.IFS(COUNTBLANK(F724:H724)=3,"",G724="","G列に金額を入力してください",F724=3,G724,H724="","H列に労働時間を入力してください",F724=1,G724/H724,F724=2,G724/H724),"")</f>
        <v/>
      </c>
      <c r="J724" s="34" t="str" cm="1">
        <f t="array" ref="J724">IFERROR(_xlfn.IFS(I724&lt;E724,"×（法定外・特例等対象外です）",I724&lt;=E724+50,"〇",I724&gt;E724+50,"ー"),"")</f>
        <v/>
      </c>
      <c r="K724" s="39" t="str" cm="1">
        <f t="array" ref="K724">IFERROR(_xlfn.IFS(COUNTBLANK(C724:I724)=7,"",C724="","←C列に従業員名を姓名（フルネーム）で入力してください。誤変換にお気を付け下さい。",D724="","←D列に都道府県を入力してください。",F724="","←F列に1～3の選択肢を入力してください",G724="","←G列に金額を入力してください",F724=3,"",H724="","←H列に所定労働時間を入力してください"),"")</f>
        <v/>
      </c>
    </row>
    <row r="725" spans="1:11" x14ac:dyDescent="0.4">
      <c r="A725" s="34" t="str">
        <f t="shared" si="11"/>
        <v/>
      </c>
      <c r="B725" s="30"/>
      <c r="C725" s="30"/>
      <c r="D725" s="30"/>
      <c r="E725" s="41" t="str">
        <f>IFERROR(VLOOKUP(D725,最低賃金!$A$2:$B$48,2,FALSE),"")</f>
        <v/>
      </c>
      <c r="F725" s="30"/>
      <c r="G725" s="31"/>
      <c r="H725" s="32"/>
      <c r="I725" s="41" t="str" cm="1">
        <f t="array" ref="I725">IFERROR(_xlfn.IFS(COUNTBLANK(F725:H725)=3,"",G725="","G列に金額を入力してください",F725=3,G725,H725="","H列に労働時間を入力してください",F725=1,G725/H725,F725=2,G725/H725),"")</f>
        <v/>
      </c>
      <c r="J725" s="34" t="str" cm="1">
        <f t="array" ref="J725">IFERROR(_xlfn.IFS(I725&lt;E725,"×（法定外・特例等対象外です）",I725&lt;=E725+50,"〇",I725&gt;E725+50,"ー"),"")</f>
        <v/>
      </c>
      <c r="K725" s="39" t="str" cm="1">
        <f t="array" ref="K725">IFERROR(_xlfn.IFS(COUNTBLANK(C725:I725)=7,"",C725="","←C列に従業員名を姓名（フルネーム）で入力してください。誤変換にお気を付け下さい。",D725="","←D列に都道府県を入力してください。",F725="","←F列に1～3の選択肢を入力してください",G725="","←G列に金額を入力してください",F725=3,"",H725="","←H列に所定労働時間を入力してください"),"")</f>
        <v/>
      </c>
    </row>
    <row r="726" spans="1:11" x14ac:dyDescent="0.4">
      <c r="A726" s="34" t="str">
        <f t="shared" si="11"/>
        <v/>
      </c>
      <c r="B726" s="30"/>
      <c r="C726" s="30"/>
      <c r="D726" s="30"/>
      <c r="E726" s="41" t="str">
        <f>IFERROR(VLOOKUP(D726,最低賃金!$A$2:$B$48,2,FALSE),"")</f>
        <v/>
      </c>
      <c r="F726" s="30"/>
      <c r="G726" s="31"/>
      <c r="H726" s="32"/>
      <c r="I726" s="41" t="str" cm="1">
        <f t="array" ref="I726">IFERROR(_xlfn.IFS(COUNTBLANK(F726:H726)=3,"",G726="","G列に金額を入力してください",F726=3,G726,H726="","H列に労働時間を入力してください",F726=1,G726/H726,F726=2,G726/H726),"")</f>
        <v/>
      </c>
      <c r="J726" s="34" t="str" cm="1">
        <f t="array" ref="J726">IFERROR(_xlfn.IFS(I726&lt;E726,"×（法定外・特例等対象外です）",I726&lt;=E726+50,"〇",I726&gt;E726+50,"ー"),"")</f>
        <v/>
      </c>
      <c r="K726" s="39" t="str" cm="1">
        <f t="array" ref="K726">IFERROR(_xlfn.IFS(COUNTBLANK(C726:I726)=7,"",C726="","←C列に従業員名を姓名（フルネーム）で入力してください。誤変換にお気を付け下さい。",D726="","←D列に都道府県を入力してください。",F726="","←F列に1～3の選択肢を入力してください",G726="","←G列に金額を入力してください",F726=3,"",H726="","←H列に所定労働時間を入力してください"),"")</f>
        <v/>
      </c>
    </row>
    <row r="727" spans="1:11" x14ac:dyDescent="0.4">
      <c r="A727" s="34" t="str">
        <f t="shared" si="11"/>
        <v/>
      </c>
      <c r="B727" s="30"/>
      <c r="C727" s="30"/>
      <c r="D727" s="30"/>
      <c r="E727" s="41" t="str">
        <f>IFERROR(VLOOKUP(D727,最低賃金!$A$2:$B$48,2,FALSE),"")</f>
        <v/>
      </c>
      <c r="F727" s="30"/>
      <c r="G727" s="31"/>
      <c r="H727" s="32"/>
      <c r="I727" s="41" t="str" cm="1">
        <f t="array" ref="I727">IFERROR(_xlfn.IFS(COUNTBLANK(F727:H727)=3,"",G727="","G列に金額を入力してください",F727=3,G727,H727="","H列に労働時間を入力してください",F727=1,G727/H727,F727=2,G727/H727),"")</f>
        <v/>
      </c>
      <c r="J727" s="34" t="str" cm="1">
        <f t="array" ref="J727">IFERROR(_xlfn.IFS(I727&lt;E727,"×（法定外・特例等対象外です）",I727&lt;=E727+50,"〇",I727&gt;E727+50,"ー"),"")</f>
        <v/>
      </c>
      <c r="K727" s="39" t="str" cm="1">
        <f t="array" ref="K727">IFERROR(_xlfn.IFS(COUNTBLANK(C727:I727)=7,"",C727="","←C列に従業員名を姓名（フルネーム）で入力してください。誤変換にお気を付け下さい。",D727="","←D列に都道府県を入力してください。",F727="","←F列に1～3の選択肢を入力してください",G727="","←G列に金額を入力してください",F727=3,"",H727="","←H列に所定労働時間を入力してください"),"")</f>
        <v/>
      </c>
    </row>
    <row r="728" spans="1:11" x14ac:dyDescent="0.4">
      <c r="A728" s="34" t="str">
        <f t="shared" si="11"/>
        <v/>
      </c>
      <c r="B728" s="30"/>
      <c r="C728" s="30"/>
      <c r="D728" s="30"/>
      <c r="E728" s="41" t="str">
        <f>IFERROR(VLOOKUP(D728,最低賃金!$A$2:$B$48,2,FALSE),"")</f>
        <v/>
      </c>
      <c r="F728" s="30"/>
      <c r="G728" s="31"/>
      <c r="H728" s="32"/>
      <c r="I728" s="41" t="str" cm="1">
        <f t="array" ref="I728">IFERROR(_xlfn.IFS(COUNTBLANK(F728:H728)=3,"",G728="","G列に金額を入力してください",F728=3,G728,H728="","H列に労働時間を入力してください",F728=1,G728/H728,F728=2,G728/H728),"")</f>
        <v/>
      </c>
      <c r="J728" s="34" t="str" cm="1">
        <f t="array" ref="J728">IFERROR(_xlfn.IFS(I728&lt;E728,"×（法定外・特例等対象外です）",I728&lt;=E728+50,"〇",I728&gt;E728+50,"ー"),"")</f>
        <v/>
      </c>
      <c r="K728" s="39" t="str" cm="1">
        <f t="array" ref="K728">IFERROR(_xlfn.IFS(COUNTBLANK(C728:I728)=7,"",C728="","←C列に従業員名を姓名（フルネーム）で入力してください。誤変換にお気を付け下さい。",D728="","←D列に都道府県を入力してください。",F728="","←F列に1～3の選択肢を入力してください",G728="","←G列に金額を入力してください",F728=3,"",H728="","←H列に所定労働時間を入力してください"),"")</f>
        <v/>
      </c>
    </row>
    <row r="729" spans="1:11" x14ac:dyDescent="0.4">
      <c r="A729" s="34" t="str">
        <f t="shared" si="11"/>
        <v/>
      </c>
      <c r="B729" s="30"/>
      <c r="C729" s="30"/>
      <c r="D729" s="30"/>
      <c r="E729" s="41" t="str">
        <f>IFERROR(VLOOKUP(D729,最低賃金!$A$2:$B$48,2,FALSE),"")</f>
        <v/>
      </c>
      <c r="F729" s="30"/>
      <c r="G729" s="31"/>
      <c r="H729" s="32"/>
      <c r="I729" s="41" t="str" cm="1">
        <f t="array" ref="I729">IFERROR(_xlfn.IFS(COUNTBLANK(F729:H729)=3,"",G729="","G列に金額を入力してください",F729=3,G729,H729="","H列に労働時間を入力してください",F729=1,G729/H729,F729=2,G729/H729),"")</f>
        <v/>
      </c>
      <c r="J729" s="34" t="str" cm="1">
        <f t="array" ref="J729">IFERROR(_xlfn.IFS(I729&lt;E729,"×（法定外・特例等対象外です）",I729&lt;=E729+50,"〇",I729&gt;E729+50,"ー"),"")</f>
        <v/>
      </c>
      <c r="K729" s="39" t="str" cm="1">
        <f t="array" ref="K729">IFERROR(_xlfn.IFS(COUNTBLANK(C729:I729)=7,"",C729="","←C列に従業員名を姓名（フルネーム）で入力してください。誤変換にお気を付け下さい。",D729="","←D列に都道府県を入力してください。",F729="","←F列に1～3の選択肢を入力してください",G729="","←G列に金額を入力してください",F729=3,"",H729="","←H列に所定労働時間を入力してください"),"")</f>
        <v/>
      </c>
    </row>
    <row r="730" spans="1:11" x14ac:dyDescent="0.4">
      <c r="A730" s="34" t="str">
        <f t="shared" si="11"/>
        <v/>
      </c>
      <c r="B730" s="30"/>
      <c r="C730" s="30"/>
      <c r="D730" s="30"/>
      <c r="E730" s="41" t="str">
        <f>IFERROR(VLOOKUP(D730,最低賃金!$A$2:$B$48,2,FALSE),"")</f>
        <v/>
      </c>
      <c r="F730" s="30"/>
      <c r="G730" s="31"/>
      <c r="H730" s="32"/>
      <c r="I730" s="41" t="str" cm="1">
        <f t="array" ref="I730">IFERROR(_xlfn.IFS(COUNTBLANK(F730:H730)=3,"",G730="","G列に金額を入力してください",F730=3,G730,H730="","H列に労働時間を入力してください",F730=1,G730/H730,F730=2,G730/H730),"")</f>
        <v/>
      </c>
      <c r="J730" s="34" t="str" cm="1">
        <f t="array" ref="J730">IFERROR(_xlfn.IFS(I730&lt;E730,"×（法定外・特例等対象外です）",I730&lt;=E730+50,"〇",I730&gt;E730+50,"ー"),"")</f>
        <v/>
      </c>
      <c r="K730" s="39" t="str" cm="1">
        <f t="array" ref="K730">IFERROR(_xlfn.IFS(COUNTBLANK(C730:I730)=7,"",C730="","←C列に従業員名を姓名（フルネーム）で入力してください。誤変換にお気を付け下さい。",D730="","←D列に都道府県を入力してください。",F730="","←F列に1～3の選択肢を入力してください",G730="","←G列に金額を入力してください",F730=3,"",H730="","←H列に所定労働時間を入力してください"),"")</f>
        <v/>
      </c>
    </row>
    <row r="731" spans="1:11" x14ac:dyDescent="0.4">
      <c r="A731" s="34" t="str">
        <f t="shared" si="11"/>
        <v/>
      </c>
      <c r="B731" s="30"/>
      <c r="C731" s="30"/>
      <c r="D731" s="30"/>
      <c r="E731" s="41" t="str">
        <f>IFERROR(VLOOKUP(D731,最低賃金!$A$2:$B$48,2,FALSE),"")</f>
        <v/>
      </c>
      <c r="F731" s="30"/>
      <c r="G731" s="31"/>
      <c r="H731" s="32"/>
      <c r="I731" s="41" t="str" cm="1">
        <f t="array" ref="I731">IFERROR(_xlfn.IFS(COUNTBLANK(F731:H731)=3,"",G731="","G列に金額を入力してください",F731=3,G731,H731="","H列に労働時間を入力してください",F731=1,G731/H731,F731=2,G731/H731),"")</f>
        <v/>
      </c>
      <c r="J731" s="34" t="str" cm="1">
        <f t="array" ref="J731">IFERROR(_xlfn.IFS(I731&lt;E731,"×（法定外・特例等対象外です）",I731&lt;=E731+50,"〇",I731&gt;E731+50,"ー"),"")</f>
        <v/>
      </c>
      <c r="K731" s="39" t="str" cm="1">
        <f t="array" ref="K731">IFERROR(_xlfn.IFS(COUNTBLANK(C731:I731)=7,"",C731="","←C列に従業員名を姓名（フルネーム）で入力してください。誤変換にお気を付け下さい。",D731="","←D列に都道府県を入力してください。",F731="","←F列に1～3の選択肢を入力してください",G731="","←G列に金額を入力してください",F731=3,"",H731="","←H列に所定労働時間を入力してください"),"")</f>
        <v/>
      </c>
    </row>
    <row r="732" spans="1:11" x14ac:dyDescent="0.4">
      <c r="A732" s="34" t="str">
        <f t="shared" si="11"/>
        <v/>
      </c>
      <c r="B732" s="30"/>
      <c r="C732" s="30"/>
      <c r="D732" s="30"/>
      <c r="E732" s="41" t="str">
        <f>IFERROR(VLOOKUP(D732,最低賃金!$A$2:$B$48,2,FALSE),"")</f>
        <v/>
      </c>
      <c r="F732" s="30"/>
      <c r="G732" s="31"/>
      <c r="H732" s="32"/>
      <c r="I732" s="41" t="str" cm="1">
        <f t="array" ref="I732">IFERROR(_xlfn.IFS(COUNTBLANK(F732:H732)=3,"",G732="","G列に金額を入力してください",F732=3,G732,H732="","H列に労働時間を入力してください",F732=1,G732/H732,F732=2,G732/H732),"")</f>
        <v/>
      </c>
      <c r="J732" s="34" t="str" cm="1">
        <f t="array" ref="J732">IFERROR(_xlfn.IFS(I732&lt;E732,"×（法定外・特例等対象外です）",I732&lt;=E732+50,"〇",I732&gt;E732+50,"ー"),"")</f>
        <v/>
      </c>
      <c r="K732" s="39" t="str" cm="1">
        <f t="array" ref="K732">IFERROR(_xlfn.IFS(COUNTBLANK(C732:I732)=7,"",C732="","←C列に従業員名を姓名（フルネーム）で入力してください。誤変換にお気を付け下さい。",D732="","←D列に都道府県を入力してください。",F732="","←F列に1～3の選択肢を入力してください",G732="","←G列に金額を入力してください",F732=3,"",H732="","←H列に所定労働時間を入力してください"),"")</f>
        <v/>
      </c>
    </row>
    <row r="733" spans="1:11" x14ac:dyDescent="0.4">
      <c r="A733" s="34" t="str">
        <f t="shared" si="11"/>
        <v/>
      </c>
      <c r="B733" s="30"/>
      <c r="C733" s="30"/>
      <c r="D733" s="30"/>
      <c r="E733" s="41" t="str">
        <f>IFERROR(VLOOKUP(D733,最低賃金!$A$2:$B$48,2,FALSE),"")</f>
        <v/>
      </c>
      <c r="F733" s="30"/>
      <c r="G733" s="31"/>
      <c r="H733" s="32"/>
      <c r="I733" s="41" t="str" cm="1">
        <f t="array" ref="I733">IFERROR(_xlfn.IFS(COUNTBLANK(F733:H733)=3,"",G733="","G列に金額を入力してください",F733=3,G733,H733="","H列に労働時間を入力してください",F733=1,G733/H733,F733=2,G733/H733),"")</f>
        <v/>
      </c>
      <c r="J733" s="34" t="str" cm="1">
        <f t="array" ref="J733">IFERROR(_xlfn.IFS(I733&lt;E733,"×（法定外・特例等対象外です）",I733&lt;=E733+50,"〇",I733&gt;E733+50,"ー"),"")</f>
        <v/>
      </c>
      <c r="K733" s="39" t="str" cm="1">
        <f t="array" ref="K733">IFERROR(_xlfn.IFS(COUNTBLANK(C733:I733)=7,"",C733="","←C列に従業員名を姓名（フルネーム）で入力してください。誤変換にお気を付け下さい。",D733="","←D列に都道府県を入力してください。",F733="","←F列に1～3の選択肢を入力してください",G733="","←G列に金額を入力してください",F733=3,"",H733="","←H列に所定労働時間を入力してください"),"")</f>
        <v/>
      </c>
    </row>
    <row r="734" spans="1:11" x14ac:dyDescent="0.4">
      <c r="A734" s="34" t="str">
        <f t="shared" si="11"/>
        <v/>
      </c>
      <c r="B734" s="30"/>
      <c r="C734" s="30"/>
      <c r="D734" s="30"/>
      <c r="E734" s="41" t="str">
        <f>IFERROR(VLOOKUP(D734,最低賃金!$A$2:$B$48,2,FALSE),"")</f>
        <v/>
      </c>
      <c r="F734" s="30"/>
      <c r="G734" s="31"/>
      <c r="H734" s="32"/>
      <c r="I734" s="41" t="str" cm="1">
        <f t="array" ref="I734">IFERROR(_xlfn.IFS(COUNTBLANK(F734:H734)=3,"",G734="","G列に金額を入力してください",F734=3,G734,H734="","H列に労働時間を入力してください",F734=1,G734/H734,F734=2,G734/H734),"")</f>
        <v/>
      </c>
      <c r="J734" s="34" t="str" cm="1">
        <f t="array" ref="J734">IFERROR(_xlfn.IFS(I734&lt;E734,"×（法定外・特例等対象外です）",I734&lt;=E734+50,"〇",I734&gt;E734+50,"ー"),"")</f>
        <v/>
      </c>
      <c r="K734" s="39" t="str" cm="1">
        <f t="array" ref="K734">IFERROR(_xlfn.IFS(COUNTBLANK(C734:I734)=7,"",C734="","←C列に従業員名を姓名（フルネーム）で入力してください。誤変換にお気を付け下さい。",D734="","←D列に都道府県を入力してください。",F734="","←F列に1～3の選択肢を入力してください",G734="","←G列に金額を入力してください",F734=3,"",H734="","←H列に所定労働時間を入力してください"),"")</f>
        <v/>
      </c>
    </row>
    <row r="735" spans="1:11" x14ac:dyDescent="0.4">
      <c r="A735" s="34" t="str">
        <f t="shared" si="11"/>
        <v/>
      </c>
      <c r="B735" s="30"/>
      <c r="C735" s="30"/>
      <c r="D735" s="30"/>
      <c r="E735" s="41" t="str">
        <f>IFERROR(VLOOKUP(D735,最低賃金!$A$2:$B$48,2,FALSE),"")</f>
        <v/>
      </c>
      <c r="F735" s="30"/>
      <c r="G735" s="31"/>
      <c r="H735" s="32"/>
      <c r="I735" s="41" t="str" cm="1">
        <f t="array" ref="I735">IFERROR(_xlfn.IFS(COUNTBLANK(F735:H735)=3,"",G735="","G列に金額を入力してください",F735=3,G735,H735="","H列に労働時間を入力してください",F735=1,G735/H735,F735=2,G735/H735),"")</f>
        <v/>
      </c>
      <c r="J735" s="34" t="str" cm="1">
        <f t="array" ref="J735">IFERROR(_xlfn.IFS(I735&lt;E735,"×（法定外・特例等対象外です）",I735&lt;=E735+50,"〇",I735&gt;E735+50,"ー"),"")</f>
        <v/>
      </c>
      <c r="K735" s="39" t="str" cm="1">
        <f t="array" ref="K735">IFERROR(_xlfn.IFS(COUNTBLANK(C735:I735)=7,"",C735="","←C列に従業員名を姓名（フルネーム）で入力してください。誤変換にお気を付け下さい。",D735="","←D列に都道府県を入力してください。",F735="","←F列に1～3の選択肢を入力してください",G735="","←G列に金額を入力してください",F735=3,"",H735="","←H列に所定労働時間を入力してください"),"")</f>
        <v/>
      </c>
    </row>
    <row r="736" spans="1:11" x14ac:dyDescent="0.4">
      <c r="A736" s="34" t="str">
        <f t="shared" si="11"/>
        <v/>
      </c>
      <c r="B736" s="30"/>
      <c r="C736" s="30"/>
      <c r="D736" s="30"/>
      <c r="E736" s="41" t="str">
        <f>IFERROR(VLOOKUP(D736,最低賃金!$A$2:$B$48,2,FALSE),"")</f>
        <v/>
      </c>
      <c r="F736" s="30"/>
      <c r="G736" s="31"/>
      <c r="H736" s="32"/>
      <c r="I736" s="41" t="str" cm="1">
        <f t="array" ref="I736">IFERROR(_xlfn.IFS(COUNTBLANK(F736:H736)=3,"",G736="","G列に金額を入力してください",F736=3,G736,H736="","H列に労働時間を入力してください",F736=1,G736/H736,F736=2,G736/H736),"")</f>
        <v/>
      </c>
      <c r="J736" s="34" t="str" cm="1">
        <f t="array" ref="J736">IFERROR(_xlfn.IFS(I736&lt;E736,"×（法定外・特例等対象外です）",I736&lt;=E736+50,"〇",I736&gt;E736+50,"ー"),"")</f>
        <v/>
      </c>
      <c r="K736" s="39" t="str" cm="1">
        <f t="array" ref="K736">IFERROR(_xlfn.IFS(COUNTBLANK(C736:I736)=7,"",C736="","←C列に従業員名を姓名（フルネーム）で入力してください。誤変換にお気を付け下さい。",D736="","←D列に都道府県を入力してください。",F736="","←F列に1～3の選択肢を入力してください",G736="","←G列に金額を入力してください",F736=3,"",H736="","←H列に所定労働時間を入力してください"),"")</f>
        <v/>
      </c>
    </row>
    <row r="737" spans="1:11" x14ac:dyDescent="0.4">
      <c r="A737" s="34" t="str">
        <f t="shared" si="11"/>
        <v/>
      </c>
      <c r="B737" s="30"/>
      <c r="C737" s="30"/>
      <c r="D737" s="30"/>
      <c r="E737" s="41" t="str">
        <f>IFERROR(VLOOKUP(D737,最低賃金!$A$2:$B$48,2,FALSE),"")</f>
        <v/>
      </c>
      <c r="F737" s="30"/>
      <c r="G737" s="31"/>
      <c r="H737" s="32"/>
      <c r="I737" s="41" t="str" cm="1">
        <f t="array" ref="I737">IFERROR(_xlfn.IFS(COUNTBLANK(F737:H737)=3,"",G737="","G列に金額を入力してください",F737=3,G737,H737="","H列に労働時間を入力してください",F737=1,G737/H737,F737=2,G737/H737),"")</f>
        <v/>
      </c>
      <c r="J737" s="34" t="str" cm="1">
        <f t="array" ref="J737">IFERROR(_xlfn.IFS(I737&lt;E737,"×（法定外・特例等対象外です）",I737&lt;=E737+50,"〇",I737&gt;E737+50,"ー"),"")</f>
        <v/>
      </c>
      <c r="K737" s="39" t="str" cm="1">
        <f t="array" ref="K737">IFERROR(_xlfn.IFS(COUNTBLANK(C737:I737)=7,"",C737="","←C列に従業員名を姓名（フルネーム）で入力してください。誤変換にお気を付け下さい。",D737="","←D列に都道府県を入力してください。",F737="","←F列に1～3の選択肢を入力してください",G737="","←G列に金額を入力してください",F737=3,"",H737="","←H列に所定労働時間を入力してください"),"")</f>
        <v/>
      </c>
    </row>
    <row r="738" spans="1:11" x14ac:dyDescent="0.4">
      <c r="A738" s="34" t="str">
        <f t="shared" si="11"/>
        <v/>
      </c>
      <c r="B738" s="30"/>
      <c r="C738" s="30"/>
      <c r="D738" s="30"/>
      <c r="E738" s="41" t="str">
        <f>IFERROR(VLOOKUP(D738,最低賃金!$A$2:$B$48,2,FALSE),"")</f>
        <v/>
      </c>
      <c r="F738" s="30"/>
      <c r="G738" s="31"/>
      <c r="H738" s="32"/>
      <c r="I738" s="41" t="str" cm="1">
        <f t="array" ref="I738">IFERROR(_xlfn.IFS(COUNTBLANK(F738:H738)=3,"",G738="","G列に金額を入力してください",F738=3,G738,H738="","H列に労働時間を入力してください",F738=1,G738/H738,F738=2,G738/H738),"")</f>
        <v/>
      </c>
      <c r="J738" s="34" t="str" cm="1">
        <f t="array" ref="J738">IFERROR(_xlfn.IFS(I738&lt;E738,"×（法定外・特例等対象外です）",I738&lt;=E738+50,"〇",I738&gt;E738+50,"ー"),"")</f>
        <v/>
      </c>
      <c r="K738" s="39" t="str" cm="1">
        <f t="array" ref="K738">IFERROR(_xlfn.IFS(COUNTBLANK(C738:I738)=7,"",C738="","←C列に従業員名を姓名（フルネーム）で入力してください。誤変換にお気を付け下さい。",D738="","←D列に都道府県を入力してください。",F738="","←F列に1～3の選択肢を入力してください",G738="","←G列に金額を入力してください",F738=3,"",H738="","←H列に所定労働時間を入力してください"),"")</f>
        <v/>
      </c>
    </row>
    <row r="739" spans="1:11" x14ac:dyDescent="0.4">
      <c r="A739" s="34" t="str">
        <f t="shared" si="11"/>
        <v/>
      </c>
      <c r="B739" s="30"/>
      <c r="C739" s="30"/>
      <c r="D739" s="30"/>
      <c r="E739" s="41" t="str">
        <f>IFERROR(VLOOKUP(D739,最低賃金!$A$2:$B$48,2,FALSE),"")</f>
        <v/>
      </c>
      <c r="F739" s="30"/>
      <c r="G739" s="31"/>
      <c r="H739" s="32"/>
      <c r="I739" s="41" t="str" cm="1">
        <f t="array" ref="I739">IFERROR(_xlfn.IFS(COUNTBLANK(F739:H739)=3,"",G739="","G列に金額を入力してください",F739=3,G739,H739="","H列に労働時間を入力してください",F739=1,G739/H739,F739=2,G739/H739),"")</f>
        <v/>
      </c>
      <c r="J739" s="34" t="str" cm="1">
        <f t="array" ref="J739">IFERROR(_xlfn.IFS(I739&lt;E739,"×（法定外・特例等対象外です）",I739&lt;=E739+50,"〇",I739&gt;E739+50,"ー"),"")</f>
        <v/>
      </c>
      <c r="K739" s="39" t="str" cm="1">
        <f t="array" ref="K739">IFERROR(_xlfn.IFS(COUNTBLANK(C739:I739)=7,"",C739="","←C列に従業員名を姓名（フルネーム）で入力してください。誤変換にお気を付け下さい。",D739="","←D列に都道府県を入力してください。",F739="","←F列に1～3の選択肢を入力してください",G739="","←G列に金額を入力してください",F739=3,"",H739="","←H列に所定労働時間を入力してください"),"")</f>
        <v/>
      </c>
    </row>
    <row r="740" spans="1:11" x14ac:dyDescent="0.4">
      <c r="A740" s="34" t="str">
        <f t="shared" si="11"/>
        <v/>
      </c>
      <c r="B740" s="30"/>
      <c r="C740" s="30"/>
      <c r="D740" s="30"/>
      <c r="E740" s="41" t="str">
        <f>IFERROR(VLOOKUP(D740,最低賃金!$A$2:$B$48,2,FALSE),"")</f>
        <v/>
      </c>
      <c r="F740" s="30"/>
      <c r="G740" s="31"/>
      <c r="H740" s="32"/>
      <c r="I740" s="41" t="str" cm="1">
        <f t="array" ref="I740">IFERROR(_xlfn.IFS(COUNTBLANK(F740:H740)=3,"",G740="","G列に金額を入力してください",F740=3,G740,H740="","H列に労働時間を入力してください",F740=1,G740/H740,F740=2,G740/H740),"")</f>
        <v/>
      </c>
      <c r="J740" s="34" t="str" cm="1">
        <f t="array" ref="J740">IFERROR(_xlfn.IFS(I740&lt;E740,"×（法定外・特例等対象外です）",I740&lt;=E740+50,"〇",I740&gt;E740+50,"ー"),"")</f>
        <v/>
      </c>
      <c r="K740" s="39" t="str" cm="1">
        <f t="array" ref="K740">IFERROR(_xlfn.IFS(COUNTBLANK(C740:I740)=7,"",C740="","←C列に従業員名を姓名（フルネーム）で入力してください。誤変換にお気を付け下さい。",D740="","←D列に都道府県を入力してください。",F740="","←F列に1～3の選択肢を入力してください",G740="","←G列に金額を入力してください",F740=3,"",H740="","←H列に所定労働時間を入力してください"),"")</f>
        <v/>
      </c>
    </row>
    <row r="741" spans="1:11" x14ac:dyDescent="0.4">
      <c r="A741" s="34" t="str">
        <f t="shared" si="11"/>
        <v/>
      </c>
      <c r="B741" s="30"/>
      <c r="C741" s="30"/>
      <c r="D741" s="30"/>
      <c r="E741" s="41" t="str">
        <f>IFERROR(VLOOKUP(D741,最低賃金!$A$2:$B$48,2,FALSE),"")</f>
        <v/>
      </c>
      <c r="F741" s="30"/>
      <c r="G741" s="31"/>
      <c r="H741" s="32"/>
      <c r="I741" s="41" t="str" cm="1">
        <f t="array" ref="I741">IFERROR(_xlfn.IFS(COUNTBLANK(F741:H741)=3,"",G741="","G列に金額を入力してください",F741=3,G741,H741="","H列に労働時間を入力してください",F741=1,G741/H741,F741=2,G741/H741),"")</f>
        <v/>
      </c>
      <c r="J741" s="34" t="str" cm="1">
        <f t="array" ref="J741">IFERROR(_xlfn.IFS(I741&lt;E741,"×（法定外・特例等対象外です）",I741&lt;=E741+50,"〇",I741&gt;E741+50,"ー"),"")</f>
        <v/>
      </c>
      <c r="K741" s="39" t="str" cm="1">
        <f t="array" ref="K741">IFERROR(_xlfn.IFS(COUNTBLANK(C741:I741)=7,"",C741="","←C列に従業員名を姓名（フルネーム）で入力してください。誤変換にお気を付け下さい。",D741="","←D列に都道府県を入力してください。",F741="","←F列に1～3の選択肢を入力してください",G741="","←G列に金額を入力してください",F741=3,"",H741="","←H列に所定労働時間を入力してください"),"")</f>
        <v/>
      </c>
    </row>
    <row r="742" spans="1:11" x14ac:dyDescent="0.4">
      <c r="A742" s="34" t="str">
        <f t="shared" si="11"/>
        <v/>
      </c>
      <c r="B742" s="30"/>
      <c r="C742" s="30"/>
      <c r="D742" s="30"/>
      <c r="E742" s="41" t="str">
        <f>IFERROR(VLOOKUP(D742,最低賃金!$A$2:$B$48,2,FALSE),"")</f>
        <v/>
      </c>
      <c r="F742" s="30"/>
      <c r="G742" s="31"/>
      <c r="H742" s="32"/>
      <c r="I742" s="41" t="str" cm="1">
        <f t="array" ref="I742">IFERROR(_xlfn.IFS(COUNTBLANK(F742:H742)=3,"",G742="","G列に金額を入力してください",F742=3,G742,H742="","H列に労働時間を入力してください",F742=1,G742/H742,F742=2,G742/H742),"")</f>
        <v/>
      </c>
      <c r="J742" s="34" t="str" cm="1">
        <f t="array" ref="J742">IFERROR(_xlfn.IFS(I742&lt;E742,"×（法定外・特例等対象外です）",I742&lt;=E742+50,"〇",I742&gt;E742+50,"ー"),"")</f>
        <v/>
      </c>
      <c r="K742" s="39" t="str" cm="1">
        <f t="array" ref="K742">IFERROR(_xlfn.IFS(COUNTBLANK(C742:I742)=7,"",C742="","←C列に従業員名を姓名（フルネーム）で入力してください。誤変換にお気を付け下さい。",D742="","←D列に都道府県を入力してください。",F742="","←F列に1～3の選択肢を入力してください",G742="","←G列に金額を入力してください",F742=3,"",H742="","←H列に所定労働時間を入力してください"),"")</f>
        <v/>
      </c>
    </row>
    <row r="743" spans="1:11" x14ac:dyDescent="0.4">
      <c r="A743" s="34" t="str">
        <f t="shared" si="11"/>
        <v/>
      </c>
      <c r="B743" s="30"/>
      <c r="C743" s="30"/>
      <c r="D743" s="30"/>
      <c r="E743" s="41" t="str">
        <f>IFERROR(VLOOKUP(D743,最低賃金!$A$2:$B$48,2,FALSE),"")</f>
        <v/>
      </c>
      <c r="F743" s="30"/>
      <c r="G743" s="31"/>
      <c r="H743" s="32"/>
      <c r="I743" s="41" t="str" cm="1">
        <f t="array" ref="I743">IFERROR(_xlfn.IFS(COUNTBLANK(F743:H743)=3,"",G743="","G列に金額を入力してください",F743=3,G743,H743="","H列に労働時間を入力してください",F743=1,G743/H743,F743=2,G743/H743),"")</f>
        <v/>
      </c>
      <c r="J743" s="34" t="str" cm="1">
        <f t="array" ref="J743">IFERROR(_xlfn.IFS(I743&lt;E743,"×（法定外・特例等対象外です）",I743&lt;=E743+50,"〇",I743&gt;E743+50,"ー"),"")</f>
        <v/>
      </c>
      <c r="K743" s="39" t="str" cm="1">
        <f t="array" ref="K743">IFERROR(_xlfn.IFS(COUNTBLANK(C743:I743)=7,"",C743="","←C列に従業員名を姓名（フルネーム）で入力してください。誤変換にお気を付け下さい。",D743="","←D列に都道府県を入力してください。",F743="","←F列に1～3の選択肢を入力してください",G743="","←G列に金額を入力してください",F743=3,"",H743="","←H列に所定労働時間を入力してください"),"")</f>
        <v/>
      </c>
    </row>
    <row r="744" spans="1:11" x14ac:dyDescent="0.4">
      <c r="A744" s="34" t="str">
        <f t="shared" si="11"/>
        <v/>
      </c>
      <c r="B744" s="30"/>
      <c r="C744" s="30"/>
      <c r="D744" s="30"/>
      <c r="E744" s="41" t="str">
        <f>IFERROR(VLOOKUP(D744,最低賃金!$A$2:$B$48,2,FALSE),"")</f>
        <v/>
      </c>
      <c r="F744" s="30"/>
      <c r="G744" s="31"/>
      <c r="H744" s="32"/>
      <c r="I744" s="41" t="str" cm="1">
        <f t="array" ref="I744">IFERROR(_xlfn.IFS(COUNTBLANK(F744:H744)=3,"",G744="","G列に金額を入力してください",F744=3,G744,H744="","H列に労働時間を入力してください",F744=1,G744/H744,F744=2,G744/H744),"")</f>
        <v/>
      </c>
      <c r="J744" s="34" t="str" cm="1">
        <f t="array" ref="J744">IFERROR(_xlfn.IFS(I744&lt;E744,"×（法定外・特例等対象外です）",I744&lt;=E744+50,"〇",I744&gt;E744+50,"ー"),"")</f>
        <v/>
      </c>
      <c r="K744" s="39" t="str" cm="1">
        <f t="array" ref="K744">IFERROR(_xlfn.IFS(COUNTBLANK(C744:I744)=7,"",C744="","←C列に従業員名を姓名（フルネーム）で入力してください。誤変換にお気を付け下さい。",D744="","←D列に都道府県を入力してください。",F744="","←F列に1～3の選択肢を入力してください",G744="","←G列に金額を入力してください",F744=3,"",H744="","←H列に所定労働時間を入力してください"),"")</f>
        <v/>
      </c>
    </row>
    <row r="745" spans="1:11" x14ac:dyDescent="0.4">
      <c r="A745" s="34" t="str">
        <f t="shared" si="11"/>
        <v/>
      </c>
      <c r="B745" s="30"/>
      <c r="C745" s="30"/>
      <c r="D745" s="30"/>
      <c r="E745" s="41" t="str">
        <f>IFERROR(VLOOKUP(D745,最低賃金!$A$2:$B$48,2,FALSE),"")</f>
        <v/>
      </c>
      <c r="F745" s="30"/>
      <c r="G745" s="31"/>
      <c r="H745" s="32"/>
      <c r="I745" s="41" t="str" cm="1">
        <f t="array" ref="I745">IFERROR(_xlfn.IFS(COUNTBLANK(F745:H745)=3,"",G745="","G列に金額を入力してください",F745=3,G745,H745="","H列に労働時間を入力してください",F745=1,G745/H745,F745=2,G745/H745),"")</f>
        <v/>
      </c>
      <c r="J745" s="34" t="str" cm="1">
        <f t="array" ref="J745">IFERROR(_xlfn.IFS(I745&lt;E745,"×（法定外・特例等対象外です）",I745&lt;=E745+50,"〇",I745&gt;E745+50,"ー"),"")</f>
        <v/>
      </c>
      <c r="K745" s="39" t="str" cm="1">
        <f t="array" ref="K745">IFERROR(_xlfn.IFS(COUNTBLANK(C745:I745)=7,"",C745="","←C列に従業員名を姓名（フルネーム）で入力してください。誤変換にお気を付け下さい。",D745="","←D列に都道府県を入力してください。",F745="","←F列に1～3の選択肢を入力してください",G745="","←G列に金額を入力してください",F745=3,"",H745="","←H列に所定労働時間を入力してください"),"")</f>
        <v/>
      </c>
    </row>
    <row r="746" spans="1:11" x14ac:dyDescent="0.4">
      <c r="A746" s="34" t="str">
        <f t="shared" si="11"/>
        <v/>
      </c>
      <c r="B746" s="30"/>
      <c r="C746" s="30"/>
      <c r="D746" s="30"/>
      <c r="E746" s="41" t="str">
        <f>IFERROR(VLOOKUP(D746,最低賃金!$A$2:$B$48,2,FALSE),"")</f>
        <v/>
      </c>
      <c r="F746" s="30"/>
      <c r="G746" s="31"/>
      <c r="H746" s="32"/>
      <c r="I746" s="41" t="str" cm="1">
        <f t="array" ref="I746">IFERROR(_xlfn.IFS(COUNTBLANK(F746:H746)=3,"",G746="","G列に金額を入力してください",F746=3,G746,H746="","H列に労働時間を入力してください",F746=1,G746/H746,F746=2,G746/H746),"")</f>
        <v/>
      </c>
      <c r="J746" s="34" t="str" cm="1">
        <f t="array" ref="J746">IFERROR(_xlfn.IFS(I746&lt;E746,"×（法定外・特例等対象外です）",I746&lt;=E746+50,"〇",I746&gt;E746+50,"ー"),"")</f>
        <v/>
      </c>
      <c r="K746" s="39" t="str" cm="1">
        <f t="array" ref="K746">IFERROR(_xlfn.IFS(COUNTBLANK(C746:I746)=7,"",C746="","←C列に従業員名を姓名（フルネーム）で入力してください。誤変換にお気を付け下さい。",D746="","←D列に都道府県を入力してください。",F746="","←F列に1～3の選択肢を入力してください",G746="","←G列に金額を入力してください",F746=3,"",H746="","←H列に所定労働時間を入力してください"),"")</f>
        <v/>
      </c>
    </row>
    <row r="747" spans="1:11" x14ac:dyDescent="0.4">
      <c r="A747" s="34" t="str">
        <f t="shared" si="11"/>
        <v/>
      </c>
      <c r="B747" s="30"/>
      <c r="C747" s="30"/>
      <c r="D747" s="30"/>
      <c r="E747" s="41" t="str">
        <f>IFERROR(VLOOKUP(D747,最低賃金!$A$2:$B$48,2,FALSE),"")</f>
        <v/>
      </c>
      <c r="F747" s="30"/>
      <c r="G747" s="31"/>
      <c r="H747" s="32"/>
      <c r="I747" s="41" t="str" cm="1">
        <f t="array" ref="I747">IFERROR(_xlfn.IFS(COUNTBLANK(F747:H747)=3,"",G747="","G列に金額を入力してください",F747=3,G747,H747="","H列に労働時間を入力してください",F747=1,G747/H747,F747=2,G747/H747),"")</f>
        <v/>
      </c>
      <c r="J747" s="34" t="str" cm="1">
        <f t="array" ref="J747">IFERROR(_xlfn.IFS(I747&lt;E747,"×（法定外・特例等対象外です）",I747&lt;=E747+50,"〇",I747&gt;E747+50,"ー"),"")</f>
        <v/>
      </c>
      <c r="K747" s="39" t="str" cm="1">
        <f t="array" ref="K747">IFERROR(_xlfn.IFS(COUNTBLANK(C747:I747)=7,"",C747="","←C列に従業員名を姓名（フルネーム）で入力してください。誤変換にお気を付け下さい。",D747="","←D列に都道府県を入力してください。",F747="","←F列に1～3の選択肢を入力してください",G747="","←G列に金額を入力してください",F747=3,"",H747="","←H列に所定労働時間を入力してください"),"")</f>
        <v/>
      </c>
    </row>
    <row r="748" spans="1:11" x14ac:dyDescent="0.4">
      <c r="A748" s="34" t="str">
        <f t="shared" si="11"/>
        <v/>
      </c>
      <c r="B748" s="30"/>
      <c r="C748" s="30"/>
      <c r="D748" s="30"/>
      <c r="E748" s="41" t="str">
        <f>IFERROR(VLOOKUP(D748,最低賃金!$A$2:$B$48,2,FALSE),"")</f>
        <v/>
      </c>
      <c r="F748" s="30"/>
      <c r="G748" s="31"/>
      <c r="H748" s="32"/>
      <c r="I748" s="41" t="str" cm="1">
        <f t="array" ref="I748">IFERROR(_xlfn.IFS(COUNTBLANK(F748:H748)=3,"",G748="","G列に金額を入力してください",F748=3,G748,H748="","H列に労働時間を入力してください",F748=1,G748/H748,F748=2,G748/H748),"")</f>
        <v/>
      </c>
      <c r="J748" s="34" t="str" cm="1">
        <f t="array" ref="J748">IFERROR(_xlfn.IFS(I748&lt;E748,"×（法定外・特例等対象外です）",I748&lt;=E748+50,"〇",I748&gt;E748+50,"ー"),"")</f>
        <v/>
      </c>
      <c r="K748" s="39" t="str" cm="1">
        <f t="array" ref="K748">IFERROR(_xlfn.IFS(COUNTBLANK(C748:I748)=7,"",C748="","←C列に従業員名を姓名（フルネーム）で入力してください。誤変換にお気を付け下さい。",D748="","←D列に都道府県を入力してください。",F748="","←F列に1～3の選択肢を入力してください",G748="","←G列に金額を入力してください",F748=3,"",H748="","←H列に所定労働時間を入力してください"),"")</f>
        <v/>
      </c>
    </row>
    <row r="749" spans="1:11" x14ac:dyDescent="0.4">
      <c r="A749" s="34" t="str">
        <f t="shared" si="11"/>
        <v/>
      </c>
      <c r="B749" s="30"/>
      <c r="C749" s="30"/>
      <c r="D749" s="30"/>
      <c r="E749" s="41" t="str">
        <f>IFERROR(VLOOKUP(D749,最低賃金!$A$2:$B$48,2,FALSE),"")</f>
        <v/>
      </c>
      <c r="F749" s="30"/>
      <c r="G749" s="31"/>
      <c r="H749" s="32"/>
      <c r="I749" s="41" t="str" cm="1">
        <f t="array" ref="I749">IFERROR(_xlfn.IFS(COUNTBLANK(F749:H749)=3,"",G749="","G列に金額を入力してください",F749=3,G749,H749="","H列に労働時間を入力してください",F749=1,G749/H749,F749=2,G749/H749),"")</f>
        <v/>
      </c>
      <c r="J749" s="34" t="str" cm="1">
        <f t="array" ref="J749">IFERROR(_xlfn.IFS(I749&lt;E749,"×（法定外・特例等対象外です）",I749&lt;=E749+50,"〇",I749&gt;E749+50,"ー"),"")</f>
        <v/>
      </c>
      <c r="K749" s="39" t="str" cm="1">
        <f t="array" ref="K749">IFERROR(_xlfn.IFS(COUNTBLANK(C749:I749)=7,"",C749="","←C列に従業員名を姓名（フルネーム）で入力してください。誤変換にお気を付け下さい。",D749="","←D列に都道府県を入力してください。",F749="","←F列に1～3の選択肢を入力してください",G749="","←G列に金額を入力してください",F749=3,"",H749="","←H列に所定労働時間を入力してください"),"")</f>
        <v/>
      </c>
    </row>
    <row r="750" spans="1:11" x14ac:dyDescent="0.4">
      <c r="A750" s="34" t="str">
        <f t="shared" si="11"/>
        <v/>
      </c>
      <c r="B750" s="30"/>
      <c r="C750" s="30"/>
      <c r="D750" s="30"/>
      <c r="E750" s="41" t="str">
        <f>IFERROR(VLOOKUP(D750,最低賃金!$A$2:$B$48,2,FALSE),"")</f>
        <v/>
      </c>
      <c r="F750" s="30"/>
      <c r="G750" s="31"/>
      <c r="H750" s="32"/>
      <c r="I750" s="41" t="str" cm="1">
        <f t="array" ref="I750">IFERROR(_xlfn.IFS(COUNTBLANK(F750:H750)=3,"",G750="","G列に金額を入力してください",F750=3,G750,H750="","H列に労働時間を入力してください",F750=1,G750/H750,F750=2,G750/H750),"")</f>
        <v/>
      </c>
      <c r="J750" s="34" t="str" cm="1">
        <f t="array" ref="J750">IFERROR(_xlfn.IFS(I750&lt;E750,"×（法定外・特例等対象外です）",I750&lt;=E750+50,"〇",I750&gt;E750+50,"ー"),"")</f>
        <v/>
      </c>
      <c r="K750" s="39" t="str" cm="1">
        <f t="array" ref="K750">IFERROR(_xlfn.IFS(COUNTBLANK(C750:I750)=7,"",C750="","←C列に従業員名を姓名（フルネーム）で入力してください。誤変換にお気を付け下さい。",D750="","←D列に都道府県を入力してください。",F750="","←F列に1～3の選択肢を入力してください",G750="","←G列に金額を入力してください",F750=3,"",H750="","←H列に所定労働時間を入力してください"),"")</f>
        <v/>
      </c>
    </row>
    <row r="751" spans="1:11" x14ac:dyDescent="0.4">
      <c r="A751" s="34" t="str">
        <f t="shared" si="11"/>
        <v/>
      </c>
      <c r="B751" s="30"/>
      <c r="C751" s="30"/>
      <c r="D751" s="30"/>
      <c r="E751" s="41" t="str">
        <f>IFERROR(VLOOKUP(D751,最低賃金!$A$2:$B$48,2,FALSE),"")</f>
        <v/>
      </c>
      <c r="F751" s="30"/>
      <c r="G751" s="31"/>
      <c r="H751" s="32"/>
      <c r="I751" s="41" t="str" cm="1">
        <f t="array" ref="I751">IFERROR(_xlfn.IFS(COUNTBLANK(F751:H751)=3,"",G751="","G列に金額を入力してください",F751=3,G751,H751="","H列に労働時間を入力してください",F751=1,G751/H751,F751=2,G751/H751),"")</f>
        <v/>
      </c>
      <c r="J751" s="34" t="str" cm="1">
        <f t="array" ref="J751">IFERROR(_xlfn.IFS(I751&lt;E751,"×（法定外・特例等対象外です）",I751&lt;=E751+50,"〇",I751&gt;E751+50,"ー"),"")</f>
        <v/>
      </c>
      <c r="K751" s="39" t="str" cm="1">
        <f t="array" ref="K751">IFERROR(_xlfn.IFS(COUNTBLANK(C751:I751)=7,"",C751="","←C列に従業員名を姓名（フルネーム）で入力してください。誤変換にお気を付け下さい。",D751="","←D列に都道府県を入力してください。",F751="","←F列に1～3の選択肢を入力してください",G751="","←G列に金額を入力してください",F751=3,"",H751="","←H列に所定労働時間を入力してください"),"")</f>
        <v/>
      </c>
    </row>
    <row r="752" spans="1:11" x14ac:dyDescent="0.4">
      <c r="A752" s="34" t="str">
        <f t="shared" si="11"/>
        <v/>
      </c>
      <c r="B752" s="30"/>
      <c r="C752" s="30"/>
      <c r="D752" s="30"/>
      <c r="E752" s="41" t="str">
        <f>IFERROR(VLOOKUP(D752,最低賃金!$A$2:$B$48,2,FALSE),"")</f>
        <v/>
      </c>
      <c r="F752" s="30"/>
      <c r="G752" s="31"/>
      <c r="H752" s="32"/>
      <c r="I752" s="41" t="str" cm="1">
        <f t="array" ref="I752">IFERROR(_xlfn.IFS(COUNTBLANK(F752:H752)=3,"",G752="","G列に金額を入力してください",F752=3,G752,H752="","H列に労働時間を入力してください",F752=1,G752/H752,F752=2,G752/H752),"")</f>
        <v/>
      </c>
      <c r="J752" s="34" t="str" cm="1">
        <f t="array" ref="J752">IFERROR(_xlfn.IFS(I752&lt;E752,"×（法定外・特例等対象外です）",I752&lt;=E752+50,"〇",I752&gt;E752+50,"ー"),"")</f>
        <v/>
      </c>
      <c r="K752" s="39" t="str" cm="1">
        <f t="array" ref="K752">IFERROR(_xlfn.IFS(COUNTBLANK(C752:I752)=7,"",C752="","←C列に従業員名を姓名（フルネーム）で入力してください。誤変換にお気を付け下さい。",D752="","←D列に都道府県を入力してください。",F752="","←F列に1～3の選択肢を入力してください",G752="","←G列に金額を入力してください",F752=3,"",H752="","←H列に所定労働時間を入力してください"),"")</f>
        <v/>
      </c>
    </row>
    <row r="753" spans="1:11" x14ac:dyDescent="0.4">
      <c r="A753" s="34" t="str">
        <f t="shared" si="11"/>
        <v/>
      </c>
      <c r="B753" s="30"/>
      <c r="C753" s="30"/>
      <c r="D753" s="30"/>
      <c r="E753" s="41" t="str">
        <f>IFERROR(VLOOKUP(D753,最低賃金!$A$2:$B$48,2,FALSE),"")</f>
        <v/>
      </c>
      <c r="F753" s="30"/>
      <c r="G753" s="31"/>
      <c r="H753" s="32"/>
      <c r="I753" s="41" t="str" cm="1">
        <f t="array" ref="I753">IFERROR(_xlfn.IFS(COUNTBLANK(F753:H753)=3,"",G753="","G列に金額を入力してください",F753=3,G753,H753="","H列に労働時間を入力してください",F753=1,G753/H753,F753=2,G753/H753),"")</f>
        <v/>
      </c>
      <c r="J753" s="34" t="str" cm="1">
        <f t="array" ref="J753">IFERROR(_xlfn.IFS(I753&lt;E753,"×（法定外・特例等対象外です）",I753&lt;=E753+50,"〇",I753&gt;E753+50,"ー"),"")</f>
        <v/>
      </c>
      <c r="K753" s="39" t="str" cm="1">
        <f t="array" ref="K753">IFERROR(_xlfn.IFS(COUNTBLANK(C753:I753)=7,"",C753="","←C列に従業員名を姓名（フルネーム）で入力してください。誤変換にお気を付け下さい。",D753="","←D列に都道府県を入力してください。",F753="","←F列に1～3の選択肢を入力してください",G753="","←G列に金額を入力してください",F753=3,"",H753="","←H列に所定労働時間を入力してください"),"")</f>
        <v/>
      </c>
    </row>
    <row r="754" spans="1:11" x14ac:dyDescent="0.4">
      <c r="A754" s="34" t="str">
        <f t="shared" si="11"/>
        <v/>
      </c>
      <c r="B754" s="30"/>
      <c r="C754" s="30"/>
      <c r="D754" s="30"/>
      <c r="E754" s="41" t="str">
        <f>IFERROR(VLOOKUP(D754,最低賃金!$A$2:$B$48,2,FALSE),"")</f>
        <v/>
      </c>
      <c r="F754" s="30"/>
      <c r="G754" s="31"/>
      <c r="H754" s="32"/>
      <c r="I754" s="41" t="str" cm="1">
        <f t="array" ref="I754">IFERROR(_xlfn.IFS(COUNTBLANK(F754:H754)=3,"",G754="","G列に金額を入力してください",F754=3,G754,H754="","H列に労働時間を入力してください",F754=1,G754/H754,F754=2,G754/H754),"")</f>
        <v/>
      </c>
      <c r="J754" s="34" t="str" cm="1">
        <f t="array" ref="J754">IFERROR(_xlfn.IFS(I754&lt;E754,"×（法定外・特例等対象外です）",I754&lt;=E754+50,"〇",I754&gt;E754+50,"ー"),"")</f>
        <v/>
      </c>
      <c r="K754" s="39" t="str" cm="1">
        <f t="array" ref="K754">IFERROR(_xlfn.IFS(COUNTBLANK(C754:I754)=7,"",C754="","←C列に従業員名を姓名（フルネーム）で入力してください。誤変換にお気を付け下さい。",D754="","←D列に都道府県を入力してください。",F754="","←F列に1～3の選択肢を入力してください",G754="","←G列に金額を入力してください",F754=3,"",H754="","←H列に所定労働時間を入力してください"),"")</f>
        <v/>
      </c>
    </row>
    <row r="755" spans="1:11" x14ac:dyDescent="0.4">
      <c r="A755" s="34" t="str">
        <f t="shared" si="11"/>
        <v/>
      </c>
      <c r="B755" s="30"/>
      <c r="C755" s="30"/>
      <c r="D755" s="30"/>
      <c r="E755" s="41" t="str">
        <f>IFERROR(VLOOKUP(D755,最低賃金!$A$2:$B$48,2,FALSE),"")</f>
        <v/>
      </c>
      <c r="F755" s="30"/>
      <c r="G755" s="31"/>
      <c r="H755" s="32"/>
      <c r="I755" s="41" t="str" cm="1">
        <f t="array" ref="I755">IFERROR(_xlfn.IFS(COUNTBLANK(F755:H755)=3,"",G755="","G列に金額を入力してください",F755=3,G755,H755="","H列に労働時間を入力してください",F755=1,G755/H755,F755=2,G755/H755),"")</f>
        <v/>
      </c>
      <c r="J755" s="34" t="str" cm="1">
        <f t="array" ref="J755">IFERROR(_xlfn.IFS(I755&lt;E755,"×（法定外・特例等対象外です）",I755&lt;=E755+50,"〇",I755&gt;E755+50,"ー"),"")</f>
        <v/>
      </c>
      <c r="K755" s="39" t="str" cm="1">
        <f t="array" ref="K755">IFERROR(_xlfn.IFS(COUNTBLANK(C755:I755)=7,"",C755="","←C列に従業員名を姓名（フルネーム）で入力してください。誤変換にお気を付け下さい。",D755="","←D列に都道府県を入力してください。",F755="","←F列に1～3の選択肢を入力してください",G755="","←G列に金額を入力してください",F755=3,"",H755="","←H列に所定労働時間を入力してください"),"")</f>
        <v/>
      </c>
    </row>
    <row r="756" spans="1:11" x14ac:dyDescent="0.4">
      <c r="A756" s="34" t="str">
        <f t="shared" si="11"/>
        <v/>
      </c>
      <c r="B756" s="30"/>
      <c r="C756" s="30"/>
      <c r="D756" s="30"/>
      <c r="E756" s="41" t="str">
        <f>IFERROR(VLOOKUP(D756,最低賃金!$A$2:$B$48,2,FALSE),"")</f>
        <v/>
      </c>
      <c r="F756" s="30"/>
      <c r="G756" s="31"/>
      <c r="H756" s="32"/>
      <c r="I756" s="41" t="str" cm="1">
        <f t="array" ref="I756">IFERROR(_xlfn.IFS(COUNTBLANK(F756:H756)=3,"",G756="","G列に金額を入力してください",F756=3,G756,H756="","H列に労働時間を入力してください",F756=1,G756/H756,F756=2,G756/H756),"")</f>
        <v/>
      </c>
      <c r="J756" s="34" t="str" cm="1">
        <f t="array" ref="J756">IFERROR(_xlfn.IFS(I756&lt;E756,"×（法定外・特例等対象外です）",I756&lt;=E756+50,"〇",I756&gt;E756+50,"ー"),"")</f>
        <v/>
      </c>
      <c r="K756" s="39" t="str" cm="1">
        <f t="array" ref="K756">IFERROR(_xlfn.IFS(COUNTBLANK(C756:I756)=7,"",C756="","←C列に従業員名を姓名（フルネーム）で入力してください。誤変換にお気を付け下さい。",D756="","←D列に都道府県を入力してください。",F756="","←F列に1～3の選択肢を入力してください",G756="","←G列に金額を入力してください",F756=3,"",H756="","←H列に所定労働時間を入力してください"),"")</f>
        <v/>
      </c>
    </row>
    <row r="757" spans="1:11" x14ac:dyDescent="0.4">
      <c r="A757" s="34" t="str">
        <f t="shared" si="11"/>
        <v/>
      </c>
      <c r="B757" s="30"/>
      <c r="C757" s="30"/>
      <c r="D757" s="30"/>
      <c r="E757" s="41" t="str">
        <f>IFERROR(VLOOKUP(D757,最低賃金!$A$2:$B$48,2,FALSE),"")</f>
        <v/>
      </c>
      <c r="F757" s="30"/>
      <c r="G757" s="31"/>
      <c r="H757" s="32"/>
      <c r="I757" s="41" t="str" cm="1">
        <f t="array" ref="I757">IFERROR(_xlfn.IFS(COUNTBLANK(F757:H757)=3,"",G757="","G列に金額を入力してください",F757=3,G757,H757="","H列に労働時間を入力してください",F757=1,G757/H757,F757=2,G757/H757),"")</f>
        <v/>
      </c>
      <c r="J757" s="34" t="str" cm="1">
        <f t="array" ref="J757">IFERROR(_xlfn.IFS(I757&lt;E757,"×（法定外・特例等対象外です）",I757&lt;=E757+50,"〇",I757&gt;E757+50,"ー"),"")</f>
        <v/>
      </c>
      <c r="K757" s="39" t="str" cm="1">
        <f t="array" ref="K757">IFERROR(_xlfn.IFS(COUNTBLANK(C757:I757)=7,"",C757="","←C列に従業員名を姓名（フルネーム）で入力してください。誤変換にお気を付け下さい。",D757="","←D列に都道府県を入力してください。",F757="","←F列に1～3の選択肢を入力してください",G757="","←G列に金額を入力してください",F757=3,"",H757="","←H列に所定労働時間を入力してください"),"")</f>
        <v/>
      </c>
    </row>
    <row r="758" spans="1:11" x14ac:dyDescent="0.4">
      <c r="A758" s="34" t="str">
        <f t="shared" si="11"/>
        <v/>
      </c>
      <c r="B758" s="30"/>
      <c r="C758" s="30"/>
      <c r="D758" s="30"/>
      <c r="E758" s="41" t="str">
        <f>IFERROR(VLOOKUP(D758,最低賃金!$A$2:$B$48,2,FALSE),"")</f>
        <v/>
      </c>
      <c r="F758" s="30"/>
      <c r="G758" s="31"/>
      <c r="H758" s="32"/>
      <c r="I758" s="41" t="str" cm="1">
        <f t="array" ref="I758">IFERROR(_xlfn.IFS(COUNTBLANK(F758:H758)=3,"",G758="","G列に金額を入力してください",F758=3,G758,H758="","H列に労働時間を入力してください",F758=1,G758/H758,F758=2,G758/H758),"")</f>
        <v/>
      </c>
      <c r="J758" s="34" t="str" cm="1">
        <f t="array" ref="J758">IFERROR(_xlfn.IFS(I758&lt;E758,"×（法定外・特例等対象外です）",I758&lt;=E758+50,"〇",I758&gt;E758+50,"ー"),"")</f>
        <v/>
      </c>
      <c r="K758" s="39" t="str" cm="1">
        <f t="array" ref="K758">IFERROR(_xlfn.IFS(COUNTBLANK(C758:I758)=7,"",C758="","←C列に従業員名を姓名（フルネーム）で入力してください。誤変換にお気を付け下さい。",D758="","←D列に都道府県を入力してください。",F758="","←F列に1～3の選択肢を入力してください",G758="","←G列に金額を入力してください",F758=3,"",H758="","←H列に所定労働時間を入力してください"),"")</f>
        <v/>
      </c>
    </row>
    <row r="759" spans="1:11" x14ac:dyDescent="0.4">
      <c r="A759" s="34" t="str">
        <f t="shared" si="11"/>
        <v/>
      </c>
      <c r="B759" s="30"/>
      <c r="C759" s="30"/>
      <c r="D759" s="30"/>
      <c r="E759" s="41" t="str">
        <f>IFERROR(VLOOKUP(D759,最低賃金!$A$2:$B$48,2,FALSE),"")</f>
        <v/>
      </c>
      <c r="F759" s="30"/>
      <c r="G759" s="31"/>
      <c r="H759" s="32"/>
      <c r="I759" s="41" t="str" cm="1">
        <f t="array" ref="I759">IFERROR(_xlfn.IFS(COUNTBLANK(F759:H759)=3,"",G759="","G列に金額を入力してください",F759=3,G759,H759="","H列に労働時間を入力してください",F759=1,G759/H759,F759=2,G759/H759),"")</f>
        <v/>
      </c>
      <c r="J759" s="34" t="str" cm="1">
        <f t="array" ref="J759">IFERROR(_xlfn.IFS(I759&lt;E759,"×（法定外・特例等対象外です）",I759&lt;=E759+50,"〇",I759&gt;E759+50,"ー"),"")</f>
        <v/>
      </c>
      <c r="K759" s="39" t="str" cm="1">
        <f t="array" ref="K759">IFERROR(_xlfn.IFS(COUNTBLANK(C759:I759)=7,"",C759="","←C列に従業員名を姓名（フルネーム）で入力してください。誤変換にお気を付け下さい。",D759="","←D列に都道府県を入力してください。",F759="","←F列に1～3の選択肢を入力してください",G759="","←G列に金額を入力してください",F759=3,"",H759="","←H列に所定労働時間を入力してください"),"")</f>
        <v/>
      </c>
    </row>
    <row r="760" spans="1:11" x14ac:dyDescent="0.4">
      <c r="A760" s="34" t="str">
        <f t="shared" si="11"/>
        <v/>
      </c>
      <c r="B760" s="30"/>
      <c r="C760" s="30"/>
      <c r="D760" s="30"/>
      <c r="E760" s="41" t="str">
        <f>IFERROR(VLOOKUP(D760,最低賃金!$A$2:$B$48,2,FALSE),"")</f>
        <v/>
      </c>
      <c r="F760" s="30"/>
      <c r="G760" s="31"/>
      <c r="H760" s="32"/>
      <c r="I760" s="41" t="str" cm="1">
        <f t="array" ref="I760">IFERROR(_xlfn.IFS(COUNTBLANK(F760:H760)=3,"",G760="","G列に金額を入力してください",F760=3,G760,H760="","H列に労働時間を入力してください",F760=1,G760/H760,F760=2,G760/H760),"")</f>
        <v/>
      </c>
      <c r="J760" s="34" t="str" cm="1">
        <f t="array" ref="J760">IFERROR(_xlfn.IFS(I760&lt;E760,"×（法定外・特例等対象外です）",I760&lt;=E760+50,"〇",I760&gt;E760+50,"ー"),"")</f>
        <v/>
      </c>
      <c r="K760" s="39" t="str" cm="1">
        <f t="array" ref="K760">IFERROR(_xlfn.IFS(COUNTBLANK(C760:I760)=7,"",C760="","←C列に従業員名を姓名（フルネーム）で入力してください。誤変換にお気を付け下さい。",D760="","←D列に都道府県を入力してください。",F760="","←F列に1～3の選択肢を入力してください",G760="","←G列に金額を入力してください",F760=3,"",H760="","←H列に所定労働時間を入力してください"),"")</f>
        <v/>
      </c>
    </row>
    <row r="761" spans="1:11" x14ac:dyDescent="0.4">
      <c r="A761" s="34" t="str">
        <f t="shared" si="11"/>
        <v/>
      </c>
      <c r="B761" s="30"/>
      <c r="C761" s="30"/>
      <c r="D761" s="30"/>
      <c r="E761" s="41" t="str">
        <f>IFERROR(VLOOKUP(D761,最低賃金!$A$2:$B$48,2,FALSE),"")</f>
        <v/>
      </c>
      <c r="F761" s="30"/>
      <c r="G761" s="31"/>
      <c r="H761" s="32"/>
      <c r="I761" s="41" t="str" cm="1">
        <f t="array" ref="I761">IFERROR(_xlfn.IFS(COUNTBLANK(F761:H761)=3,"",G761="","G列に金額を入力してください",F761=3,G761,H761="","H列に労働時間を入力してください",F761=1,G761/H761,F761=2,G761/H761),"")</f>
        <v/>
      </c>
      <c r="J761" s="34" t="str" cm="1">
        <f t="array" ref="J761">IFERROR(_xlfn.IFS(I761&lt;E761,"×（法定外・特例等対象外です）",I761&lt;=E761+50,"〇",I761&gt;E761+50,"ー"),"")</f>
        <v/>
      </c>
      <c r="K761" s="39" t="str" cm="1">
        <f t="array" ref="K761">IFERROR(_xlfn.IFS(COUNTBLANK(C761:I761)=7,"",C761="","←C列に従業員名を姓名（フルネーム）で入力してください。誤変換にお気を付け下さい。",D761="","←D列に都道府県を入力してください。",F761="","←F列に1～3の選択肢を入力してください",G761="","←G列に金額を入力してください",F761=3,"",H761="","←H列に所定労働時間を入力してください"),"")</f>
        <v/>
      </c>
    </row>
    <row r="762" spans="1:11" x14ac:dyDescent="0.4">
      <c r="A762" s="34" t="str">
        <f t="shared" si="11"/>
        <v/>
      </c>
      <c r="B762" s="30"/>
      <c r="C762" s="30"/>
      <c r="D762" s="30"/>
      <c r="E762" s="41" t="str">
        <f>IFERROR(VLOOKUP(D762,最低賃金!$A$2:$B$48,2,FALSE),"")</f>
        <v/>
      </c>
      <c r="F762" s="30"/>
      <c r="G762" s="31"/>
      <c r="H762" s="32"/>
      <c r="I762" s="41" t="str" cm="1">
        <f t="array" ref="I762">IFERROR(_xlfn.IFS(COUNTBLANK(F762:H762)=3,"",G762="","G列に金額を入力してください",F762=3,G762,H762="","H列に労働時間を入力してください",F762=1,G762/H762,F762=2,G762/H762),"")</f>
        <v/>
      </c>
      <c r="J762" s="34" t="str" cm="1">
        <f t="array" ref="J762">IFERROR(_xlfn.IFS(I762&lt;E762,"×（法定外・特例等対象外です）",I762&lt;=E762+50,"〇",I762&gt;E762+50,"ー"),"")</f>
        <v/>
      </c>
      <c r="K762" s="39" t="str" cm="1">
        <f t="array" ref="K762">IFERROR(_xlfn.IFS(COUNTBLANK(C762:I762)=7,"",C762="","←C列に従業員名を姓名（フルネーム）で入力してください。誤変換にお気を付け下さい。",D762="","←D列に都道府県を入力してください。",F762="","←F列に1～3の選択肢を入力してください",G762="","←G列に金額を入力してください",F762=3,"",H762="","←H列に所定労働時間を入力してください"),"")</f>
        <v/>
      </c>
    </row>
    <row r="763" spans="1:11" x14ac:dyDescent="0.4">
      <c r="A763" s="34" t="str">
        <f t="shared" si="11"/>
        <v/>
      </c>
      <c r="B763" s="30"/>
      <c r="C763" s="30"/>
      <c r="D763" s="30"/>
      <c r="E763" s="41" t="str">
        <f>IFERROR(VLOOKUP(D763,最低賃金!$A$2:$B$48,2,FALSE),"")</f>
        <v/>
      </c>
      <c r="F763" s="30"/>
      <c r="G763" s="31"/>
      <c r="H763" s="32"/>
      <c r="I763" s="41" t="str" cm="1">
        <f t="array" ref="I763">IFERROR(_xlfn.IFS(COUNTBLANK(F763:H763)=3,"",G763="","G列に金額を入力してください",F763=3,G763,H763="","H列に労働時間を入力してください",F763=1,G763/H763,F763=2,G763/H763),"")</f>
        <v/>
      </c>
      <c r="J763" s="34" t="str" cm="1">
        <f t="array" ref="J763">IFERROR(_xlfn.IFS(I763&lt;E763,"×（法定外・特例等対象外です）",I763&lt;=E763+50,"〇",I763&gt;E763+50,"ー"),"")</f>
        <v/>
      </c>
      <c r="K763" s="39" t="str" cm="1">
        <f t="array" ref="K763">IFERROR(_xlfn.IFS(COUNTBLANK(C763:I763)=7,"",C763="","←C列に従業員名を姓名（フルネーム）で入力してください。誤変換にお気を付け下さい。",D763="","←D列に都道府県を入力してください。",F763="","←F列に1～3の選択肢を入力してください",G763="","←G列に金額を入力してください",F763=3,"",H763="","←H列に所定労働時間を入力してください"),"")</f>
        <v/>
      </c>
    </row>
    <row r="764" spans="1:11" x14ac:dyDescent="0.4">
      <c r="A764" s="34" t="str">
        <f t="shared" si="11"/>
        <v/>
      </c>
      <c r="B764" s="30"/>
      <c r="C764" s="30"/>
      <c r="D764" s="30"/>
      <c r="E764" s="41" t="str">
        <f>IFERROR(VLOOKUP(D764,最低賃金!$A$2:$B$48,2,FALSE),"")</f>
        <v/>
      </c>
      <c r="F764" s="30"/>
      <c r="G764" s="31"/>
      <c r="H764" s="32"/>
      <c r="I764" s="41" t="str" cm="1">
        <f t="array" ref="I764">IFERROR(_xlfn.IFS(COUNTBLANK(F764:H764)=3,"",G764="","G列に金額を入力してください",F764=3,G764,H764="","H列に労働時間を入力してください",F764=1,G764/H764,F764=2,G764/H764),"")</f>
        <v/>
      </c>
      <c r="J764" s="34" t="str" cm="1">
        <f t="array" ref="J764">IFERROR(_xlfn.IFS(I764&lt;E764,"×（法定外・特例等対象外です）",I764&lt;=E764+50,"〇",I764&gt;E764+50,"ー"),"")</f>
        <v/>
      </c>
      <c r="K764" s="39" t="str" cm="1">
        <f t="array" ref="K764">IFERROR(_xlfn.IFS(COUNTBLANK(C764:I764)=7,"",C764="","←C列に従業員名を姓名（フルネーム）で入力してください。誤変換にお気を付け下さい。",D764="","←D列に都道府県を入力してください。",F764="","←F列に1～3の選択肢を入力してください",G764="","←G列に金額を入力してください",F764=3,"",H764="","←H列に所定労働時間を入力してください"),"")</f>
        <v/>
      </c>
    </row>
    <row r="765" spans="1:11" x14ac:dyDescent="0.4">
      <c r="A765" s="34" t="str">
        <f t="shared" si="11"/>
        <v/>
      </c>
      <c r="B765" s="30"/>
      <c r="C765" s="30"/>
      <c r="D765" s="30"/>
      <c r="E765" s="41" t="str">
        <f>IFERROR(VLOOKUP(D765,最低賃金!$A$2:$B$48,2,FALSE),"")</f>
        <v/>
      </c>
      <c r="F765" s="30"/>
      <c r="G765" s="31"/>
      <c r="H765" s="32"/>
      <c r="I765" s="41" t="str" cm="1">
        <f t="array" ref="I765">IFERROR(_xlfn.IFS(COUNTBLANK(F765:H765)=3,"",G765="","G列に金額を入力してください",F765=3,G765,H765="","H列に労働時間を入力してください",F765=1,G765/H765,F765=2,G765/H765),"")</f>
        <v/>
      </c>
      <c r="J765" s="34" t="str" cm="1">
        <f t="array" ref="J765">IFERROR(_xlfn.IFS(I765&lt;E765,"×（法定外・特例等対象外です）",I765&lt;=E765+50,"〇",I765&gt;E765+50,"ー"),"")</f>
        <v/>
      </c>
      <c r="K765" s="39" t="str" cm="1">
        <f t="array" ref="K765">IFERROR(_xlfn.IFS(COUNTBLANK(C765:I765)=7,"",C765="","←C列に従業員名を姓名（フルネーム）で入力してください。誤変換にお気を付け下さい。",D765="","←D列に都道府県を入力してください。",F765="","←F列に1～3の選択肢を入力してください",G765="","←G列に金額を入力してください",F765=3,"",H765="","←H列に所定労働時間を入力してください"),"")</f>
        <v/>
      </c>
    </row>
    <row r="766" spans="1:11" x14ac:dyDescent="0.4">
      <c r="A766" s="34" t="str">
        <f t="shared" si="11"/>
        <v/>
      </c>
      <c r="B766" s="30"/>
      <c r="C766" s="30"/>
      <c r="D766" s="30"/>
      <c r="E766" s="41" t="str">
        <f>IFERROR(VLOOKUP(D766,最低賃金!$A$2:$B$48,2,FALSE),"")</f>
        <v/>
      </c>
      <c r="F766" s="30"/>
      <c r="G766" s="31"/>
      <c r="H766" s="32"/>
      <c r="I766" s="41" t="str" cm="1">
        <f t="array" ref="I766">IFERROR(_xlfn.IFS(COUNTBLANK(F766:H766)=3,"",G766="","G列に金額を入力してください",F766=3,G766,H766="","H列に労働時間を入力してください",F766=1,G766/H766,F766=2,G766/H766),"")</f>
        <v/>
      </c>
      <c r="J766" s="34" t="str" cm="1">
        <f t="array" ref="J766">IFERROR(_xlfn.IFS(I766&lt;E766,"×（法定外・特例等対象外です）",I766&lt;=E766+50,"〇",I766&gt;E766+50,"ー"),"")</f>
        <v/>
      </c>
      <c r="K766" s="39" t="str" cm="1">
        <f t="array" ref="K766">IFERROR(_xlfn.IFS(COUNTBLANK(C766:I766)=7,"",C766="","←C列に従業員名を姓名（フルネーム）で入力してください。誤変換にお気を付け下さい。",D766="","←D列に都道府県を入力してください。",F766="","←F列に1～3の選択肢を入力してください",G766="","←G列に金額を入力してください",F766=3,"",H766="","←H列に所定労働時間を入力してください"),"")</f>
        <v/>
      </c>
    </row>
    <row r="767" spans="1:11" x14ac:dyDescent="0.4">
      <c r="A767" s="34" t="str">
        <f t="shared" si="11"/>
        <v/>
      </c>
      <c r="B767" s="30"/>
      <c r="C767" s="30"/>
      <c r="D767" s="30"/>
      <c r="E767" s="41" t="str">
        <f>IFERROR(VLOOKUP(D767,最低賃金!$A$2:$B$48,2,FALSE),"")</f>
        <v/>
      </c>
      <c r="F767" s="30"/>
      <c r="G767" s="31"/>
      <c r="H767" s="32"/>
      <c r="I767" s="41" t="str" cm="1">
        <f t="array" ref="I767">IFERROR(_xlfn.IFS(COUNTBLANK(F767:H767)=3,"",G767="","G列に金額を入力してください",F767=3,G767,H767="","H列に労働時間を入力してください",F767=1,G767/H767,F767=2,G767/H767),"")</f>
        <v/>
      </c>
      <c r="J767" s="34" t="str" cm="1">
        <f t="array" ref="J767">IFERROR(_xlfn.IFS(I767&lt;E767,"×（法定外・特例等対象外です）",I767&lt;=E767+50,"〇",I767&gt;E767+50,"ー"),"")</f>
        <v/>
      </c>
      <c r="K767" s="39" t="str" cm="1">
        <f t="array" ref="K767">IFERROR(_xlfn.IFS(COUNTBLANK(C767:I767)=7,"",C767="","←C列に従業員名を姓名（フルネーム）で入力してください。誤変換にお気を付け下さい。",D767="","←D列に都道府県を入力してください。",F767="","←F列に1～3の選択肢を入力してください",G767="","←G列に金額を入力してください",F767=3,"",H767="","←H列に所定労働時間を入力してください"),"")</f>
        <v/>
      </c>
    </row>
    <row r="768" spans="1:11" x14ac:dyDescent="0.4">
      <c r="A768" s="34" t="str">
        <f t="shared" si="11"/>
        <v/>
      </c>
      <c r="B768" s="30"/>
      <c r="C768" s="30"/>
      <c r="D768" s="30"/>
      <c r="E768" s="41" t="str">
        <f>IFERROR(VLOOKUP(D768,最低賃金!$A$2:$B$48,2,FALSE),"")</f>
        <v/>
      </c>
      <c r="F768" s="30"/>
      <c r="G768" s="31"/>
      <c r="H768" s="32"/>
      <c r="I768" s="41" t="str" cm="1">
        <f t="array" ref="I768">IFERROR(_xlfn.IFS(COUNTBLANK(F768:H768)=3,"",G768="","G列に金額を入力してください",F768=3,G768,H768="","H列に労働時間を入力してください",F768=1,G768/H768,F768=2,G768/H768),"")</f>
        <v/>
      </c>
      <c r="J768" s="34" t="str" cm="1">
        <f t="array" ref="J768">IFERROR(_xlfn.IFS(I768&lt;E768,"×（法定外・特例等対象外です）",I768&lt;=E768+50,"〇",I768&gt;E768+50,"ー"),"")</f>
        <v/>
      </c>
      <c r="K768" s="39" t="str" cm="1">
        <f t="array" ref="K768">IFERROR(_xlfn.IFS(COUNTBLANK(C768:I768)=7,"",C768="","←C列に従業員名を姓名（フルネーム）で入力してください。誤変換にお気を付け下さい。",D768="","←D列に都道府県を入力してください。",F768="","←F列に1～3の選択肢を入力してください",G768="","←G列に金額を入力してください",F768=3,"",H768="","←H列に所定労働時間を入力してください"),"")</f>
        <v/>
      </c>
    </row>
    <row r="769" spans="1:11" x14ac:dyDescent="0.4">
      <c r="A769" s="34" t="str">
        <f t="shared" si="11"/>
        <v/>
      </c>
      <c r="B769" s="30"/>
      <c r="C769" s="30"/>
      <c r="D769" s="30"/>
      <c r="E769" s="41" t="str">
        <f>IFERROR(VLOOKUP(D769,最低賃金!$A$2:$B$48,2,FALSE),"")</f>
        <v/>
      </c>
      <c r="F769" s="30"/>
      <c r="G769" s="31"/>
      <c r="H769" s="32"/>
      <c r="I769" s="41" t="str" cm="1">
        <f t="array" ref="I769">IFERROR(_xlfn.IFS(COUNTBLANK(F769:H769)=3,"",G769="","G列に金額を入力してください",F769=3,G769,H769="","H列に労働時間を入力してください",F769=1,G769/H769,F769=2,G769/H769),"")</f>
        <v/>
      </c>
      <c r="J769" s="34" t="str" cm="1">
        <f t="array" ref="J769">IFERROR(_xlfn.IFS(I769&lt;E769,"×（法定外・特例等対象外です）",I769&lt;=E769+50,"〇",I769&gt;E769+50,"ー"),"")</f>
        <v/>
      </c>
      <c r="K769" s="39" t="str" cm="1">
        <f t="array" ref="K769">IFERROR(_xlfn.IFS(COUNTBLANK(C769:I769)=7,"",C769="","←C列に従業員名を姓名（フルネーム）で入力してください。誤変換にお気を付け下さい。",D769="","←D列に都道府県を入力してください。",F769="","←F列に1～3の選択肢を入力してください",G769="","←G列に金額を入力してください",F769=3,"",H769="","←H列に所定労働時間を入力してください"),"")</f>
        <v/>
      </c>
    </row>
    <row r="770" spans="1:11" x14ac:dyDescent="0.4">
      <c r="A770" s="34" t="str">
        <f t="shared" si="11"/>
        <v/>
      </c>
      <c r="B770" s="30"/>
      <c r="C770" s="30"/>
      <c r="D770" s="30"/>
      <c r="E770" s="41" t="str">
        <f>IFERROR(VLOOKUP(D770,最低賃金!$A$2:$B$48,2,FALSE),"")</f>
        <v/>
      </c>
      <c r="F770" s="30"/>
      <c r="G770" s="31"/>
      <c r="H770" s="32"/>
      <c r="I770" s="41" t="str" cm="1">
        <f t="array" ref="I770">IFERROR(_xlfn.IFS(COUNTBLANK(F770:H770)=3,"",G770="","G列に金額を入力してください",F770=3,G770,H770="","H列に労働時間を入力してください",F770=1,G770/H770,F770=2,G770/H770),"")</f>
        <v/>
      </c>
      <c r="J770" s="34" t="str" cm="1">
        <f t="array" ref="J770">IFERROR(_xlfn.IFS(I770&lt;E770,"×（法定外・特例等対象外です）",I770&lt;=E770+50,"〇",I770&gt;E770+50,"ー"),"")</f>
        <v/>
      </c>
      <c r="K770" s="39" t="str" cm="1">
        <f t="array" ref="K770">IFERROR(_xlfn.IFS(COUNTBLANK(C770:I770)=7,"",C770="","←C列に従業員名を姓名（フルネーム）で入力してください。誤変換にお気を付け下さい。",D770="","←D列に都道府県を入力してください。",F770="","←F列に1～3の選択肢を入力してください",G770="","←G列に金額を入力してください",F770=3,"",H770="","←H列に所定労働時間を入力してください"),"")</f>
        <v/>
      </c>
    </row>
    <row r="771" spans="1:11" x14ac:dyDescent="0.4">
      <c r="A771" s="34" t="str">
        <f t="shared" si="11"/>
        <v/>
      </c>
      <c r="B771" s="30"/>
      <c r="C771" s="30"/>
      <c r="D771" s="30"/>
      <c r="E771" s="41" t="str">
        <f>IFERROR(VLOOKUP(D771,最低賃金!$A$2:$B$48,2,FALSE),"")</f>
        <v/>
      </c>
      <c r="F771" s="30"/>
      <c r="G771" s="31"/>
      <c r="H771" s="32"/>
      <c r="I771" s="41" t="str" cm="1">
        <f t="array" ref="I771">IFERROR(_xlfn.IFS(COUNTBLANK(F771:H771)=3,"",G771="","G列に金額を入力してください",F771=3,G771,H771="","H列に労働時間を入力してください",F771=1,G771/H771,F771=2,G771/H771),"")</f>
        <v/>
      </c>
      <c r="J771" s="34" t="str" cm="1">
        <f t="array" ref="J771">IFERROR(_xlfn.IFS(I771&lt;E771,"×（法定外・特例等対象外です）",I771&lt;=E771+50,"〇",I771&gt;E771+50,"ー"),"")</f>
        <v/>
      </c>
      <c r="K771" s="39" t="str" cm="1">
        <f t="array" ref="K771">IFERROR(_xlfn.IFS(COUNTBLANK(C771:I771)=7,"",C771="","←C列に従業員名を姓名（フルネーム）で入力してください。誤変換にお気を付け下さい。",D771="","←D列に都道府県を入力してください。",F771="","←F列に1～3の選択肢を入力してください",G771="","←G列に金額を入力してください",F771=3,"",H771="","←H列に所定労働時間を入力してください"),"")</f>
        <v/>
      </c>
    </row>
    <row r="772" spans="1:11" x14ac:dyDescent="0.4">
      <c r="A772" s="34" t="str">
        <f t="shared" si="11"/>
        <v/>
      </c>
      <c r="B772" s="30"/>
      <c r="C772" s="30"/>
      <c r="D772" s="30"/>
      <c r="E772" s="41" t="str">
        <f>IFERROR(VLOOKUP(D772,最低賃金!$A$2:$B$48,2,FALSE),"")</f>
        <v/>
      </c>
      <c r="F772" s="30"/>
      <c r="G772" s="31"/>
      <c r="H772" s="32"/>
      <c r="I772" s="41" t="str" cm="1">
        <f t="array" ref="I772">IFERROR(_xlfn.IFS(COUNTBLANK(F772:H772)=3,"",G772="","G列に金額を入力してください",F772=3,G772,H772="","H列に労働時間を入力してください",F772=1,G772/H772,F772=2,G772/H772),"")</f>
        <v/>
      </c>
      <c r="J772" s="34" t="str" cm="1">
        <f t="array" ref="J772">IFERROR(_xlfn.IFS(I772&lt;E772,"×（法定外・特例等対象外です）",I772&lt;=E772+50,"〇",I772&gt;E772+50,"ー"),"")</f>
        <v/>
      </c>
      <c r="K772" s="39" t="str" cm="1">
        <f t="array" ref="K772">IFERROR(_xlfn.IFS(COUNTBLANK(C772:I772)=7,"",C772="","←C列に従業員名を姓名（フルネーム）で入力してください。誤変換にお気を付け下さい。",D772="","←D列に都道府県を入力してください。",F772="","←F列に1～3の選択肢を入力してください",G772="","←G列に金額を入力してください",F772=3,"",H772="","←H列に所定労働時間を入力してください"),"")</f>
        <v/>
      </c>
    </row>
    <row r="773" spans="1:11" x14ac:dyDescent="0.4">
      <c r="A773" s="34" t="str">
        <f t="shared" si="11"/>
        <v/>
      </c>
      <c r="B773" s="30"/>
      <c r="C773" s="30"/>
      <c r="D773" s="30"/>
      <c r="E773" s="41" t="str">
        <f>IFERROR(VLOOKUP(D773,最低賃金!$A$2:$B$48,2,FALSE),"")</f>
        <v/>
      </c>
      <c r="F773" s="30"/>
      <c r="G773" s="31"/>
      <c r="H773" s="32"/>
      <c r="I773" s="41" t="str" cm="1">
        <f t="array" ref="I773">IFERROR(_xlfn.IFS(COUNTBLANK(F773:H773)=3,"",G773="","G列に金額を入力してください",F773=3,G773,H773="","H列に労働時間を入力してください",F773=1,G773/H773,F773=2,G773/H773),"")</f>
        <v/>
      </c>
      <c r="J773" s="34" t="str" cm="1">
        <f t="array" ref="J773">IFERROR(_xlfn.IFS(I773&lt;E773,"×（法定外・特例等対象外です）",I773&lt;=E773+50,"〇",I773&gt;E773+50,"ー"),"")</f>
        <v/>
      </c>
      <c r="K773" s="39" t="str" cm="1">
        <f t="array" ref="K773">IFERROR(_xlfn.IFS(COUNTBLANK(C773:I773)=7,"",C773="","←C列に従業員名を姓名（フルネーム）で入力してください。誤変換にお気を付け下さい。",D773="","←D列に都道府県を入力してください。",F773="","←F列に1～3の選択肢を入力してください",G773="","←G列に金額を入力してください",F773=3,"",H773="","←H列に所定労働時間を入力してください"),"")</f>
        <v/>
      </c>
    </row>
    <row r="774" spans="1:11" x14ac:dyDescent="0.4">
      <c r="A774" s="34" t="str">
        <f t="shared" si="11"/>
        <v/>
      </c>
      <c r="B774" s="30"/>
      <c r="C774" s="30"/>
      <c r="D774" s="30"/>
      <c r="E774" s="41" t="str">
        <f>IFERROR(VLOOKUP(D774,最低賃金!$A$2:$B$48,2,FALSE),"")</f>
        <v/>
      </c>
      <c r="F774" s="30"/>
      <c r="G774" s="31"/>
      <c r="H774" s="32"/>
      <c r="I774" s="41" t="str" cm="1">
        <f t="array" ref="I774">IFERROR(_xlfn.IFS(COUNTBLANK(F774:H774)=3,"",G774="","G列に金額を入力してください",F774=3,G774,H774="","H列に労働時間を入力してください",F774=1,G774/H774,F774=2,G774/H774),"")</f>
        <v/>
      </c>
      <c r="J774" s="34" t="str" cm="1">
        <f t="array" ref="J774">IFERROR(_xlfn.IFS(I774&lt;E774,"×（法定外・特例等対象外です）",I774&lt;=E774+50,"〇",I774&gt;E774+50,"ー"),"")</f>
        <v/>
      </c>
      <c r="K774" s="39" t="str" cm="1">
        <f t="array" ref="K774">IFERROR(_xlfn.IFS(COUNTBLANK(C774:I774)=7,"",C774="","←C列に従業員名を姓名（フルネーム）で入力してください。誤変換にお気を付け下さい。",D774="","←D列に都道府県を入力してください。",F774="","←F列に1～3の選択肢を入力してください",G774="","←G列に金額を入力してください",F774=3,"",H774="","←H列に所定労働時間を入力してください"),"")</f>
        <v/>
      </c>
    </row>
    <row r="775" spans="1:11" x14ac:dyDescent="0.4">
      <c r="A775" s="34" t="str">
        <f t="shared" si="11"/>
        <v/>
      </c>
      <c r="B775" s="30"/>
      <c r="C775" s="30"/>
      <c r="D775" s="30"/>
      <c r="E775" s="41" t="str">
        <f>IFERROR(VLOOKUP(D775,最低賃金!$A$2:$B$48,2,FALSE),"")</f>
        <v/>
      </c>
      <c r="F775" s="30"/>
      <c r="G775" s="31"/>
      <c r="H775" s="32"/>
      <c r="I775" s="41" t="str" cm="1">
        <f t="array" ref="I775">IFERROR(_xlfn.IFS(COUNTBLANK(F775:H775)=3,"",G775="","G列に金額を入力してください",F775=3,G775,H775="","H列に労働時間を入力してください",F775=1,G775/H775,F775=2,G775/H775),"")</f>
        <v/>
      </c>
      <c r="J775" s="34" t="str" cm="1">
        <f t="array" ref="J775">IFERROR(_xlfn.IFS(I775&lt;E775,"×（法定外・特例等対象外です）",I775&lt;=E775+50,"〇",I775&gt;E775+50,"ー"),"")</f>
        <v/>
      </c>
      <c r="K775" s="39" t="str" cm="1">
        <f t="array" ref="K775">IFERROR(_xlfn.IFS(COUNTBLANK(C775:I775)=7,"",C775="","←C列に従業員名を姓名（フルネーム）で入力してください。誤変換にお気を付け下さい。",D775="","←D列に都道府県を入力してください。",F775="","←F列に1～3の選択肢を入力してください",G775="","←G列に金額を入力してください",F775=3,"",H775="","←H列に所定労働時間を入力してください"),"")</f>
        <v/>
      </c>
    </row>
    <row r="776" spans="1:11" x14ac:dyDescent="0.4">
      <c r="A776" s="34" t="str">
        <f t="shared" si="11"/>
        <v/>
      </c>
      <c r="B776" s="30"/>
      <c r="C776" s="30"/>
      <c r="D776" s="30"/>
      <c r="E776" s="41" t="str">
        <f>IFERROR(VLOOKUP(D776,最低賃金!$A$2:$B$48,2,FALSE),"")</f>
        <v/>
      </c>
      <c r="F776" s="30"/>
      <c r="G776" s="31"/>
      <c r="H776" s="32"/>
      <c r="I776" s="41" t="str" cm="1">
        <f t="array" ref="I776">IFERROR(_xlfn.IFS(COUNTBLANK(F776:H776)=3,"",G776="","G列に金額を入力してください",F776=3,G776,H776="","H列に労働時間を入力してください",F776=1,G776/H776,F776=2,G776/H776),"")</f>
        <v/>
      </c>
      <c r="J776" s="34" t="str" cm="1">
        <f t="array" ref="J776">IFERROR(_xlfn.IFS(I776&lt;E776,"×（法定外・特例等対象外です）",I776&lt;=E776+50,"〇",I776&gt;E776+50,"ー"),"")</f>
        <v/>
      </c>
      <c r="K776" s="39" t="str" cm="1">
        <f t="array" ref="K776">IFERROR(_xlfn.IFS(COUNTBLANK(C776:I776)=7,"",C776="","←C列に従業員名を姓名（フルネーム）で入力してください。誤変換にお気を付け下さい。",D776="","←D列に都道府県を入力してください。",F776="","←F列に1～3の選択肢を入力してください",G776="","←G列に金額を入力してください",F776=3,"",H776="","←H列に所定労働時間を入力してください"),"")</f>
        <v/>
      </c>
    </row>
    <row r="777" spans="1:11" x14ac:dyDescent="0.4">
      <c r="A777" s="34" t="str">
        <f t="shared" si="11"/>
        <v/>
      </c>
      <c r="B777" s="30"/>
      <c r="C777" s="30"/>
      <c r="D777" s="30"/>
      <c r="E777" s="41" t="str">
        <f>IFERROR(VLOOKUP(D777,最低賃金!$A$2:$B$48,2,FALSE),"")</f>
        <v/>
      </c>
      <c r="F777" s="30"/>
      <c r="G777" s="31"/>
      <c r="H777" s="32"/>
      <c r="I777" s="41" t="str" cm="1">
        <f t="array" ref="I777">IFERROR(_xlfn.IFS(COUNTBLANK(F777:H777)=3,"",G777="","G列に金額を入力してください",F777=3,G777,H777="","H列に労働時間を入力してください",F777=1,G777/H777,F777=2,G777/H777),"")</f>
        <v/>
      </c>
      <c r="J777" s="34" t="str" cm="1">
        <f t="array" ref="J777">IFERROR(_xlfn.IFS(I777&lt;E777,"×（法定外・特例等対象外です）",I777&lt;=E777+50,"〇",I777&gt;E777+50,"ー"),"")</f>
        <v/>
      </c>
      <c r="K777" s="39" t="str" cm="1">
        <f t="array" ref="K777">IFERROR(_xlfn.IFS(COUNTBLANK(C777:I777)=7,"",C777="","←C列に従業員名を姓名（フルネーム）で入力してください。誤変換にお気を付け下さい。",D777="","←D列に都道府県を入力してください。",F777="","←F列に1～3の選択肢を入力してください",G777="","←G列に金額を入力してください",F777=3,"",H777="","←H列に所定労働時間を入力してください"),"")</f>
        <v/>
      </c>
    </row>
    <row r="778" spans="1:11" x14ac:dyDescent="0.4">
      <c r="A778" s="34" t="str">
        <f t="shared" si="11"/>
        <v/>
      </c>
      <c r="B778" s="30"/>
      <c r="C778" s="30"/>
      <c r="D778" s="30"/>
      <c r="E778" s="41" t="str">
        <f>IFERROR(VLOOKUP(D778,最低賃金!$A$2:$B$48,2,FALSE),"")</f>
        <v/>
      </c>
      <c r="F778" s="30"/>
      <c r="G778" s="31"/>
      <c r="H778" s="32"/>
      <c r="I778" s="41" t="str" cm="1">
        <f t="array" ref="I778">IFERROR(_xlfn.IFS(COUNTBLANK(F778:H778)=3,"",G778="","G列に金額を入力してください",F778=3,G778,H778="","H列に労働時間を入力してください",F778=1,G778/H778,F778=2,G778/H778),"")</f>
        <v/>
      </c>
      <c r="J778" s="34" t="str" cm="1">
        <f t="array" ref="J778">IFERROR(_xlfn.IFS(I778&lt;E778,"×（法定外・特例等対象外です）",I778&lt;=E778+50,"〇",I778&gt;E778+50,"ー"),"")</f>
        <v/>
      </c>
      <c r="K778" s="39" t="str" cm="1">
        <f t="array" ref="K778">IFERROR(_xlfn.IFS(COUNTBLANK(C778:I778)=7,"",C778="","←C列に従業員名を姓名（フルネーム）で入力してください。誤変換にお気を付け下さい。",D778="","←D列に都道府県を入力してください。",F778="","←F列に1～3の選択肢を入力してください",G778="","←G列に金額を入力してください",F778=3,"",H778="","←H列に所定労働時間を入力してください"),"")</f>
        <v/>
      </c>
    </row>
    <row r="779" spans="1:11" x14ac:dyDescent="0.4">
      <c r="A779" s="34" t="str">
        <f t="shared" si="11"/>
        <v/>
      </c>
      <c r="B779" s="30"/>
      <c r="C779" s="30"/>
      <c r="D779" s="30"/>
      <c r="E779" s="41" t="str">
        <f>IFERROR(VLOOKUP(D779,最低賃金!$A$2:$B$48,2,FALSE),"")</f>
        <v/>
      </c>
      <c r="F779" s="30"/>
      <c r="G779" s="31"/>
      <c r="H779" s="32"/>
      <c r="I779" s="41" t="str" cm="1">
        <f t="array" ref="I779">IFERROR(_xlfn.IFS(COUNTBLANK(F779:H779)=3,"",G779="","G列に金額を入力してください",F779=3,G779,H779="","H列に労働時間を入力してください",F779=1,G779/H779,F779=2,G779/H779),"")</f>
        <v/>
      </c>
      <c r="J779" s="34" t="str" cm="1">
        <f t="array" ref="J779">IFERROR(_xlfn.IFS(I779&lt;E779,"×（法定外・特例等対象外です）",I779&lt;=E779+50,"〇",I779&gt;E779+50,"ー"),"")</f>
        <v/>
      </c>
      <c r="K779" s="39" t="str" cm="1">
        <f t="array" ref="K779">IFERROR(_xlfn.IFS(COUNTBLANK(C779:I779)=7,"",C779="","←C列に従業員名を姓名（フルネーム）で入力してください。誤変換にお気を付け下さい。",D779="","←D列に都道府県を入力してください。",F779="","←F列に1～3の選択肢を入力してください",G779="","←G列に金額を入力してください",F779=3,"",H779="","←H列に所定労働時間を入力してください"),"")</f>
        <v/>
      </c>
    </row>
    <row r="780" spans="1:11" x14ac:dyDescent="0.4">
      <c r="A780" s="34" t="str">
        <f t="shared" ref="A780:A843" si="12">IF(C780="","",A779+1)</f>
        <v/>
      </c>
      <c r="B780" s="30"/>
      <c r="C780" s="30"/>
      <c r="D780" s="30"/>
      <c r="E780" s="41" t="str">
        <f>IFERROR(VLOOKUP(D780,最低賃金!$A$2:$B$48,2,FALSE),"")</f>
        <v/>
      </c>
      <c r="F780" s="30"/>
      <c r="G780" s="31"/>
      <c r="H780" s="32"/>
      <c r="I780" s="41" t="str" cm="1">
        <f t="array" ref="I780">IFERROR(_xlfn.IFS(COUNTBLANK(F780:H780)=3,"",G780="","G列に金額を入力してください",F780=3,G780,H780="","H列に労働時間を入力してください",F780=1,G780/H780,F780=2,G780/H780),"")</f>
        <v/>
      </c>
      <c r="J780" s="34" t="str" cm="1">
        <f t="array" ref="J780">IFERROR(_xlfn.IFS(I780&lt;E780,"×（法定外・特例等対象外です）",I780&lt;=E780+50,"〇",I780&gt;E780+50,"ー"),"")</f>
        <v/>
      </c>
      <c r="K780" s="39" t="str" cm="1">
        <f t="array" ref="K780">IFERROR(_xlfn.IFS(COUNTBLANK(C780:I780)=7,"",C780="","←C列に従業員名を姓名（フルネーム）で入力してください。誤変換にお気を付け下さい。",D780="","←D列に都道府県を入力してください。",F780="","←F列に1～3の選択肢を入力してください",G780="","←G列に金額を入力してください",F780=3,"",H780="","←H列に所定労働時間を入力してください"),"")</f>
        <v/>
      </c>
    </row>
    <row r="781" spans="1:11" x14ac:dyDescent="0.4">
      <c r="A781" s="34" t="str">
        <f t="shared" si="12"/>
        <v/>
      </c>
      <c r="B781" s="30"/>
      <c r="C781" s="30"/>
      <c r="D781" s="30"/>
      <c r="E781" s="41" t="str">
        <f>IFERROR(VLOOKUP(D781,最低賃金!$A$2:$B$48,2,FALSE),"")</f>
        <v/>
      </c>
      <c r="F781" s="30"/>
      <c r="G781" s="31"/>
      <c r="H781" s="32"/>
      <c r="I781" s="41" t="str" cm="1">
        <f t="array" ref="I781">IFERROR(_xlfn.IFS(COUNTBLANK(F781:H781)=3,"",G781="","G列に金額を入力してください",F781=3,G781,H781="","H列に労働時間を入力してください",F781=1,G781/H781,F781=2,G781/H781),"")</f>
        <v/>
      </c>
      <c r="J781" s="34" t="str" cm="1">
        <f t="array" ref="J781">IFERROR(_xlfn.IFS(I781&lt;E781,"×（法定外・特例等対象外です）",I781&lt;=E781+50,"〇",I781&gt;E781+50,"ー"),"")</f>
        <v/>
      </c>
      <c r="K781" s="39" t="str" cm="1">
        <f t="array" ref="K781">IFERROR(_xlfn.IFS(COUNTBLANK(C781:I781)=7,"",C781="","←C列に従業員名を姓名（フルネーム）で入力してください。誤変換にお気を付け下さい。",D781="","←D列に都道府県を入力してください。",F781="","←F列に1～3の選択肢を入力してください",G781="","←G列に金額を入力してください",F781=3,"",H781="","←H列に所定労働時間を入力してください"),"")</f>
        <v/>
      </c>
    </row>
    <row r="782" spans="1:11" x14ac:dyDescent="0.4">
      <c r="A782" s="34" t="str">
        <f t="shared" si="12"/>
        <v/>
      </c>
      <c r="B782" s="30"/>
      <c r="C782" s="30"/>
      <c r="D782" s="30"/>
      <c r="E782" s="41" t="str">
        <f>IFERROR(VLOOKUP(D782,最低賃金!$A$2:$B$48,2,FALSE),"")</f>
        <v/>
      </c>
      <c r="F782" s="30"/>
      <c r="G782" s="31"/>
      <c r="H782" s="32"/>
      <c r="I782" s="41" t="str" cm="1">
        <f t="array" ref="I782">IFERROR(_xlfn.IFS(COUNTBLANK(F782:H782)=3,"",G782="","G列に金額を入力してください",F782=3,G782,H782="","H列に労働時間を入力してください",F782=1,G782/H782,F782=2,G782/H782),"")</f>
        <v/>
      </c>
      <c r="J782" s="34" t="str" cm="1">
        <f t="array" ref="J782">IFERROR(_xlfn.IFS(I782&lt;E782,"×（法定外・特例等対象外です）",I782&lt;=E782+50,"〇",I782&gt;E782+50,"ー"),"")</f>
        <v/>
      </c>
      <c r="K782" s="39" t="str" cm="1">
        <f t="array" ref="K782">IFERROR(_xlfn.IFS(COUNTBLANK(C782:I782)=7,"",C782="","←C列に従業員名を姓名（フルネーム）で入力してください。誤変換にお気を付け下さい。",D782="","←D列に都道府県を入力してください。",F782="","←F列に1～3の選択肢を入力してください",G782="","←G列に金額を入力してください",F782=3,"",H782="","←H列に所定労働時間を入力してください"),"")</f>
        <v/>
      </c>
    </row>
    <row r="783" spans="1:11" x14ac:dyDescent="0.4">
      <c r="A783" s="34" t="str">
        <f t="shared" si="12"/>
        <v/>
      </c>
      <c r="B783" s="30"/>
      <c r="C783" s="30"/>
      <c r="D783" s="30"/>
      <c r="E783" s="41" t="str">
        <f>IFERROR(VLOOKUP(D783,最低賃金!$A$2:$B$48,2,FALSE),"")</f>
        <v/>
      </c>
      <c r="F783" s="30"/>
      <c r="G783" s="31"/>
      <c r="H783" s="32"/>
      <c r="I783" s="41" t="str" cm="1">
        <f t="array" ref="I783">IFERROR(_xlfn.IFS(COUNTBLANK(F783:H783)=3,"",G783="","G列に金額を入力してください",F783=3,G783,H783="","H列に労働時間を入力してください",F783=1,G783/H783,F783=2,G783/H783),"")</f>
        <v/>
      </c>
      <c r="J783" s="34" t="str" cm="1">
        <f t="array" ref="J783">IFERROR(_xlfn.IFS(I783&lt;E783,"×（法定外・特例等対象外です）",I783&lt;=E783+50,"〇",I783&gt;E783+50,"ー"),"")</f>
        <v/>
      </c>
      <c r="K783" s="39" t="str" cm="1">
        <f t="array" ref="K783">IFERROR(_xlfn.IFS(COUNTBLANK(C783:I783)=7,"",C783="","←C列に従業員名を姓名（フルネーム）で入力してください。誤変換にお気を付け下さい。",D783="","←D列に都道府県を入力してください。",F783="","←F列に1～3の選択肢を入力してください",G783="","←G列に金額を入力してください",F783=3,"",H783="","←H列に所定労働時間を入力してください"),"")</f>
        <v/>
      </c>
    </row>
    <row r="784" spans="1:11" x14ac:dyDescent="0.4">
      <c r="A784" s="34" t="str">
        <f t="shared" si="12"/>
        <v/>
      </c>
      <c r="B784" s="30"/>
      <c r="C784" s="30"/>
      <c r="D784" s="30"/>
      <c r="E784" s="41" t="str">
        <f>IFERROR(VLOOKUP(D784,最低賃金!$A$2:$B$48,2,FALSE),"")</f>
        <v/>
      </c>
      <c r="F784" s="30"/>
      <c r="G784" s="31"/>
      <c r="H784" s="32"/>
      <c r="I784" s="41" t="str" cm="1">
        <f t="array" ref="I784">IFERROR(_xlfn.IFS(COUNTBLANK(F784:H784)=3,"",G784="","G列に金額を入力してください",F784=3,G784,H784="","H列に労働時間を入力してください",F784=1,G784/H784,F784=2,G784/H784),"")</f>
        <v/>
      </c>
      <c r="J784" s="34" t="str" cm="1">
        <f t="array" ref="J784">IFERROR(_xlfn.IFS(I784&lt;E784,"×（法定外・特例等対象外です）",I784&lt;=E784+50,"〇",I784&gt;E784+50,"ー"),"")</f>
        <v/>
      </c>
      <c r="K784" s="39" t="str" cm="1">
        <f t="array" ref="K784">IFERROR(_xlfn.IFS(COUNTBLANK(C784:I784)=7,"",C784="","←C列に従業員名を姓名（フルネーム）で入力してください。誤変換にお気を付け下さい。",D784="","←D列に都道府県を入力してください。",F784="","←F列に1～3の選択肢を入力してください",G784="","←G列に金額を入力してください",F784=3,"",H784="","←H列に所定労働時間を入力してください"),"")</f>
        <v/>
      </c>
    </row>
    <row r="785" spans="1:11" x14ac:dyDescent="0.4">
      <c r="A785" s="34" t="str">
        <f t="shared" si="12"/>
        <v/>
      </c>
      <c r="B785" s="30"/>
      <c r="C785" s="30"/>
      <c r="D785" s="30"/>
      <c r="E785" s="41" t="str">
        <f>IFERROR(VLOOKUP(D785,最低賃金!$A$2:$B$48,2,FALSE),"")</f>
        <v/>
      </c>
      <c r="F785" s="30"/>
      <c r="G785" s="31"/>
      <c r="H785" s="32"/>
      <c r="I785" s="41" t="str" cm="1">
        <f t="array" ref="I785">IFERROR(_xlfn.IFS(COUNTBLANK(F785:H785)=3,"",G785="","G列に金額を入力してください",F785=3,G785,H785="","H列に労働時間を入力してください",F785=1,G785/H785,F785=2,G785/H785),"")</f>
        <v/>
      </c>
      <c r="J785" s="34" t="str" cm="1">
        <f t="array" ref="J785">IFERROR(_xlfn.IFS(I785&lt;E785,"×（法定外・特例等対象外です）",I785&lt;=E785+50,"〇",I785&gt;E785+50,"ー"),"")</f>
        <v/>
      </c>
      <c r="K785" s="39" t="str" cm="1">
        <f t="array" ref="K785">IFERROR(_xlfn.IFS(COUNTBLANK(C785:I785)=7,"",C785="","←C列に従業員名を姓名（フルネーム）で入力してください。誤変換にお気を付け下さい。",D785="","←D列に都道府県を入力してください。",F785="","←F列に1～3の選択肢を入力してください",G785="","←G列に金額を入力してください",F785=3,"",H785="","←H列に所定労働時間を入力してください"),"")</f>
        <v/>
      </c>
    </row>
    <row r="786" spans="1:11" x14ac:dyDescent="0.4">
      <c r="A786" s="34" t="str">
        <f t="shared" si="12"/>
        <v/>
      </c>
      <c r="B786" s="30"/>
      <c r="C786" s="30"/>
      <c r="D786" s="30"/>
      <c r="E786" s="41" t="str">
        <f>IFERROR(VLOOKUP(D786,最低賃金!$A$2:$B$48,2,FALSE),"")</f>
        <v/>
      </c>
      <c r="F786" s="30"/>
      <c r="G786" s="31"/>
      <c r="H786" s="32"/>
      <c r="I786" s="41" t="str" cm="1">
        <f t="array" ref="I786">IFERROR(_xlfn.IFS(COUNTBLANK(F786:H786)=3,"",G786="","G列に金額を入力してください",F786=3,G786,H786="","H列に労働時間を入力してください",F786=1,G786/H786,F786=2,G786/H786),"")</f>
        <v/>
      </c>
      <c r="J786" s="34" t="str" cm="1">
        <f t="array" ref="J786">IFERROR(_xlfn.IFS(I786&lt;E786,"×（法定外・特例等対象外です）",I786&lt;=E786+50,"〇",I786&gt;E786+50,"ー"),"")</f>
        <v/>
      </c>
      <c r="K786" s="39" t="str" cm="1">
        <f t="array" ref="K786">IFERROR(_xlfn.IFS(COUNTBLANK(C786:I786)=7,"",C786="","←C列に従業員名を姓名（フルネーム）で入力してください。誤変換にお気を付け下さい。",D786="","←D列に都道府県を入力してください。",F786="","←F列に1～3の選択肢を入力してください",G786="","←G列に金額を入力してください",F786=3,"",H786="","←H列に所定労働時間を入力してください"),"")</f>
        <v/>
      </c>
    </row>
    <row r="787" spans="1:11" x14ac:dyDescent="0.4">
      <c r="A787" s="34" t="str">
        <f t="shared" si="12"/>
        <v/>
      </c>
      <c r="B787" s="30"/>
      <c r="C787" s="30"/>
      <c r="D787" s="30"/>
      <c r="E787" s="41" t="str">
        <f>IFERROR(VLOOKUP(D787,最低賃金!$A$2:$B$48,2,FALSE),"")</f>
        <v/>
      </c>
      <c r="F787" s="30"/>
      <c r="G787" s="31"/>
      <c r="H787" s="32"/>
      <c r="I787" s="41" t="str" cm="1">
        <f t="array" ref="I787">IFERROR(_xlfn.IFS(COUNTBLANK(F787:H787)=3,"",G787="","G列に金額を入力してください",F787=3,G787,H787="","H列に労働時間を入力してください",F787=1,G787/H787,F787=2,G787/H787),"")</f>
        <v/>
      </c>
      <c r="J787" s="34" t="str" cm="1">
        <f t="array" ref="J787">IFERROR(_xlfn.IFS(I787&lt;E787,"×（法定外・特例等対象外です）",I787&lt;=E787+50,"〇",I787&gt;E787+50,"ー"),"")</f>
        <v/>
      </c>
      <c r="K787" s="39" t="str" cm="1">
        <f t="array" ref="K787">IFERROR(_xlfn.IFS(COUNTBLANK(C787:I787)=7,"",C787="","←C列に従業員名を姓名（フルネーム）で入力してください。誤変換にお気を付け下さい。",D787="","←D列に都道府県を入力してください。",F787="","←F列に1～3の選択肢を入力してください",G787="","←G列に金額を入力してください",F787=3,"",H787="","←H列に所定労働時間を入力してください"),"")</f>
        <v/>
      </c>
    </row>
    <row r="788" spans="1:11" x14ac:dyDescent="0.4">
      <c r="A788" s="34" t="str">
        <f t="shared" si="12"/>
        <v/>
      </c>
      <c r="B788" s="30"/>
      <c r="C788" s="30"/>
      <c r="D788" s="30"/>
      <c r="E788" s="41" t="str">
        <f>IFERROR(VLOOKUP(D788,最低賃金!$A$2:$B$48,2,FALSE),"")</f>
        <v/>
      </c>
      <c r="F788" s="30"/>
      <c r="G788" s="31"/>
      <c r="H788" s="32"/>
      <c r="I788" s="41" t="str" cm="1">
        <f t="array" ref="I788">IFERROR(_xlfn.IFS(COUNTBLANK(F788:H788)=3,"",G788="","G列に金額を入力してください",F788=3,G788,H788="","H列に労働時間を入力してください",F788=1,G788/H788,F788=2,G788/H788),"")</f>
        <v/>
      </c>
      <c r="J788" s="34" t="str" cm="1">
        <f t="array" ref="J788">IFERROR(_xlfn.IFS(I788&lt;E788,"×（法定外・特例等対象外です）",I788&lt;=E788+50,"〇",I788&gt;E788+50,"ー"),"")</f>
        <v/>
      </c>
      <c r="K788" s="39" t="str" cm="1">
        <f t="array" ref="K788">IFERROR(_xlfn.IFS(COUNTBLANK(C788:I788)=7,"",C788="","←C列に従業員名を姓名（フルネーム）で入力してください。誤変換にお気を付け下さい。",D788="","←D列に都道府県を入力してください。",F788="","←F列に1～3の選択肢を入力してください",G788="","←G列に金額を入力してください",F788=3,"",H788="","←H列に所定労働時間を入力してください"),"")</f>
        <v/>
      </c>
    </row>
    <row r="789" spans="1:11" x14ac:dyDescent="0.4">
      <c r="A789" s="34" t="str">
        <f t="shared" si="12"/>
        <v/>
      </c>
      <c r="B789" s="30"/>
      <c r="C789" s="30"/>
      <c r="D789" s="30"/>
      <c r="E789" s="41" t="str">
        <f>IFERROR(VLOOKUP(D789,最低賃金!$A$2:$B$48,2,FALSE),"")</f>
        <v/>
      </c>
      <c r="F789" s="30"/>
      <c r="G789" s="31"/>
      <c r="H789" s="32"/>
      <c r="I789" s="41" t="str" cm="1">
        <f t="array" ref="I789">IFERROR(_xlfn.IFS(COUNTBLANK(F789:H789)=3,"",G789="","G列に金額を入力してください",F789=3,G789,H789="","H列に労働時間を入力してください",F789=1,G789/H789,F789=2,G789/H789),"")</f>
        <v/>
      </c>
      <c r="J789" s="34" t="str" cm="1">
        <f t="array" ref="J789">IFERROR(_xlfn.IFS(I789&lt;E789,"×（法定外・特例等対象外です）",I789&lt;=E789+50,"〇",I789&gt;E789+50,"ー"),"")</f>
        <v/>
      </c>
      <c r="K789" s="39" t="str" cm="1">
        <f t="array" ref="K789">IFERROR(_xlfn.IFS(COUNTBLANK(C789:I789)=7,"",C789="","←C列に従業員名を姓名（フルネーム）で入力してください。誤変換にお気を付け下さい。",D789="","←D列に都道府県を入力してください。",F789="","←F列に1～3の選択肢を入力してください",G789="","←G列に金額を入力してください",F789=3,"",H789="","←H列に所定労働時間を入力してください"),"")</f>
        <v/>
      </c>
    </row>
    <row r="790" spans="1:11" x14ac:dyDescent="0.4">
      <c r="A790" s="34" t="str">
        <f t="shared" si="12"/>
        <v/>
      </c>
      <c r="B790" s="30"/>
      <c r="C790" s="30"/>
      <c r="D790" s="30"/>
      <c r="E790" s="41" t="str">
        <f>IFERROR(VLOOKUP(D790,最低賃金!$A$2:$B$48,2,FALSE),"")</f>
        <v/>
      </c>
      <c r="F790" s="30"/>
      <c r="G790" s="31"/>
      <c r="H790" s="32"/>
      <c r="I790" s="41" t="str" cm="1">
        <f t="array" ref="I790">IFERROR(_xlfn.IFS(COUNTBLANK(F790:H790)=3,"",G790="","G列に金額を入力してください",F790=3,G790,H790="","H列に労働時間を入力してください",F790=1,G790/H790,F790=2,G790/H790),"")</f>
        <v/>
      </c>
      <c r="J790" s="34" t="str" cm="1">
        <f t="array" ref="J790">IFERROR(_xlfn.IFS(I790&lt;E790,"×（法定外・特例等対象外です）",I790&lt;=E790+50,"〇",I790&gt;E790+50,"ー"),"")</f>
        <v/>
      </c>
      <c r="K790" s="39" t="str" cm="1">
        <f t="array" ref="K790">IFERROR(_xlfn.IFS(COUNTBLANK(C790:I790)=7,"",C790="","←C列に従業員名を姓名（フルネーム）で入力してください。誤変換にお気を付け下さい。",D790="","←D列に都道府県を入力してください。",F790="","←F列に1～3の選択肢を入力してください",G790="","←G列に金額を入力してください",F790=3,"",H790="","←H列に所定労働時間を入力してください"),"")</f>
        <v/>
      </c>
    </row>
    <row r="791" spans="1:11" x14ac:dyDescent="0.4">
      <c r="A791" s="34" t="str">
        <f t="shared" si="12"/>
        <v/>
      </c>
      <c r="B791" s="30"/>
      <c r="C791" s="30"/>
      <c r="D791" s="30"/>
      <c r="E791" s="41" t="str">
        <f>IFERROR(VLOOKUP(D791,最低賃金!$A$2:$B$48,2,FALSE),"")</f>
        <v/>
      </c>
      <c r="F791" s="30"/>
      <c r="G791" s="31"/>
      <c r="H791" s="32"/>
      <c r="I791" s="41" t="str" cm="1">
        <f t="array" ref="I791">IFERROR(_xlfn.IFS(COUNTBLANK(F791:H791)=3,"",G791="","G列に金額を入力してください",F791=3,G791,H791="","H列に労働時間を入力してください",F791=1,G791/H791,F791=2,G791/H791),"")</f>
        <v/>
      </c>
      <c r="J791" s="34" t="str" cm="1">
        <f t="array" ref="J791">IFERROR(_xlfn.IFS(I791&lt;E791,"×（法定外・特例等対象外です）",I791&lt;=E791+50,"〇",I791&gt;E791+50,"ー"),"")</f>
        <v/>
      </c>
      <c r="K791" s="39" t="str" cm="1">
        <f t="array" ref="K791">IFERROR(_xlfn.IFS(COUNTBLANK(C791:I791)=7,"",C791="","←C列に従業員名を姓名（フルネーム）で入力してください。誤変換にお気を付け下さい。",D791="","←D列に都道府県を入力してください。",F791="","←F列に1～3の選択肢を入力してください",G791="","←G列に金額を入力してください",F791=3,"",H791="","←H列に所定労働時間を入力してください"),"")</f>
        <v/>
      </c>
    </row>
    <row r="792" spans="1:11" x14ac:dyDescent="0.4">
      <c r="A792" s="34" t="str">
        <f t="shared" si="12"/>
        <v/>
      </c>
      <c r="B792" s="30"/>
      <c r="C792" s="30"/>
      <c r="D792" s="30"/>
      <c r="E792" s="41" t="str">
        <f>IFERROR(VLOOKUP(D792,最低賃金!$A$2:$B$48,2,FALSE),"")</f>
        <v/>
      </c>
      <c r="F792" s="30"/>
      <c r="G792" s="31"/>
      <c r="H792" s="32"/>
      <c r="I792" s="41" t="str" cm="1">
        <f t="array" ref="I792">IFERROR(_xlfn.IFS(COUNTBLANK(F792:H792)=3,"",G792="","G列に金額を入力してください",F792=3,G792,H792="","H列に労働時間を入力してください",F792=1,G792/H792,F792=2,G792/H792),"")</f>
        <v/>
      </c>
      <c r="J792" s="34" t="str" cm="1">
        <f t="array" ref="J792">IFERROR(_xlfn.IFS(I792&lt;E792,"×（法定外・特例等対象外です）",I792&lt;=E792+50,"〇",I792&gt;E792+50,"ー"),"")</f>
        <v/>
      </c>
      <c r="K792" s="39" t="str" cm="1">
        <f t="array" ref="K792">IFERROR(_xlfn.IFS(COUNTBLANK(C792:I792)=7,"",C792="","←C列に従業員名を姓名（フルネーム）で入力してください。誤変換にお気を付け下さい。",D792="","←D列に都道府県を入力してください。",F792="","←F列に1～3の選択肢を入力してください",G792="","←G列に金額を入力してください",F792=3,"",H792="","←H列に所定労働時間を入力してください"),"")</f>
        <v/>
      </c>
    </row>
    <row r="793" spans="1:11" x14ac:dyDescent="0.4">
      <c r="A793" s="34" t="str">
        <f t="shared" si="12"/>
        <v/>
      </c>
      <c r="B793" s="30"/>
      <c r="C793" s="30"/>
      <c r="D793" s="30"/>
      <c r="E793" s="41" t="str">
        <f>IFERROR(VLOOKUP(D793,最低賃金!$A$2:$B$48,2,FALSE),"")</f>
        <v/>
      </c>
      <c r="F793" s="30"/>
      <c r="G793" s="31"/>
      <c r="H793" s="32"/>
      <c r="I793" s="41" t="str" cm="1">
        <f t="array" ref="I793">IFERROR(_xlfn.IFS(COUNTBLANK(F793:H793)=3,"",G793="","G列に金額を入力してください",F793=3,G793,H793="","H列に労働時間を入力してください",F793=1,G793/H793,F793=2,G793/H793),"")</f>
        <v/>
      </c>
      <c r="J793" s="34" t="str" cm="1">
        <f t="array" ref="J793">IFERROR(_xlfn.IFS(I793&lt;E793,"×（法定外・特例等対象外です）",I793&lt;=E793+50,"〇",I793&gt;E793+50,"ー"),"")</f>
        <v/>
      </c>
      <c r="K793" s="39" t="str" cm="1">
        <f t="array" ref="K793">IFERROR(_xlfn.IFS(COUNTBLANK(C793:I793)=7,"",C793="","←C列に従業員名を姓名（フルネーム）で入力してください。誤変換にお気を付け下さい。",D793="","←D列に都道府県を入力してください。",F793="","←F列に1～3の選択肢を入力してください",G793="","←G列に金額を入力してください",F793=3,"",H793="","←H列に所定労働時間を入力してください"),"")</f>
        <v/>
      </c>
    </row>
    <row r="794" spans="1:11" x14ac:dyDescent="0.4">
      <c r="A794" s="34" t="str">
        <f t="shared" si="12"/>
        <v/>
      </c>
      <c r="B794" s="30"/>
      <c r="C794" s="30"/>
      <c r="D794" s="30"/>
      <c r="E794" s="41" t="str">
        <f>IFERROR(VLOOKUP(D794,最低賃金!$A$2:$B$48,2,FALSE),"")</f>
        <v/>
      </c>
      <c r="F794" s="30"/>
      <c r="G794" s="31"/>
      <c r="H794" s="32"/>
      <c r="I794" s="41" t="str" cm="1">
        <f t="array" ref="I794">IFERROR(_xlfn.IFS(COUNTBLANK(F794:H794)=3,"",G794="","G列に金額を入力してください",F794=3,G794,H794="","H列に労働時間を入力してください",F794=1,G794/H794,F794=2,G794/H794),"")</f>
        <v/>
      </c>
      <c r="J794" s="34" t="str" cm="1">
        <f t="array" ref="J794">IFERROR(_xlfn.IFS(I794&lt;E794,"×（法定外・特例等対象外です）",I794&lt;=E794+50,"〇",I794&gt;E794+50,"ー"),"")</f>
        <v/>
      </c>
      <c r="K794" s="39" t="str" cm="1">
        <f t="array" ref="K794">IFERROR(_xlfn.IFS(COUNTBLANK(C794:I794)=7,"",C794="","←C列に従業員名を姓名（フルネーム）で入力してください。誤変換にお気を付け下さい。",D794="","←D列に都道府県を入力してください。",F794="","←F列に1～3の選択肢を入力してください",G794="","←G列に金額を入力してください",F794=3,"",H794="","←H列に所定労働時間を入力してください"),"")</f>
        <v/>
      </c>
    </row>
    <row r="795" spans="1:11" x14ac:dyDescent="0.4">
      <c r="A795" s="34" t="str">
        <f t="shared" si="12"/>
        <v/>
      </c>
      <c r="B795" s="30"/>
      <c r="C795" s="30"/>
      <c r="D795" s="30"/>
      <c r="E795" s="41" t="str">
        <f>IFERROR(VLOOKUP(D795,最低賃金!$A$2:$B$48,2,FALSE),"")</f>
        <v/>
      </c>
      <c r="F795" s="30"/>
      <c r="G795" s="31"/>
      <c r="H795" s="32"/>
      <c r="I795" s="41" t="str" cm="1">
        <f t="array" ref="I795">IFERROR(_xlfn.IFS(COUNTBLANK(F795:H795)=3,"",G795="","G列に金額を入力してください",F795=3,G795,H795="","H列に労働時間を入力してください",F795=1,G795/H795,F795=2,G795/H795),"")</f>
        <v/>
      </c>
      <c r="J795" s="34" t="str" cm="1">
        <f t="array" ref="J795">IFERROR(_xlfn.IFS(I795&lt;E795,"×（法定外・特例等対象外です）",I795&lt;=E795+50,"〇",I795&gt;E795+50,"ー"),"")</f>
        <v/>
      </c>
      <c r="K795" s="39" t="str" cm="1">
        <f t="array" ref="K795">IFERROR(_xlfn.IFS(COUNTBLANK(C795:I795)=7,"",C795="","←C列に従業員名を姓名（フルネーム）で入力してください。誤変換にお気を付け下さい。",D795="","←D列に都道府県を入力してください。",F795="","←F列に1～3の選択肢を入力してください",G795="","←G列に金額を入力してください",F795=3,"",H795="","←H列に所定労働時間を入力してください"),"")</f>
        <v/>
      </c>
    </row>
    <row r="796" spans="1:11" x14ac:dyDescent="0.4">
      <c r="A796" s="34" t="str">
        <f t="shared" si="12"/>
        <v/>
      </c>
      <c r="B796" s="30"/>
      <c r="C796" s="30"/>
      <c r="D796" s="30"/>
      <c r="E796" s="41" t="str">
        <f>IFERROR(VLOOKUP(D796,最低賃金!$A$2:$B$48,2,FALSE),"")</f>
        <v/>
      </c>
      <c r="F796" s="30"/>
      <c r="G796" s="31"/>
      <c r="H796" s="32"/>
      <c r="I796" s="41" t="str" cm="1">
        <f t="array" ref="I796">IFERROR(_xlfn.IFS(COUNTBLANK(F796:H796)=3,"",G796="","G列に金額を入力してください",F796=3,G796,H796="","H列に労働時間を入力してください",F796=1,G796/H796,F796=2,G796/H796),"")</f>
        <v/>
      </c>
      <c r="J796" s="34" t="str" cm="1">
        <f t="array" ref="J796">IFERROR(_xlfn.IFS(I796&lt;E796,"×（法定外・特例等対象外です）",I796&lt;=E796+50,"〇",I796&gt;E796+50,"ー"),"")</f>
        <v/>
      </c>
      <c r="K796" s="39" t="str" cm="1">
        <f t="array" ref="K796">IFERROR(_xlfn.IFS(COUNTBLANK(C796:I796)=7,"",C796="","←C列に従業員名を姓名（フルネーム）で入力してください。誤変換にお気を付け下さい。",D796="","←D列に都道府県を入力してください。",F796="","←F列に1～3の選択肢を入力してください",G796="","←G列に金額を入力してください",F796=3,"",H796="","←H列に所定労働時間を入力してください"),"")</f>
        <v/>
      </c>
    </row>
    <row r="797" spans="1:11" x14ac:dyDescent="0.4">
      <c r="A797" s="34" t="str">
        <f t="shared" si="12"/>
        <v/>
      </c>
      <c r="B797" s="30"/>
      <c r="C797" s="30"/>
      <c r="D797" s="30"/>
      <c r="E797" s="41" t="str">
        <f>IFERROR(VLOOKUP(D797,最低賃金!$A$2:$B$48,2,FALSE),"")</f>
        <v/>
      </c>
      <c r="F797" s="30"/>
      <c r="G797" s="31"/>
      <c r="H797" s="32"/>
      <c r="I797" s="41" t="str" cm="1">
        <f t="array" ref="I797">IFERROR(_xlfn.IFS(COUNTBLANK(F797:H797)=3,"",G797="","G列に金額を入力してください",F797=3,G797,H797="","H列に労働時間を入力してください",F797=1,G797/H797,F797=2,G797/H797),"")</f>
        <v/>
      </c>
      <c r="J797" s="34" t="str" cm="1">
        <f t="array" ref="J797">IFERROR(_xlfn.IFS(I797&lt;E797,"×（法定外・特例等対象外です）",I797&lt;=E797+50,"〇",I797&gt;E797+50,"ー"),"")</f>
        <v/>
      </c>
      <c r="K797" s="39" t="str" cm="1">
        <f t="array" ref="K797">IFERROR(_xlfn.IFS(COUNTBLANK(C797:I797)=7,"",C797="","←C列に従業員名を姓名（フルネーム）で入力してください。誤変換にお気を付け下さい。",D797="","←D列に都道府県を入力してください。",F797="","←F列に1～3の選択肢を入力してください",G797="","←G列に金額を入力してください",F797=3,"",H797="","←H列に所定労働時間を入力してください"),"")</f>
        <v/>
      </c>
    </row>
    <row r="798" spans="1:11" x14ac:dyDescent="0.4">
      <c r="A798" s="34" t="str">
        <f t="shared" si="12"/>
        <v/>
      </c>
      <c r="B798" s="30"/>
      <c r="C798" s="30"/>
      <c r="D798" s="30"/>
      <c r="E798" s="41" t="str">
        <f>IFERROR(VLOOKUP(D798,最低賃金!$A$2:$B$48,2,FALSE),"")</f>
        <v/>
      </c>
      <c r="F798" s="30"/>
      <c r="G798" s="31"/>
      <c r="H798" s="32"/>
      <c r="I798" s="41" t="str" cm="1">
        <f t="array" ref="I798">IFERROR(_xlfn.IFS(COUNTBLANK(F798:H798)=3,"",G798="","G列に金額を入力してください",F798=3,G798,H798="","H列に労働時間を入力してください",F798=1,G798/H798,F798=2,G798/H798),"")</f>
        <v/>
      </c>
      <c r="J798" s="34" t="str" cm="1">
        <f t="array" ref="J798">IFERROR(_xlfn.IFS(I798&lt;E798,"×（法定外・特例等対象外です）",I798&lt;=E798+50,"〇",I798&gt;E798+50,"ー"),"")</f>
        <v/>
      </c>
      <c r="K798" s="39" t="str" cm="1">
        <f t="array" ref="K798">IFERROR(_xlfn.IFS(COUNTBLANK(C798:I798)=7,"",C798="","←C列に従業員名を姓名（フルネーム）で入力してください。誤変換にお気を付け下さい。",D798="","←D列に都道府県を入力してください。",F798="","←F列に1～3の選択肢を入力してください",G798="","←G列に金額を入力してください",F798=3,"",H798="","←H列に所定労働時間を入力してください"),"")</f>
        <v/>
      </c>
    </row>
    <row r="799" spans="1:11" x14ac:dyDescent="0.4">
      <c r="A799" s="34" t="str">
        <f t="shared" si="12"/>
        <v/>
      </c>
      <c r="B799" s="30"/>
      <c r="C799" s="30"/>
      <c r="D799" s="30"/>
      <c r="E799" s="41" t="str">
        <f>IFERROR(VLOOKUP(D799,最低賃金!$A$2:$B$48,2,FALSE),"")</f>
        <v/>
      </c>
      <c r="F799" s="30"/>
      <c r="G799" s="31"/>
      <c r="H799" s="32"/>
      <c r="I799" s="41" t="str" cm="1">
        <f t="array" ref="I799">IFERROR(_xlfn.IFS(COUNTBLANK(F799:H799)=3,"",G799="","G列に金額を入力してください",F799=3,G799,H799="","H列に労働時間を入力してください",F799=1,G799/H799,F799=2,G799/H799),"")</f>
        <v/>
      </c>
      <c r="J799" s="34" t="str" cm="1">
        <f t="array" ref="J799">IFERROR(_xlfn.IFS(I799&lt;E799,"×（法定外・特例等対象外です）",I799&lt;=E799+50,"〇",I799&gt;E799+50,"ー"),"")</f>
        <v/>
      </c>
      <c r="K799" s="39" t="str" cm="1">
        <f t="array" ref="K799">IFERROR(_xlfn.IFS(COUNTBLANK(C799:I799)=7,"",C799="","←C列に従業員名を姓名（フルネーム）で入力してください。誤変換にお気を付け下さい。",D799="","←D列に都道府県を入力してください。",F799="","←F列に1～3の選択肢を入力してください",G799="","←G列に金額を入力してください",F799=3,"",H799="","←H列に所定労働時間を入力してください"),"")</f>
        <v/>
      </c>
    </row>
    <row r="800" spans="1:11" x14ac:dyDescent="0.4">
      <c r="A800" s="34" t="str">
        <f t="shared" si="12"/>
        <v/>
      </c>
      <c r="B800" s="30"/>
      <c r="C800" s="30"/>
      <c r="D800" s="30"/>
      <c r="E800" s="41" t="str">
        <f>IFERROR(VLOOKUP(D800,最低賃金!$A$2:$B$48,2,FALSE),"")</f>
        <v/>
      </c>
      <c r="F800" s="30"/>
      <c r="G800" s="31"/>
      <c r="H800" s="32"/>
      <c r="I800" s="41" t="str" cm="1">
        <f t="array" ref="I800">IFERROR(_xlfn.IFS(COUNTBLANK(F800:H800)=3,"",G800="","G列に金額を入力してください",F800=3,G800,H800="","H列に労働時間を入力してください",F800=1,G800/H800,F800=2,G800/H800),"")</f>
        <v/>
      </c>
      <c r="J800" s="34" t="str" cm="1">
        <f t="array" ref="J800">IFERROR(_xlfn.IFS(I800&lt;E800,"×（法定外・特例等対象外です）",I800&lt;=E800+50,"〇",I800&gt;E800+50,"ー"),"")</f>
        <v/>
      </c>
      <c r="K800" s="39" t="str" cm="1">
        <f t="array" ref="K800">IFERROR(_xlfn.IFS(COUNTBLANK(C800:I800)=7,"",C800="","←C列に従業員名を姓名（フルネーム）で入力してください。誤変換にお気を付け下さい。",D800="","←D列に都道府県を入力してください。",F800="","←F列に1～3の選択肢を入力してください",G800="","←G列に金額を入力してください",F800=3,"",H800="","←H列に所定労働時間を入力してください"),"")</f>
        <v/>
      </c>
    </row>
    <row r="801" spans="1:11" x14ac:dyDescent="0.4">
      <c r="A801" s="34" t="str">
        <f t="shared" si="12"/>
        <v/>
      </c>
      <c r="B801" s="30"/>
      <c r="C801" s="30"/>
      <c r="D801" s="30"/>
      <c r="E801" s="41" t="str">
        <f>IFERROR(VLOOKUP(D801,最低賃金!$A$2:$B$48,2,FALSE),"")</f>
        <v/>
      </c>
      <c r="F801" s="30"/>
      <c r="G801" s="31"/>
      <c r="H801" s="32"/>
      <c r="I801" s="41" t="str" cm="1">
        <f t="array" ref="I801">IFERROR(_xlfn.IFS(COUNTBLANK(F801:H801)=3,"",G801="","G列に金額を入力してください",F801=3,G801,H801="","H列に労働時間を入力してください",F801=1,G801/H801,F801=2,G801/H801),"")</f>
        <v/>
      </c>
      <c r="J801" s="34" t="str" cm="1">
        <f t="array" ref="J801">IFERROR(_xlfn.IFS(I801&lt;E801,"×（法定外・特例等対象外です）",I801&lt;=E801+50,"〇",I801&gt;E801+50,"ー"),"")</f>
        <v/>
      </c>
      <c r="K801" s="39" t="str" cm="1">
        <f t="array" ref="K801">IFERROR(_xlfn.IFS(COUNTBLANK(C801:I801)=7,"",C801="","←C列に従業員名を姓名（フルネーム）で入力してください。誤変換にお気を付け下さい。",D801="","←D列に都道府県を入力してください。",F801="","←F列に1～3の選択肢を入力してください",G801="","←G列に金額を入力してください",F801=3,"",H801="","←H列に所定労働時間を入力してください"),"")</f>
        <v/>
      </c>
    </row>
    <row r="802" spans="1:11" x14ac:dyDescent="0.4">
      <c r="A802" s="34" t="str">
        <f t="shared" si="12"/>
        <v/>
      </c>
      <c r="B802" s="30"/>
      <c r="C802" s="30"/>
      <c r="D802" s="30"/>
      <c r="E802" s="41" t="str">
        <f>IFERROR(VLOOKUP(D802,最低賃金!$A$2:$B$48,2,FALSE),"")</f>
        <v/>
      </c>
      <c r="F802" s="30"/>
      <c r="G802" s="31"/>
      <c r="H802" s="32"/>
      <c r="I802" s="41" t="str" cm="1">
        <f t="array" ref="I802">IFERROR(_xlfn.IFS(COUNTBLANK(F802:H802)=3,"",G802="","G列に金額を入力してください",F802=3,G802,H802="","H列に労働時間を入力してください",F802=1,G802/H802,F802=2,G802/H802),"")</f>
        <v/>
      </c>
      <c r="J802" s="34" t="str" cm="1">
        <f t="array" ref="J802">IFERROR(_xlfn.IFS(I802&lt;E802,"×（法定外・特例等対象外です）",I802&lt;=E802+50,"〇",I802&gt;E802+50,"ー"),"")</f>
        <v/>
      </c>
      <c r="K802" s="39" t="str" cm="1">
        <f t="array" ref="K802">IFERROR(_xlfn.IFS(COUNTBLANK(C802:I802)=7,"",C802="","←C列に従業員名を姓名（フルネーム）で入力してください。誤変換にお気を付け下さい。",D802="","←D列に都道府県を入力してください。",F802="","←F列に1～3の選択肢を入力してください",G802="","←G列に金額を入力してください",F802=3,"",H802="","←H列に所定労働時間を入力してください"),"")</f>
        <v/>
      </c>
    </row>
    <row r="803" spans="1:11" x14ac:dyDescent="0.4">
      <c r="A803" s="34" t="str">
        <f t="shared" si="12"/>
        <v/>
      </c>
      <c r="B803" s="30"/>
      <c r="C803" s="30"/>
      <c r="D803" s="30"/>
      <c r="E803" s="41" t="str">
        <f>IFERROR(VLOOKUP(D803,最低賃金!$A$2:$B$48,2,FALSE),"")</f>
        <v/>
      </c>
      <c r="F803" s="30"/>
      <c r="G803" s="31"/>
      <c r="H803" s="32"/>
      <c r="I803" s="41" t="str" cm="1">
        <f t="array" ref="I803">IFERROR(_xlfn.IFS(COUNTBLANK(F803:H803)=3,"",G803="","G列に金額を入力してください",F803=3,G803,H803="","H列に労働時間を入力してください",F803=1,G803/H803,F803=2,G803/H803),"")</f>
        <v/>
      </c>
      <c r="J803" s="34" t="str" cm="1">
        <f t="array" ref="J803">IFERROR(_xlfn.IFS(I803&lt;E803,"×（法定外・特例等対象外です）",I803&lt;=E803+50,"〇",I803&gt;E803+50,"ー"),"")</f>
        <v/>
      </c>
      <c r="K803" s="39" t="str" cm="1">
        <f t="array" ref="K803">IFERROR(_xlfn.IFS(COUNTBLANK(C803:I803)=7,"",C803="","←C列に従業員名を姓名（フルネーム）で入力してください。誤変換にお気を付け下さい。",D803="","←D列に都道府県を入力してください。",F803="","←F列に1～3の選択肢を入力してください",G803="","←G列に金額を入力してください",F803=3,"",H803="","←H列に所定労働時間を入力してください"),"")</f>
        <v/>
      </c>
    </row>
    <row r="804" spans="1:11" x14ac:dyDescent="0.4">
      <c r="A804" s="34" t="str">
        <f t="shared" si="12"/>
        <v/>
      </c>
      <c r="B804" s="30"/>
      <c r="C804" s="30"/>
      <c r="D804" s="30"/>
      <c r="E804" s="41" t="str">
        <f>IFERROR(VLOOKUP(D804,最低賃金!$A$2:$B$48,2,FALSE),"")</f>
        <v/>
      </c>
      <c r="F804" s="30"/>
      <c r="G804" s="31"/>
      <c r="H804" s="32"/>
      <c r="I804" s="41" t="str" cm="1">
        <f t="array" ref="I804">IFERROR(_xlfn.IFS(COUNTBLANK(F804:H804)=3,"",G804="","G列に金額を入力してください",F804=3,G804,H804="","H列に労働時間を入力してください",F804=1,G804/H804,F804=2,G804/H804),"")</f>
        <v/>
      </c>
      <c r="J804" s="34" t="str" cm="1">
        <f t="array" ref="J804">IFERROR(_xlfn.IFS(I804&lt;E804,"×（法定外・特例等対象外です）",I804&lt;=E804+50,"〇",I804&gt;E804+50,"ー"),"")</f>
        <v/>
      </c>
      <c r="K804" s="39" t="str" cm="1">
        <f t="array" ref="K804">IFERROR(_xlfn.IFS(COUNTBLANK(C804:I804)=7,"",C804="","←C列に従業員名を姓名（フルネーム）で入力してください。誤変換にお気を付け下さい。",D804="","←D列に都道府県を入力してください。",F804="","←F列に1～3の選択肢を入力してください",G804="","←G列に金額を入力してください",F804=3,"",H804="","←H列に所定労働時間を入力してください"),"")</f>
        <v/>
      </c>
    </row>
    <row r="805" spans="1:11" x14ac:dyDescent="0.4">
      <c r="A805" s="34" t="str">
        <f t="shared" si="12"/>
        <v/>
      </c>
      <c r="B805" s="30"/>
      <c r="C805" s="30"/>
      <c r="D805" s="30"/>
      <c r="E805" s="41" t="str">
        <f>IFERROR(VLOOKUP(D805,最低賃金!$A$2:$B$48,2,FALSE),"")</f>
        <v/>
      </c>
      <c r="F805" s="30"/>
      <c r="G805" s="31"/>
      <c r="H805" s="32"/>
      <c r="I805" s="41" t="str" cm="1">
        <f t="array" ref="I805">IFERROR(_xlfn.IFS(COUNTBLANK(F805:H805)=3,"",G805="","G列に金額を入力してください",F805=3,G805,H805="","H列に労働時間を入力してください",F805=1,G805/H805,F805=2,G805/H805),"")</f>
        <v/>
      </c>
      <c r="J805" s="34" t="str" cm="1">
        <f t="array" ref="J805">IFERROR(_xlfn.IFS(I805&lt;E805,"×（法定外・特例等対象外です）",I805&lt;=E805+50,"〇",I805&gt;E805+50,"ー"),"")</f>
        <v/>
      </c>
      <c r="K805" s="39" t="str" cm="1">
        <f t="array" ref="K805">IFERROR(_xlfn.IFS(COUNTBLANK(C805:I805)=7,"",C805="","←C列に従業員名を姓名（フルネーム）で入力してください。誤変換にお気を付け下さい。",D805="","←D列に都道府県を入力してください。",F805="","←F列に1～3の選択肢を入力してください",G805="","←G列に金額を入力してください",F805=3,"",H805="","←H列に所定労働時間を入力してください"),"")</f>
        <v/>
      </c>
    </row>
    <row r="806" spans="1:11" x14ac:dyDescent="0.4">
      <c r="A806" s="34" t="str">
        <f t="shared" si="12"/>
        <v/>
      </c>
      <c r="B806" s="30"/>
      <c r="C806" s="30"/>
      <c r="D806" s="30"/>
      <c r="E806" s="41" t="str">
        <f>IFERROR(VLOOKUP(D806,最低賃金!$A$2:$B$48,2,FALSE),"")</f>
        <v/>
      </c>
      <c r="F806" s="30"/>
      <c r="G806" s="31"/>
      <c r="H806" s="32"/>
      <c r="I806" s="41" t="str" cm="1">
        <f t="array" ref="I806">IFERROR(_xlfn.IFS(COUNTBLANK(F806:H806)=3,"",G806="","G列に金額を入力してください",F806=3,G806,H806="","H列に労働時間を入力してください",F806=1,G806/H806,F806=2,G806/H806),"")</f>
        <v/>
      </c>
      <c r="J806" s="34" t="str" cm="1">
        <f t="array" ref="J806">IFERROR(_xlfn.IFS(I806&lt;E806,"×（法定外・特例等対象外です）",I806&lt;=E806+50,"〇",I806&gt;E806+50,"ー"),"")</f>
        <v/>
      </c>
      <c r="K806" s="39" t="str" cm="1">
        <f t="array" ref="K806">IFERROR(_xlfn.IFS(COUNTBLANK(C806:I806)=7,"",C806="","←C列に従業員名を姓名（フルネーム）で入力してください。誤変換にお気を付け下さい。",D806="","←D列に都道府県を入力してください。",F806="","←F列に1～3の選択肢を入力してください",G806="","←G列に金額を入力してください",F806=3,"",H806="","←H列に所定労働時間を入力してください"),"")</f>
        <v/>
      </c>
    </row>
    <row r="807" spans="1:11" x14ac:dyDescent="0.4">
      <c r="A807" s="34" t="str">
        <f t="shared" si="12"/>
        <v/>
      </c>
      <c r="B807" s="30"/>
      <c r="C807" s="30"/>
      <c r="D807" s="30"/>
      <c r="E807" s="41" t="str">
        <f>IFERROR(VLOOKUP(D807,最低賃金!$A$2:$B$48,2,FALSE),"")</f>
        <v/>
      </c>
      <c r="F807" s="30"/>
      <c r="G807" s="31"/>
      <c r="H807" s="32"/>
      <c r="I807" s="41" t="str" cm="1">
        <f t="array" ref="I807">IFERROR(_xlfn.IFS(COUNTBLANK(F807:H807)=3,"",G807="","G列に金額を入力してください",F807=3,G807,H807="","H列に労働時間を入力してください",F807=1,G807/H807,F807=2,G807/H807),"")</f>
        <v/>
      </c>
      <c r="J807" s="34" t="str" cm="1">
        <f t="array" ref="J807">IFERROR(_xlfn.IFS(I807&lt;E807,"×（法定外・特例等対象外です）",I807&lt;=E807+50,"〇",I807&gt;E807+50,"ー"),"")</f>
        <v/>
      </c>
      <c r="K807" s="39" t="str" cm="1">
        <f t="array" ref="K807">IFERROR(_xlfn.IFS(COUNTBLANK(C807:I807)=7,"",C807="","←C列に従業員名を姓名（フルネーム）で入力してください。誤変換にお気を付け下さい。",D807="","←D列に都道府県を入力してください。",F807="","←F列に1～3の選択肢を入力してください",G807="","←G列に金額を入力してください",F807=3,"",H807="","←H列に所定労働時間を入力してください"),"")</f>
        <v/>
      </c>
    </row>
    <row r="808" spans="1:11" x14ac:dyDescent="0.4">
      <c r="A808" s="34" t="str">
        <f t="shared" si="12"/>
        <v/>
      </c>
      <c r="B808" s="30"/>
      <c r="C808" s="30"/>
      <c r="D808" s="30"/>
      <c r="E808" s="41" t="str">
        <f>IFERROR(VLOOKUP(D808,最低賃金!$A$2:$B$48,2,FALSE),"")</f>
        <v/>
      </c>
      <c r="F808" s="30"/>
      <c r="G808" s="31"/>
      <c r="H808" s="32"/>
      <c r="I808" s="41" t="str" cm="1">
        <f t="array" ref="I808">IFERROR(_xlfn.IFS(COUNTBLANK(F808:H808)=3,"",G808="","G列に金額を入力してください",F808=3,G808,H808="","H列に労働時間を入力してください",F808=1,G808/H808,F808=2,G808/H808),"")</f>
        <v/>
      </c>
      <c r="J808" s="34" t="str" cm="1">
        <f t="array" ref="J808">IFERROR(_xlfn.IFS(I808&lt;E808,"×（法定外・特例等対象外です）",I808&lt;=E808+50,"〇",I808&gt;E808+50,"ー"),"")</f>
        <v/>
      </c>
      <c r="K808" s="39" t="str" cm="1">
        <f t="array" ref="K808">IFERROR(_xlfn.IFS(COUNTBLANK(C808:I808)=7,"",C808="","←C列に従業員名を姓名（フルネーム）で入力してください。誤変換にお気を付け下さい。",D808="","←D列に都道府県を入力してください。",F808="","←F列に1～3の選択肢を入力してください",G808="","←G列に金額を入力してください",F808=3,"",H808="","←H列に所定労働時間を入力してください"),"")</f>
        <v/>
      </c>
    </row>
    <row r="809" spans="1:11" x14ac:dyDescent="0.4">
      <c r="A809" s="34" t="str">
        <f t="shared" si="12"/>
        <v/>
      </c>
      <c r="B809" s="30"/>
      <c r="C809" s="30"/>
      <c r="D809" s="30"/>
      <c r="E809" s="41" t="str">
        <f>IFERROR(VLOOKUP(D809,最低賃金!$A$2:$B$48,2,FALSE),"")</f>
        <v/>
      </c>
      <c r="F809" s="30"/>
      <c r="G809" s="31"/>
      <c r="H809" s="32"/>
      <c r="I809" s="41" t="str" cm="1">
        <f t="array" ref="I809">IFERROR(_xlfn.IFS(COUNTBLANK(F809:H809)=3,"",G809="","G列に金額を入力してください",F809=3,G809,H809="","H列に労働時間を入力してください",F809=1,G809/H809,F809=2,G809/H809),"")</f>
        <v/>
      </c>
      <c r="J809" s="34" t="str" cm="1">
        <f t="array" ref="J809">IFERROR(_xlfn.IFS(I809&lt;E809,"×（法定外・特例等対象外です）",I809&lt;=E809+50,"〇",I809&gt;E809+50,"ー"),"")</f>
        <v/>
      </c>
      <c r="K809" s="39" t="str" cm="1">
        <f t="array" ref="K809">IFERROR(_xlfn.IFS(COUNTBLANK(C809:I809)=7,"",C809="","←C列に従業員名を姓名（フルネーム）で入力してください。誤変換にお気を付け下さい。",D809="","←D列に都道府県を入力してください。",F809="","←F列に1～3の選択肢を入力してください",G809="","←G列に金額を入力してください",F809=3,"",H809="","←H列に所定労働時間を入力してください"),"")</f>
        <v/>
      </c>
    </row>
    <row r="810" spans="1:11" x14ac:dyDescent="0.4">
      <c r="A810" s="34" t="str">
        <f t="shared" si="12"/>
        <v/>
      </c>
      <c r="B810" s="30"/>
      <c r="C810" s="30"/>
      <c r="D810" s="30"/>
      <c r="E810" s="41" t="str">
        <f>IFERROR(VLOOKUP(D810,最低賃金!$A$2:$B$48,2,FALSE),"")</f>
        <v/>
      </c>
      <c r="F810" s="30"/>
      <c r="G810" s="31"/>
      <c r="H810" s="32"/>
      <c r="I810" s="41" t="str" cm="1">
        <f t="array" ref="I810">IFERROR(_xlfn.IFS(COUNTBLANK(F810:H810)=3,"",G810="","G列に金額を入力してください",F810=3,G810,H810="","H列に労働時間を入力してください",F810=1,G810/H810,F810=2,G810/H810),"")</f>
        <v/>
      </c>
      <c r="J810" s="34" t="str" cm="1">
        <f t="array" ref="J810">IFERROR(_xlfn.IFS(I810&lt;E810,"×（法定外・特例等対象外です）",I810&lt;=E810+50,"〇",I810&gt;E810+50,"ー"),"")</f>
        <v/>
      </c>
      <c r="K810" s="39" t="str" cm="1">
        <f t="array" ref="K810">IFERROR(_xlfn.IFS(COUNTBLANK(C810:I810)=7,"",C810="","←C列に従業員名を姓名（フルネーム）で入力してください。誤変換にお気を付け下さい。",D810="","←D列に都道府県を入力してください。",F810="","←F列に1～3の選択肢を入力してください",G810="","←G列に金額を入力してください",F810=3,"",H810="","←H列に所定労働時間を入力してください"),"")</f>
        <v/>
      </c>
    </row>
    <row r="811" spans="1:11" x14ac:dyDescent="0.4">
      <c r="A811" s="34" t="str">
        <f t="shared" si="12"/>
        <v/>
      </c>
      <c r="B811" s="30"/>
      <c r="C811" s="30"/>
      <c r="D811" s="30"/>
      <c r="E811" s="41" t="str">
        <f>IFERROR(VLOOKUP(D811,最低賃金!$A$2:$B$48,2,FALSE),"")</f>
        <v/>
      </c>
      <c r="F811" s="30"/>
      <c r="G811" s="31"/>
      <c r="H811" s="32"/>
      <c r="I811" s="41" t="str" cm="1">
        <f t="array" ref="I811">IFERROR(_xlfn.IFS(COUNTBLANK(F811:H811)=3,"",G811="","G列に金額を入力してください",F811=3,G811,H811="","H列に労働時間を入力してください",F811=1,G811/H811,F811=2,G811/H811),"")</f>
        <v/>
      </c>
      <c r="J811" s="34" t="str" cm="1">
        <f t="array" ref="J811">IFERROR(_xlfn.IFS(I811&lt;E811,"×（法定外・特例等対象外です）",I811&lt;=E811+50,"〇",I811&gt;E811+50,"ー"),"")</f>
        <v/>
      </c>
      <c r="K811" s="39" t="str" cm="1">
        <f t="array" ref="K811">IFERROR(_xlfn.IFS(COUNTBLANK(C811:I811)=7,"",C811="","←C列に従業員名を姓名（フルネーム）で入力してください。誤変換にお気を付け下さい。",D811="","←D列に都道府県を入力してください。",F811="","←F列に1～3の選択肢を入力してください",G811="","←G列に金額を入力してください",F811=3,"",H811="","←H列に所定労働時間を入力してください"),"")</f>
        <v/>
      </c>
    </row>
    <row r="812" spans="1:11" x14ac:dyDescent="0.4">
      <c r="A812" s="34" t="str">
        <f t="shared" si="12"/>
        <v/>
      </c>
      <c r="B812" s="30"/>
      <c r="C812" s="30"/>
      <c r="D812" s="30"/>
      <c r="E812" s="41" t="str">
        <f>IFERROR(VLOOKUP(D812,最低賃金!$A$2:$B$48,2,FALSE),"")</f>
        <v/>
      </c>
      <c r="F812" s="30"/>
      <c r="G812" s="31"/>
      <c r="H812" s="32"/>
      <c r="I812" s="41" t="str" cm="1">
        <f t="array" ref="I812">IFERROR(_xlfn.IFS(COUNTBLANK(F812:H812)=3,"",G812="","G列に金額を入力してください",F812=3,G812,H812="","H列に労働時間を入力してください",F812=1,G812/H812,F812=2,G812/H812),"")</f>
        <v/>
      </c>
      <c r="J812" s="34" t="str" cm="1">
        <f t="array" ref="J812">IFERROR(_xlfn.IFS(I812&lt;E812,"×（法定外・特例等対象外です）",I812&lt;=E812+50,"〇",I812&gt;E812+50,"ー"),"")</f>
        <v/>
      </c>
      <c r="K812" s="39" t="str" cm="1">
        <f t="array" ref="K812">IFERROR(_xlfn.IFS(COUNTBLANK(C812:I812)=7,"",C812="","←C列に従業員名を姓名（フルネーム）で入力してください。誤変換にお気を付け下さい。",D812="","←D列に都道府県を入力してください。",F812="","←F列に1～3の選択肢を入力してください",G812="","←G列に金額を入力してください",F812=3,"",H812="","←H列に所定労働時間を入力してください"),"")</f>
        <v/>
      </c>
    </row>
    <row r="813" spans="1:11" x14ac:dyDescent="0.4">
      <c r="A813" s="34" t="str">
        <f t="shared" si="12"/>
        <v/>
      </c>
      <c r="B813" s="30"/>
      <c r="C813" s="30"/>
      <c r="D813" s="30"/>
      <c r="E813" s="41" t="str">
        <f>IFERROR(VLOOKUP(D813,最低賃金!$A$2:$B$48,2,FALSE),"")</f>
        <v/>
      </c>
      <c r="F813" s="30"/>
      <c r="G813" s="31"/>
      <c r="H813" s="32"/>
      <c r="I813" s="41" t="str" cm="1">
        <f t="array" ref="I813">IFERROR(_xlfn.IFS(COUNTBLANK(F813:H813)=3,"",G813="","G列に金額を入力してください",F813=3,G813,H813="","H列に労働時間を入力してください",F813=1,G813/H813,F813=2,G813/H813),"")</f>
        <v/>
      </c>
      <c r="J813" s="34" t="str" cm="1">
        <f t="array" ref="J813">IFERROR(_xlfn.IFS(I813&lt;E813,"×（法定外・特例等対象外です）",I813&lt;=E813+50,"〇",I813&gt;E813+50,"ー"),"")</f>
        <v/>
      </c>
      <c r="K813" s="39" t="str" cm="1">
        <f t="array" ref="K813">IFERROR(_xlfn.IFS(COUNTBLANK(C813:I813)=7,"",C813="","←C列に従業員名を姓名（フルネーム）で入力してください。誤変換にお気を付け下さい。",D813="","←D列に都道府県を入力してください。",F813="","←F列に1～3の選択肢を入力してください",G813="","←G列に金額を入力してください",F813=3,"",H813="","←H列に所定労働時間を入力してください"),"")</f>
        <v/>
      </c>
    </row>
    <row r="814" spans="1:11" x14ac:dyDescent="0.4">
      <c r="A814" s="34" t="str">
        <f t="shared" si="12"/>
        <v/>
      </c>
      <c r="B814" s="30"/>
      <c r="C814" s="30"/>
      <c r="D814" s="30"/>
      <c r="E814" s="41" t="str">
        <f>IFERROR(VLOOKUP(D814,最低賃金!$A$2:$B$48,2,FALSE),"")</f>
        <v/>
      </c>
      <c r="F814" s="30"/>
      <c r="G814" s="31"/>
      <c r="H814" s="32"/>
      <c r="I814" s="41" t="str" cm="1">
        <f t="array" ref="I814">IFERROR(_xlfn.IFS(COUNTBLANK(F814:H814)=3,"",G814="","G列に金額を入力してください",F814=3,G814,H814="","H列に労働時間を入力してください",F814=1,G814/H814,F814=2,G814/H814),"")</f>
        <v/>
      </c>
      <c r="J814" s="34" t="str" cm="1">
        <f t="array" ref="J814">IFERROR(_xlfn.IFS(I814&lt;E814,"×（法定外・特例等対象外です）",I814&lt;=E814+50,"〇",I814&gt;E814+50,"ー"),"")</f>
        <v/>
      </c>
      <c r="K814" s="39" t="str" cm="1">
        <f t="array" ref="K814">IFERROR(_xlfn.IFS(COUNTBLANK(C814:I814)=7,"",C814="","←C列に従業員名を姓名（フルネーム）で入力してください。誤変換にお気を付け下さい。",D814="","←D列に都道府県を入力してください。",F814="","←F列に1～3の選択肢を入力してください",G814="","←G列に金額を入力してください",F814=3,"",H814="","←H列に所定労働時間を入力してください"),"")</f>
        <v/>
      </c>
    </row>
    <row r="815" spans="1:11" x14ac:dyDescent="0.4">
      <c r="A815" s="34" t="str">
        <f t="shared" si="12"/>
        <v/>
      </c>
      <c r="B815" s="30"/>
      <c r="C815" s="30"/>
      <c r="D815" s="30"/>
      <c r="E815" s="41" t="str">
        <f>IFERROR(VLOOKUP(D815,最低賃金!$A$2:$B$48,2,FALSE),"")</f>
        <v/>
      </c>
      <c r="F815" s="30"/>
      <c r="G815" s="31"/>
      <c r="H815" s="32"/>
      <c r="I815" s="41" t="str" cm="1">
        <f t="array" ref="I815">IFERROR(_xlfn.IFS(COUNTBLANK(F815:H815)=3,"",G815="","G列に金額を入力してください",F815=3,G815,H815="","H列に労働時間を入力してください",F815=1,G815/H815,F815=2,G815/H815),"")</f>
        <v/>
      </c>
      <c r="J815" s="34" t="str" cm="1">
        <f t="array" ref="J815">IFERROR(_xlfn.IFS(I815&lt;E815,"×（法定外・特例等対象外です）",I815&lt;=E815+50,"〇",I815&gt;E815+50,"ー"),"")</f>
        <v/>
      </c>
      <c r="K815" s="39" t="str" cm="1">
        <f t="array" ref="K815">IFERROR(_xlfn.IFS(COUNTBLANK(C815:I815)=7,"",C815="","←C列に従業員名を姓名（フルネーム）で入力してください。誤変換にお気を付け下さい。",D815="","←D列に都道府県を入力してください。",F815="","←F列に1～3の選択肢を入力してください",G815="","←G列に金額を入力してください",F815=3,"",H815="","←H列に所定労働時間を入力してください"),"")</f>
        <v/>
      </c>
    </row>
    <row r="816" spans="1:11" x14ac:dyDescent="0.4">
      <c r="A816" s="34" t="str">
        <f t="shared" si="12"/>
        <v/>
      </c>
      <c r="B816" s="30"/>
      <c r="C816" s="30"/>
      <c r="D816" s="30"/>
      <c r="E816" s="41" t="str">
        <f>IFERROR(VLOOKUP(D816,最低賃金!$A$2:$B$48,2,FALSE),"")</f>
        <v/>
      </c>
      <c r="F816" s="30"/>
      <c r="G816" s="31"/>
      <c r="H816" s="32"/>
      <c r="I816" s="41" t="str" cm="1">
        <f t="array" ref="I816">IFERROR(_xlfn.IFS(COUNTBLANK(F816:H816)=3,"",G816="","G列に金額を入力してください",F816=3,G816,H816="","H列に労働時間を入力してください",F816=1,G816/H816,F816=2,G816/H816),"")</f>
        <v/>
      </c>
      <c r="J816" s="34" t="str" cm="1">
        <f t="array" ref="J816">IFERROR(_xlfn.IFS(I816&lt;E816,"×（法定外・特例等対象外です）",I816&lt;=E816+50,"〇",I816&gt;E816+50,"ー"),"")</f>
        <v/>
      </c>
      <c r="K816" s="39" t="str" cm="1">
        <f t="array" ref="K816">IFERROR(_xlfn.IFS(COUNTBLANK(C816:I816)=7,"",C816="","←C列に従業員名を姓名（フルネーム）で入力してください。誤変換にお気を付け下さい。",D816="","←D列に都道府県を入力してください。",F816="","←F列に1～3の選択肢を入力してください",G816="","←G列に金額を入力してください",F816=3,"",H816="","←H列に所定労働時間を入力してください"),"")</f>
        <v/>
      </c>
    </row>
    <row r="817" spans="1:11" x14ac:dyDescent="0.4">
      <c r="A817" s="34" t="str">
        <f t="shared" si="12"/>
        <v/>
      </c>
      <c r="B817" s="30"/>
      <c r="C817" s="30"/>
      <c r="D817" s="30"/>
      <c r="E817" s="41" t="str">
        <f>IFERROR(VLOOKUP(D817,最低賃金!$A$2:$B$48,2,FALSE),"")</f>
        <v/>
      </c>
      <c r="F817" s="30"/>
      <c r="G817" s="31"/>
      <c r="H817" s="32"/>
      <c r="I817" s="41" t="str" cm="1">
        <f t="array" ref="I817">IFERROR(_xlfn.IFS(COUNTBLANK(F817:H817)=3,"",G817="","G列に金額を入力してください",F817=3,G817,H817="","H列に労働時間を入力してください",F817=1,G817/H817,F817=2,G817/H817),"")</f>
        <v/>
      </c>
      <c r="J817" s="34" t="str" cm="1">
        <f t="array" ref="J817">IFERROR(_xlfn.IFS(I817&lt;E817,"×（法定外・特例等対象外です）",I817&lt;=E817+50,"〇",I817&gt;E817+50,"ー"),"")</f>
        <v/>
      </c>
      <c r="K817" s="39" t="str" cm="1">
        <f t="array" ref="K817">IFERROR(_xlfn.IFS(COUNTBLANK(C817:I817)=7,"",C817="","←C列に従業員名を姓名（フルネーム）で入力してください。誤変換にお気を付け下さい。",D817="","←D列に都道府県を入力してください。",F817="","←F列に1～3の選択肢を入力してください",G817="","←G列に金額を入力してください",F817=3,"",H817="","←H列に所定労働時間を入力してください"),"")</f>
        <v/>
      </c>
    </row>
    <row r="818" spans="1:11" x14ac:dyDescent="0.4">
      <c r="A818" s="34" t="str">
        <f t="shared" si="12"/>
        <v/>
      </c>
      <c r="B818" s="30"/>
      <c r="C818" s="30"/>
      <c r="D818" s="30"/>
      <c r="E818" s="41" t="str">
        <f>IFERROR(VLOOKUP(D818,最低賃金!$A$2:$B$48,2,FALSE),"")</f>
        <v/>
      </c>
      <c r="F818" s="30"/>
      <c r="G818" s="31"/>
      <c r="H818" s="32"/>
      <c r="I818" s="41" t="str" cm="1">
        <f t="array" ref="I818">IFERROR(_xlfn.IFS(COUNTBLANK(F818:H818)=3,"",G818="","G列に金額を入力してください",F818=3,G818,H818="","H列に労働時間を入力してください",F818=1,G818/H818,F818=2,G818/H818),"")</f>
        <v/>
      </c>
      <c r="J818" s="34" t="str" cm="1">
        <f t="array" ref="J818">IFERROR(_xlfn.IFS(I818&lt;E818,"×（法定外・特例等対象外です）",I818&lt;=E818+50,"〇",I818&gt;E818+50,"ー"),"")</f>
        <v/>
      </c>
      <c r="K818" s="39" t="str" cm="1">
        <f t="array" ref="K818">IFERROR(_xlfn.IFS(COUNTBLANK(C818:I818)=7,"",C818="","←C列に従業員名を姓名（フルネーム）で入力してください。誤変換にお気を付け下さい。",D818="","←D列に都道府県を入力してください。",F818="","←F列に1～3の選択肢を入力してください",G818="","←G列に金額を入力してください",F818=3,"",H818="","←H列に所定労働時間を入力してください"),"")</f>
        <v/>
      </c>
    </row>
    <row r="819" spans="1:11" x14ac:dyDescent="0.4">
      <c r="A819" s="34" t="str">
        <f t="shared" si="12"/>
        <v/>
      </c>
      <c r="B819" s="30"/>
      <c r="C819" s="30"/>
      <c r="D819" s="30"/>
      <c r="E819" s="41" t="str">
        <f>IFERROR(VLOOKUP(D819,最低賃金!$A$2:$B$48,2,FALSE),"")</f>
        <v/>
      </c>
      <c r="F819" s="30"/>
      <c r="G819" s="31"/>
      <c r="H819" s="32"/>
      <c r="I819" s="41" t="str" cm="1">
        <f t="array" ref="I819">IFERROR(_xlfn.IFS(COUNTBLANK(F819:H819)=3,"",G819="","G列に金額を入力してください",F819=3,G819,H819="","H列に労働時間を入力してください",F819=1,G819/H819,F819=2,G819/H819),"")</f>
        <v/>
      </c>
      <c r="J819" s="34" t="str" cm="1">
        <f t="array" ref="J819">IFERROR(_xlfn.IFS(I819&lt;E819,"×（法定外・特例等対象外です）",I819&lt;=E819+50,"〇",I819&gt;E819+50,"ー"),"")</f>
        <v/>
      </c>
      <c r="K819" s="39" t="str" cm="1">
        <f t="array" ref="K819">IFERROR(_xlfn.IFS(COUNTBLANK(C819:I819)=7,"",C819="","←C列に従業員名を姓名（フルネーム）で入力してください。誤変換にお気を付け下さい。",D819="","←D列に都道府県を入力してください。",F819="","←F列に1～3の選択肢を入力してください",G819="","←G列に金額を入力してください",F819=3,"",H819="","←H列に所定労働時間を入力してください"),"")</f>
        <v/>
      </c>
    </row>
    <row r="820" spans="1:11" x14ac:dyDescent="0.4">
      <c r="A820" s="34" t="str">
        <f t="shared" si="12"/>
        <v/>
      </c>
      <c r="B820" s="30"/>
      <c r="C820" s="30"/>
      <c r="D820" s="30"/>
      <c r="E820" s="41" t="str">
        <f>IFERROR(VLOOKUP(D820,最低賃金!$A$2:$B$48,2,FALSE),"")</f>
        <v/>
      </c>
      <c r="F820" s="30"/>
      <c r="G820" s="31"/>
      <c r="H820" s="32"/>
      <c r="I820" s="41" t="str" cm="1">
        <f t="array" ref="I820">IFERROR(_xlfn.IFS(COUNTBLANK(F820:H820)=3,"",G820="","G列に金額を入力してください",F820=3,G820,H820="","H列に労働時間を入力してください",F820=1,G820/H820,F820=2,G820/H820),"")</f>
        <v/>
      </c>
      <c r="J820" s="34" t="str" cm="1">
        <f t="array" ref="J820">IFERROR(_xlfn.IFS(I820&lt;E820,"×（法定外・特例等対象外です）",I820&lt;=E820+50,"〇",I820&gt;E820+50,"ー"),"")</f>
        <v/>
      </c>
      <c r="K820" s="39" t="str" cm="1">
        <f t="array" ref="K820">IFERROR(_xlfn.IFS(COUNTBLANK(C820:I820)=7,"",C820="","←C列に従業員名を姓名（フルネーム）で入力してください。誤変換にお気を付け下さい。",D820="","←D列に都道府県を入力してください。",F820="","←F列に1～3の選択肢を入力してください",G820="","←G列に金額を入力してください",F820=3,"",H820="","←H列に所定労働時間を入力してください"),"")</f>
        <v/>
      </c>
    </row>
    <row r="821" spans="1:11" x14ac:dyDescent="0.4">
      <c r="A821" s="34" t="str">
        <f t="shared" si="12"/>
        <v/>
      </c>
      <c r="B821" s="30"/>
      <c r="C821" s="30"/>
      <c r="D821" s="30"/>
      <c r="E821" s="41" t="str">
        <f>IFERROR(VLOOKUP(D821,最低賃金!$A$2:$B$48,2,FALSE),"")</f>
        <v/>
      </c>
      <c r="F821" s="30"/>
      <c r="G821" s="31"/>
      <c r="H821" s="32"/>
      <c r="I821" s="41" t="str" cm="1">
        <f t="array" ref="I821">IFERROR(_xlfn.IFS(COUNTBLANK(F821:H821)=3,"",G821="","G列に金額を入力してください",F821=3,G821,H821="","H列に労働時間を入力してください",F821=1,G821/H821,F821=2,G821/H821),"")</f>
        <v/>
      </c>
      <c r="J821" s="34" t="str" cm="1">
        <f t="array" ref="J821">IFERROR(_xlfn.IFS(I821&lt;E821,"×（法定外・特例等対象外です）",I821&lt;=E821+50,"〇",I821&gt;E821+50,"ー"),"")</f>
        <v/>
      </c>
      <c r="K821" s="39" t="str" cm="1">
        <f t="array" ref="K821">IFERROR(_xlfn.IFS(COUNTBLANK(C821:I821)=7,"",C821="","←C列に従業員名を姓名（フルネーム）で入力してください。誤変換にお気を付け下さい。",D821="","←D列に都道府県を入力してください。",F821="","←F列に1～3の選択肢を入力してください",G821="","←G列に金額を入力してください",F821=3,"",H821="","←H列に所定労働時間を入力してください"),"")</f>
        <v/>
      </c>
    </row>
    <row r="822" spans="1:11" x14ac:dyDescent="0.4">
      <c r="A822" s="34" t="str">
        <f t="shared" si="12"/>
        <v/>
      </c>
      <c r="B822" s="30"/>
      <c r="C822" s="30"/>
      <c r="D822" s="30"/>
      <c r="E822" s="41" t="str">
        <f>IFERROR(VLOOKUP(D822,最低賃金!$A$2:$B$48,2,FALSE),"")</f>
        <v/>
      </c>
      <c r="F822" s="30"/>
      <c r="G822" s="31"/>
      <c r="H822" s="32"/>
      <c r="I822" s="41" t="str" cm="1">
        <f t="array" ref="I822">IFERROR(_xlfn.IFS(COUNTBLANK(F822:H822)=3,"",G822="","G列に金額を入力してください",F822=3,G822,H822="","H列に労働時間を入力してください",F822=1,G822/H822,F822=2,G822/H822),"")</f>
        <v/>
      </c>
      <c r="J822" s="34" t="str" cm="1">
        <f t="array" ref="J822">IFERROR(_xlfn.IFS(I822&lt;E822,"×（法定外・特例等対象外です）",I822&lt;=E822+50,"〇",I822&gt;E822+50,"ー"),"")</f>
        <v/>
      </c>
      <c r="K822" s="39" t="str" cm="1">
        <f t="array" ref="K822">IFERROR(_xlfn.IFS(COUNTBLANK(C822:I822)=7,"",C822="","←C列に従業員名を姓名（フルネーム）で入力してください。誤変換にお気を付け下さい。",D822="","←D列に都道府県を入力してください。",F822="","←F列に1～3の選択肢を入力してください",G822="","←G列に金額を入力してください",F822=3,"",H822="","←H列に所定労働時間を入力してください"),"")</f>
        <v/>
      </c>
    </row>
    <row r="823" spans="1:11" x14ac:dyDescent="0.4">
      <c r="A823" s="34" t="str">
        <f t="shared" si="12"/>
        <v/>
      </c>
      <c r="B823" s="30"/>
      <c r="C823" s="30"/>
      <c r="D823" s="30"/>
      <c r="E823" s="41" t="str">
        <f>IFERROR(VLOOKUP(D823,最低賃金!$A$2:$B$48,2,FALSE),"")</f>
        <v/>
      </c>
      <c r="F823" s="30"/>
      <c r="G823" s="31"/>
      <c r="H823" s="32"/>
      <c r="I823" s="41" t="str" cm="1">
        <f t="array" ref="I823">IFERROR(_xlfn.IFS(COUNTBLANK(F823:H823)=3,"",G823="","G列に金額を入力してください",F823=3,G823,H823="","H列に労働時間を入力してください",F823=1,G823/H823,F823=2,G823/H823),"")</f>
        <v/>
      </c>
      <c r="J823" s="34" t="str" cm="1">
        <f t="array" ref="J823">IFERROR(_xlfn.IFS(I823&lt;E823,"×（法定外・特例等対象外です）",I823&lt;=E823+50,"〇",I823&gt;E823+50,"ー"),"")</f>
        <v/>
      </c>
      <c r="K823" s="39" t="str" cm="1">
        <f t="array" ref="K823">IFERROR(_xlfn.IFS(COUNTBLANK(C823:I823)=7,"",C823="","←C列に従業員名を姓名（フルネーム）で入力してください。誤変換にお気を付け下さい。",D823="","←D列に都道府県を入力してください。",F823="","←F列に1～3の選択肢を入力してください",G823="","←G列に金額を入力してください",F823=3,"",H823="","←H列に所定労働時間を入力してください"),"")</f>
        <v/>
      </c>
    </row>
    <row r="824" spans="1:11" x14ac:dyDescent="0.4">
      <c r="A824" s="34" t="str">
        <f t="shared" si="12"/>
        <v/>
      </c>
      <c r="B824" s="30"/>
      <c r="C824" s="30"/>
      <c r="D824" s="30"/>
      <c r="E824" s="41" t="str">
        <f>IFERROR(VLOOKUP(D824,最低賃金!$A$2:$B$48,2,FALSE),"")</f>
        <v/>
      </c>
      <c r="F824" s="30"/>
      <c r="G824" s="31"/>
      <c r="H824" s="32"/>
      <c r="I824" s="41" t="str" cm="1">
        <f t="array" ref="I824">IFERROR(_xlfn.IFS(COUNTBLANK(F824:H824)=3,"",G824="","G列に金額を入力してください",F824=3,G824,H824="","H列に労働時間を入力してください",F824=1,G824/H824,F824=2,G824/H824),"")</f>
        <v/>
      </c>
      <c r="J824" s="34" t="str" cm="1">
        <f t="array" ref="J824">IFERROR(_xlfn.IFS(I824&lt;E824,"×（法定外・特例等対象外です）",I824&lt;=E824+50,"〇",I824&gt;E824+50,"ー"),"")</f>
        <v/>
      </c>
      <c r="K824" s="39" t="str" cm="1">
        <f t="array" ref="K824">IFERROR(_xlfn.IFS(COUNTBLANK(C824:I824)=7,"",C824="","←C列に従業員名を姓名（フルネーム）で入力してください。誤変換にお気を付け下さい。",D824="","←D列に都道府県を入力してください。",F824="","←F列に1～3の選択肢を入力してください",G824="","←G列に金額を入力してください",F824=3,"",H824="","←H列に所定労働時間を入力してください"),"")</f>
        <v/>
      </c>
    </row>
    <row r="825" spans="1:11" x14ac:dyDescent="0.4">
      <c r="A825" s="34" t="str">
        <f t="shared" si="12"/>
        <v/>
      </c>
      <c r="B825" s="30"/>
      <c r="C825" s="30"/>
      <c r="D825" s="30"/>
      <c r="E825" s="41" t="str">
        <f>IFERROR(VLOOKUP(D825,最低賃金!$A$2:$B$48,2,FALSE),"")</f>
        <v/>
      </c>
      <c r="F825" s="30"/>
      <c r="G825" s="31"/>
      <c r="H825" s="32"/>
      <c r="I825" s="41" t="str" cm="1">
        <f t="array" ref="I825">IFERROR(_xlfn.IFS(COUNTBLANK(F825:H825)=3,"",G825="","G列に金額を入力してください",F825=3,G825,H825="","H列に労働時間を入力してください",F825=1,G825/H825,F825=2,G825/H825),"")</f>
        <v/>
      </c>
      <c r="J825" s="34" t="str" cm="1">
        <f t="array" ref="J825">IFERROR(_xlfn.IFS(I825&lt;E825,"×（法定外・特例等対象外です）",I825&lt;=E825+50,"〇",I825&gt;E825+50,"ー"),"")</f>
        <v/>
      </c>
      <c r="K825" s="39" t="str" cm="1">
        <f t="array" ref="K825">IFERROR(_xlfn.IFS(COUNTBLANK(C825:I825)=7,"",C825="","←C列に従業員名を姓名（フルネーム）で入力してください。誤変換にお気を付け下さい。",D825="","←D列に都道府県を入力してください。",F825="","←F列に1～3の選択肢を入力してください",G825="","←G列に金額を入力してください",F825=3,"",H825="","←H列に所定労働時間を入力してください"),"")</f>
        <v/>
      </c>
    </row>
    <row r="826" spans="1:11" x14ac:dyDescent="0.4">
      <c r="A826" s="34" t="str">
        <f t="shared" si="12"/>
        <v/>
      </c>
      <c r="B826" s="30"/>
      <c r="C826" s="30"/>
      <c r="D826" s="30"/>
      <c r="E826" s="41" t="str">
        <f>IFERROR(VLOOKUP(D826,最低賃金!$A$2:$B$48,2,FALSE),"")</f>
        <v/>
      </c>
      <c r="F826" s="30"/>
      <c r="G826" s="31"/>
      <c r="H826" s="32"/>
      <c r="I826" s="41" t="str" cm="1">
        <f t="array" ref="I826">IFERROR(_xlfn.IFS(COUNTBLANK(F826:H826)=3,"",G826="","G列に金額を入力してください",F826=3,G826,H826="","H列に労働時間を入力してください",F826=1,G826/H826,F826=2,G826/H826),"")</f>
        <v/>
      </c>
      <c r="J826" s="34" t="str" cm="1">
        <f t="array" ref="J826">IFERROR(_xlfn.IFS(I826&lt;E826,"×（法定外・特例等対象外です）",I826&lt;=E826+50,"〇",I826&gt;E826+50,"ー"),"")</f>
        <v/>
      </c>
      <c r="K826" s="39" t="str" cm="1">
        <f t="array" ref="K826">IFERROR(_xlfn.IFS(COUNTBLANK(C826:I826)=7,"",C826="","←C列に従業員名を姓名（フルネーム）で入力してください。誤変換にお気を付け下さい。",D826="","←D列に都道府県を入力してください。",F826="","←F列に1～3の選択肢を入力してください",G826="","←G列に金額を入力してください",F826=3,"",H826="","←H列に所定労働時間を入力してください"),"")</f>
        <v/>
      </c>
    </row>
    <row r="827" spans="1:11" x14ac:dyDescent="0.4">
      <c r="A827" s="34" t="str">
        <f t="shared" si="12"/>
        <v/>
      </c>
      <c r="B827" s="30"/>
      <c r="C827" s="30"/>
      <c r="D827" s="30"/>
      <c r="E827" s="41" t="str">
        <f>IFERROR(VLOOKUP(D827,最低賃金!$A$2:$B$48,2,FALSE),"")</f>
        <v/>
      </c>
      <c r="F827" s="30"/>
      <c r="G827" s="31"/>
      <c r="H827" s="32"/>
      <c r="I827" s="41" t="str" cm="1">
        <f t="array" ref="I827">IFERROR(_xlfn.IFS(COUNTBLANK(F827:H827)=3,"",G827="","G列に金額を入力してください",F827=3,G827,H827="","H列に労働時間を入力してください",F827=1,G827/H827,F827=2,G827/H827),"")</f>
        <v/>
      </c>
      <c r="J827" s="34" t="str" cm="1">
        <f t="array" ref="J827">IFERROR(_xlfn.IFS(I827&lt;E827,"×（法定外・特例等対象外です）",I827&lt;=E827+50,"〇",I827&gt;E827+50,"ー"),"")</f>
        <v/>
      </c>
      <c r="K827" s="39" t="str" cm="1">
        <f t="array" ref="K827">IFERROR(_xlfn.IFS(COUNTBLANK(C827:I827)=7,"",C827="","←C列に従業員名を姓名（フルネーム）で入力してください。誤変換にお気を付け下さい。",D827="","←D列に都道府県を入力してください。",F827="","←F列に1～3の選択肢を入力してください",G827="","←G列に金額を入力してください",F827=3,"",H827="","←H列に所定労働時間を入力してください"),"")</f>
        <v/>
      </c>
    </row>
    <row r="828" spans="1:11" x14ac:dyDescent="0.4">
      <c r="A828" s="34" t="str">
        <f t="shared" si="12"/>
        <v/>
      </c>
      <c r="B828" s="30"/>
      <c r="C828" s="30"/>
      <c r="D828" s="30"/>
      <c r="E828" s="41" t="str">
        <f>IFERROR(VLOOKUP(D828,最低賃金!$A$2:$B$48,2,FALSE),"")</f>
        <v/>
      </c>
      <c r="F828" s="30"/>
      <c r="G828" s="31"/>
      <c r="H828" s="32"/>
      <c r="I828" s="41" t="str" cm="1">
        <f t="array" ref="I828">IFERROR(_xlfn.IFS(COUNTBLANK(F828:H828)=3,"",G828="","G列に金額を入力してください",F828=3,G828,H828="","H列に労働時間を入力してください",F828=1,G828/H828,F828=2,G828/H828),"")</f>
        <v/>
      </c>
      <c r="J828" s="34" t="str" cm="1">
        <f t="array" ref="J828">IFERROR(_xlfn.IFS(I828&lt;E828,"×（法定外・特例等対象外です）",I828&lt;=E828+50,"〇",I828&gt;E828+50,"ー"),"")</f>
        <v/>
      </c>
      <c r="K828" s="39" t="str" cm="1">
        <f t="array" ref="K828">IFERROR(_xlfn.IFS(COUNTBLANK(C828:I828)=7,"",C828="","←C列に従業員名を姓名（フルネーム）で入力してください。誤変換にお気を付け下さい。",D828="","←D列に都道府県を入力してください。",F828="","←F列に1～3の選択肢を入力してください",G828="","←G列に金額を入力してください",F828=3,"",H828="","←H列に所定労働時間を入力してください"),"")</f>
        <v/>
      </c>
    </row>
    <row r="829" spans="1:11" x14ac:dyDescent="0.4">
      <c r="A829" s="34" t="str">
        <f t="shared" si="12"/>
        <v/>
      </c>
      <c r="B829" s="30"/>
      <c r="C829" s="30"/>
      <c r="D829" s="30"/>
      <c r="E829" s="41" t="str">
        <f>IFERROR(VLOOKUP(D829,最低賃金!$A$2:$B$48,2,FALSE),"")</f>
        <v/>
      </c>
      <c r="F829" s="30"/>
      <c r="G829" s="31"/>
      <c r="H829" s="32"/>
      <c r="I829" s="41" t="str" cm="1">
        <f t="array" ref="I829">IFERROR(_xlfn.IFS(COUNTBLANK(F829:H829)=3,"",G829="","G列に金額を入力してください",F829=3,G829,H829="","H列に労働時間を入力してください",F829=1,G829/H829,F829=2,G829/H829),"")</f>
        <v/>
      </c>
      <c r="J829" s="34" t="str" cm="1">
        <f t="array" ref="J829">IFERROR(_xlfn.IFS(I829&lt;E829,"×（法定外・特例等対象外です）",I829&lt;=E829+50,"〇",I829&gt;E829+50,"ー"),"")</f>
        <v/>
      </c>
      <c r="K829" s="39" t="str" cm="1">
        <f t="array" ref="K829">IFERROR(_xlfn.IFS(COUNTBLANK(C829:I829)=7,"",C829="","←C列に従業員名を姓名（フルネーム）で入力してください。誤変換にお気を付け下さい。",D829="","←D列に都道府県を入力してください。",F829="","←F列に1～3の選択肢を入力してください",G829="","←G列に金額を入力してください",F829=3,"",H829="","←H列に所定労働時間を入力してください"),"")</f>
        <v/>
      </c>
    </row>
    <row r="830" spans="1:11" x14ac:dyDescent="0.4">
      <c r="A830" s="34" t="str">
        <f t="shared" si="12"/>
        <v/>
      </c>
      <c r="B830" s="30"/>
      <c r="C830" s="30"/>
      <c r="D830" s="30"/>
      <c r="E830" s="41" t="str">
        <f>IFERROR(VLOOKUP(D830,最低賃金!$A$2:$B$48,2,FALSE),"")</f>
        <v/>
      </c>
      <c r="F830" s="30"/>
      <c r="G830" s="31"/>
      <c r="H830" s="32"/>
      <c r="I830" s="41" t="str" cm="1">
        <f t="array" ref="I830">IFERROR(_xlfn.IFS(COUNTBLANK(F830:H830)=3,"",G830="","G列に金額を入力してください",F830=3,G830,H830="","H列に労働時間を入力してください",F830=1,G830/H830,F830=2,G830/H830),"")</f>
        <v/>
      </c>
      <c r="J830" s="34" t="str" cm="1">
        <f t="array" ref="J830">IFERROR(_xlfn.IFS(I830&lt;E830,"×（法定外・特例等対象外です）",I830&lt;=E830+50,"〇",I830&gt;E830+50,"ー"),"")</f>
        <v/>
      </c>
      <c r="K830" s="39" t="str" cm="1">
        <f t="array" ref="K830">IFERROR(_xlfn.IFS(COUNTBLANK(C830:I830)=7,"",C830="","←C列に従業員名を姓名（フルネーム）で入力してください。誤変換にお気を付け下さい。",D830="","←D列に都道府県を入力してください。",F830="","←F列に1～3の選択肢を入力してください",G830="","←G列に金額を入力してください",F830=3,"",H830="","←H列に所定労働時間を入力してください"),"")</f>
        <v/>
      </c>
    </row>
    <row r="831" spans="1:11" x14ac:dyDescent="0.4">
      <c r="A831" s="34" t="str">
        <f t="shared" si="12"/>
        <v/>
      </c>
      <c r="B831" s="30"/>
      <c r="C831" s="30"/>
      <c r="D831" s="30"/>
      <c r="E831" s="41" t="str">
        <f>IFERROR(VLOOKUP(D831,最低賃金!$A$2:$B$48,2,FALSE),"")</f>
        <v/>
      </c>
      <c r="F831" s="30"/>
      <c r="G831" s="31"/>
      <c r="H831" s="32"/>
      <c r="I831" s="41" t="str" cm="1">
        <f t="array" ref="I831">IFERROR(_xlfn.IFS(COUNTBLANK(F831:H831)=3,"",G831="","G列に金額を入力してください",F831=3,G831,H831="","H列に労働時間を入力してください",F831=1,G831/H831,F831=2,G831/H831),"")</f>
        <v/>
      </c>
      <c r="J831" s="34" t="str" cm="1">
        <f t="array" ref="J831">IFERROR(_xlfn.IFS(I831&lt;E831,"×（法定外・特例等対象外です）",I831&lt;=E831+50,"〇",I831&gt;E831+50,"ー"),"")</f>
        <v/>
      </c>
      <c r="K831" s="39" t="str" cm="1">
        <f t="array" ref="K831">IFERROR(_xlfn.IFS(COUNTBLANK(C831:I831)=7,"",C831="","←C列に従業員名を姓名（フルネーム）で入力してください。誤変換にお気を付け下さい。",D831="","←D列に都道府県を入力してください。",F831="","←F列に1～3の選択肢を入力してください",G831="","←G列に金額を入力してください",F831=3,"",H831="","←H列に所定労働時間を入力してください"),"")</f>
        <v/>
      </c>
    </row>
    <row r="832" spans="1:11" x14ac:dyDescent="0.4">
      <c r="A832" s="34" t="str">
        <f t="shared" si="12"/>
        <v/>
      </c>
      <c r="B832" s="30"/>
      <c r="C832" s="30"/>
      <c r="D832" s="30"/>
      <c r="E832" s="41" t="str">
        <f>IFERROR(VLOOKUP(D832,最低賃金!$A$2:$B$48,2,FALSE),"")</f>
        <v/>
      </c>
      <c r="F832" s="30"/>
      <c r="G832" s="31"/>
      <c r="H832" s="32"/>
      <c r="I832" s="41" t="str" cm="1">
        <f t="array" ref="I832">IFERROR(_xlfn.IFS(COUNTBLANK(F832:H832)=3,"",G832="","G列に金額を入力してください",F832=3,G832,H832="","H列に労働時間を入力してください",F832=1,G832/H832,F832=2,G832/H832),"")</f>
        <v/>
      </c>
      <c r="J832" s="34" t="str" cm="1">
        <f t="array" ref="J832">IFERROR(_xlfn.IFS(I832&lt;E832,"×（法定外・特例等対象外です）",I832&lt;=E832+50,"〇",I832&gt;E832+50,"ー"),"")</f>
        <v/>
      </c>
      <c r="K832" s="39" t="str" cm="1">
        <f t="array" ref="K832">IFERROR(_xlfn.IFS(COUNTBLANK(C832:I832)=7,"",C832="","←C列に従業員名を姓名（フルネーム）で入力してください。誤変換にお気を付け下さい。",D832="","←D列に都道府県を入力してください。",F832="","←F列に1～3の選択肢を入力してください",G832="","←G列に金額を入力してください",F832=3,"",H832="","←H列に所定労働時間を入力してください"),"")</f>
        <v/>
      </c>
    </row>
    <row r="833" spans="1:11" x14ac:dyDescent="0.4">
      <c r="A833" s="34" t="str">
        <f t="shared" si="12"/>
        <v/>
      </c>
      <c r="B833" s="30"/>
      <c r="C833" s="30"/>
      <c r="D833" s="30"/>
      <c r="E833" s="41" t="str">
        <f>IFERROR(VLOOKUP(D833,最低賃金!$A$2:$B$48,2,FALSE),"")</f>
        <v/>
      </c>
      <c r="F833" s="30"/>
      <c r="G833" s="31"/>
      <c r="H833" s="32"/>
      <c r="I833" s="41" t="str" cm="1">
        <f t="array" ref="I833">IFERROR(_xlfn.IFS(COUNTBLANK(F833:H833)=3,"",G833="","G列に金額を入力してください",F833=3,G833,H833="","H列に労働時間を入力してください",F833=1,G833/H833,F833=2,G833/H833),"")</f>
        <v/>
      </c>
      <c r="J833" s="34" t="str" cm="1">
        <f t="array" ref="J833">IFERROR(_xlfn.IFS(I833&lt;E833,"×（法定外・特例等対象外です）",I833&lt;=E833+50,"〇",I833&gt;E833+50,"ー"),"")</f>
        <v/>
      </c>
      <c r="K833" s="39" t="str" cm="1">
        <f t="array" ref="K833">IFERROR(_xlfn.IFS(COUNTBLANK(C833:I833)=7,"",C833="","←C列に従業員名を姓名（フルネーム）で入力してください。誤変換にお気を付け下さい。",D833="","←D列に都道府県を入力してください。",F833="","←F列に1～3の選択肢を入力してください",G833="","←G列に金額を入力してください",F833=3,"",H833="","←H列に所定労働時間を入力してください"),"")</f>
        <v/>
      </c>
    </row>
    <row r="834" spans="1:11" x14ac:dyDescent="0.4">
      <c r="A834" s="34" t="str">
        <f t="shared" si="12"/>
        <v/>
      </c>
      <c r="B834" s="30"/>
      <c r="C834" s="30"/>
      <c r="D834" s="30"/>
      <c r="E834" s="41" t="str">
        <f>IFERROR(VLOOKUP(D834,最低賃金!$A$2:$B$48,2,FALSE),"")</f>
        <v/>
      </c>
      <c r="F834" s="30"/>
      <c r="G834" s="31"/>
      <c r="H834" s="32"/>
      <c r="I834" s="41" t="str" cm="1">
        <f t="array" ref="I834">IFERROR(_xlfn.IFS(COUNTBLANK(F834:H834)=3,"",G834="","G列に金額を入力してください",F834=3,G834,H834="","H列に労働時間を入力してください",F834=1,G834/H834,F834=2,G834/H834),"")</f>
        <v/>
      </c>
      <c r="J834" s="34" t="str" cm="1">
        <f t="array" ref="J834">IFERROR(_xlfn.IFS(I834&lt;E834,"×（法定外・特例等対象外です）",I834&lt;=E834+50,"〇",I834&gt;E834+50,"ー"),"")</f>
        <v/>
      </c>
      <c r="K834" s="39" t="str" cm="1">
        <f t="array" ref="K834">IFERROR(_xlfn.IFS(COUNTBLANK(C834:I834)=7,"",C834="","←C列に従業員名を姓名（フルネーム）で入力してください。誤変換にお気を付け下さい。",D834="","←D列に都道府県を入力してください。",F834="","←F列に1～3の選択肢を入力してください",G834="","←G列に金額を入力してください",F834=3,"",H834="","←H列に所定労働時間を入力してください"),"")</f>
        <v/>
      </c>
    </row>
    <row r="835" spans="1:11" x14ac:dyDescent="0.4">
      <c r="A835" s="34" t="str">
        <f t="shared" si="12"/>
        <v/>
      </c>
      <c r="B835" s="30"/>
      <c r="C835" s="30"/>
      <c r="D835" s="30"/>
      <c r="E835" s="41" t="str">
        <f>IFERROR(VLOOKUP(D835,最低賃金!$A$2:$B$48,2,FALSE),"")</f>
        <v/>
      </c>
      <c r="F835" s="30"/>
      <c r="G835" s="31"/>
      <c r="H835" s="32"/>
      <c r="I835" s="41" t="str" cm="1">
        <f t="array" ref="I835">IFERROR(_xlfn.IFS(COUNTBLANK(F835:H835)=3,"",G835="","G列に金額を入力してください",F835=3,G835,H835="","H列に労働時間を入力してください",F835=1,G835/H835,F835=2,G835/H835),"")</f>
        <v/>
      </c>
      <c r="J835" s="34" t="str" cm="1">
        <f t="array" ref="J835">IFERROR(_xlfn.IFS(I835&lt;E835,"×（法定外・特例等対象外です）",I835&lt;=E835+50,"〇",I835&gt;E835+50,"ー"),"")</f>
        <v/>
      </c>
      <c r="K835" s="39" t="str" cm="1">
        <f t="array" ref="K835">IFERROR(_xlfn.IFS(COUNTBLANK(C835:I835)=7,"",C835="","←C列に従業員名を姓名（フルネーム）で入力してください。誤変換にお気を付け下さい。",D835="","←D列に都道府県を入力してください。",F835="","←F列に1～3の選択肢を入力してください",G835="","←G列に金額を入力してください",F835=3,"",H835="","←H列に所定労働時間を入力してください"),"")</f>
        <v/>
      </c>
    </row>
    <row r="836" spans="1:11" x14ac:dyDescent="0.4">
      <c r="A836" s="34" t="str">
        <f t="shared" si="12"/>
        <v/>
      </c>
      <c r="B836" s="30"/>
      <c r="C836" s="30"/>
      <c r="D836" s="30"/>
      <c r="E836" s="41" t="str">
        <f>IFERROR(VLOOKUP(D836,最低賃金!$A$2:$B$48,2,FALSE),"")</f>
        <v/>
      </c>
      <c r="F836" s="30"/>
      <c r="G836" s="31"/>
      <c r="H836" s="32"/>
      <c r="I836" s="41" t="str" cm="1">
        <f t="array" ref="I836">IFERROR(_xlfn.IFS(COUNTBLANK(F836:H836)=3,"",G836="","G列に金額を入力してください",F836=3,G836,H836="","H列に労働時間を入力してください",F836=1,G836/H836,F836=2,G836/H836),"")</f>
        <v/>
      </c>
      <c r="J836" s="34" t="str" cm="1">
        <f t="array" ref="J836">IFERROR(_xlfn.IFS(I836&lt;E836,"×（法定外・特例等対象外です）",I836&lt;=E836+50,"〇",I836&gt;E836+50,"ー"),"")</f>
        <v/>
      </c>
      <c r="K836" s="39" t="str" cm="1">
        <f t="array" ref="K836">IFERROR(_xlfn.IFS(COUNTBLANK(C836:I836)=7,"",C836="","←C列に従業員名を姓名（フルネーム）で入力してください。誤変換にお気を付け下さい。",D836="","←D列に都道府県を入力してください。",F836="","←F列に1～3の選択肢を入力してください",G836="","←G列に金額を入力してください",F836=3,"",H836="","←H列に所定労働時間を入力してください"),"")</f>
        <v/>
      </c>
    </row>
    <row r="837" spans="1:11" x14ac:dyDescent="0.4">
      <c r="A837" s="34" t="str">
        <f t="shared" si="12"/>
        <v/>
      </c>
      <c r="B837" s="30"/>
      <c r="C837" s="30"/>
      <c r="D837" s="30"/>
      <c r="E837" s="41" t="str">
        <f>IFERROR(VLOOKUP(D837,最低賃金!$A$2:$B$48,2,FALSE),"")</f>
        <v/>
      </c>
      <c r="F837" s="30"/>
      <c r="G837" s="31"/>
      <c r="H837" s="32"/>
      <c r="I837" s="41" t="str" cm="1">
        <f t="array" ref="I837">IFERROR(_xlfn.IFS(COUNTBLANK(F837:H837)=3,"",G837="","G列に金額を入力してください",F837=3,G837,H837="","H列に労働時間を入力してください",F837=1,G837/H837,F837=2,G837/H837),"")</f>
        <v/>
      </c>
      <c r="J837" s="34" t="str" cm="1">
        <f t="array" ref="J837">IFERROR(_xlfn.IFS(I837&lt;E837,"×（法定外・特例等対象外です）",I837&lt;=E837+50,"〇",I837&gt;E837+50,"ー"),"")</f>
        <v/>
      </c>
      <c r="K837" s="39" t="str" cm="1">
        <f t="array" ref="K837">IFERROR(_xlfn.IFS(COUNTBLANK(C837:I837)=7,"",C837="","←C列に従業員名を姓名（フルネーム）で入力してください。誤変換にお気を付け下さい。",D837="","←D列に都道府県を入力してください。",F837="","←F列に1～3の選択肢を入力してください",G837="","←G列に金額を入力してください",F837=3,"",H837="","←H列に所定労働時間を入力してください"),"")</f>
        <v/>
      </c>
    </row>
    <row r="838" spans="1:11" x14ac:dyDescent="0.4">
      <c r="A838" s="34" t="str">
        <f t="shared" si="12"/>
        <v/>
      </c>
      <c r="B838" s="30"/>
      <c r="C838" s="30"/>
      <c r="D838" s="30"/>
      <c r="E838" s="41" t="str">
        <f>IFERROR(VLOOKUP(D838,最低賃金!$A$2:$B$48,2,FALSE),"")</f>
        <v/>
      </c>
      <c r="F838" s="30"/>
      <c r="G838" s="31"/>
      <c r="H838" s="32"/>
      <c r="I838" s="41" t="str" cm="1">
        <f t="array" ref="I838">IFERROR(_xlfn.IFS(COUNTBLANK(F838:H838)=3,"",G838="","G列に金額を入力してください",F838=3,G838,H838="","H列に労働時間を入力してください",F838=1,G838/H838,F838=2,G838/H838),"")</f>
        <v/>
      </c>
      <c r="J838" s="34" t="str" cm="1">
        <f t="array" ref="J838">IFERROR(_xlfn.IFS(I838&lt;E838,"×（法定外・特例等対象外です）",I838&lt;=E838+50,"〇",I838&gt;E838+50,"ー"),"")</f>
        <v/>
      </c>
      <c r="K838" s="39" t="str" cm="1">
        <f t="array" ref="K838">IFERROR(_xlfn.IFS(COUNTBLANK(C838:I838)=7,"",C838="","←C列に従業員名を姓名（フルネーム）で入力してください。誤変換にお気を付け下さい。",D838="","←D列に都道府県を入力してください。",F838="","←F列に1～3の選択肢を入力してください",G838="","←G列に金額を入力してください",F838=3,"",H838="","←H列に所定労働時間を入力してください"),"")</f>
        <v/>
      </c>
    </row>
    <row r="839" spans="1:11" x14ac:dyDescent="0.4">
      <c r="A839" s="34" t="str">
        <f t="shared" si="12"/>
        <v/>
      </c>
      <c r="B839" s="30"/>
      <c r="C839" s="30"/>
      <c r="D839" s="30"/>
      <c r="E839" s="41" t="str">
        <f>IFERROR(VLOOKUP(D839,最低賃金!$A$2:$B$48,2,FALSE),"")</f>
        <v/>
      </c>
      <c r="F839" s="30"/>
      <c r="G839" s="31"/>
      <c r="H839" s="32"/>
      <c r="I839" s="41" t="str" cm="1">
        <f t="array" ref="I839">IFERROR(_xlfn.IFS(COUNTBLANK(F839:H839)=3,"",G839="","G列に金額を入力してください",F839=3,G839,H839="","H列に労働時間を入力してください",F839=1,G839/H839,F839=2,G839/H839),"")</f>
        <v/>
      </c>
      <c r="J839" s="34" t="str" cm="1">
        <f t="array" ref="J839">IFERROR(_xlfn.IFS(I839&lt;E839,"×（法定外・特例等対象外です）",I839&lt;=E839+50,"〇",I839&gt;E839+50,"ー"),"")</f>
        <v/>
      </c>
      <c r="K839" s="39" t="str" cm="1">
        <f t="array" ref="K839">IFERROR(_xlfn.IFS(COUNTBLANK(C839:I839)=7,"",C839="","←C列に従業員名を姓名（フルネーム）で入力してください。誤変換にお気を付け下さい。",D839="","←D列に都道府県を入力してください。",F839="","←F列に1～3の選択肢を入力してください",G839="","←G列に金額を入力してください",F839=3,"",H839="","←H列に所定労働時間を入力してください"),"")</f>
        <v/>
      </c>
    </row>
    <row r="840" spans="1:11" x14ac:dyDescent="0.4">
      <c r="A840" s="34" t="str">
        <f t="shared" si="12"/>
        <v/>
      </c>
      <c r="B840" s="30"/>
      <c r="C840" s="30"/>
      <c r="D840" s="30"/>
      <c r="E840" s="41" t="str">
        <f>IFERROR(VLOOKUP(D840,最低賃金!$A$2:$B$48,2,FALSE),"")</f>
        <v/>
      </c>
      <c r="F840" s="30"/>
      <c r="G840" s="31"/>
      <c r="H840" s="32"/>
      <c r="I840" s="41" t="str" cm="1">
        <f t="array" ref="I840">IFERROR(_xlfn.IFS(COUNTBLANK(F840:H840)=3,"",G840="","G列に金額を入力してください",F840=3,G840,H840="","H列に労働時間を入力してください",F840=1,G840/H840,F840=2,G840/H840),"")</f>
        <v/>
      </c>
      <c r="J840" s="34" t="str" cm="1">
        <f t="array" ref="J840">IFERROR(_xlfn.IFS(I840&lt;E840,"×（法定外・特例等対象外です）",I840&lt;=E840+50,"〇",I840&gt;E840+50,"ー"),"")</f>
        <v/>
      </c>
      <c r="K840" s="39" t="str" cm="1">
        <f t="array" ref="K840">IFERROR(_xlfn.IFS(COUNTBLANK(C840:I840)=7,"",C840="","←C列に従業員名を姓名（フルネーム）で入力してください。誤変換にお気を付け下さい。",D840="","←D列に都道府県を入力してください。",F840="","←F列に1～3の選択肢を入力してください",G840="","←G列に金額を入力してください",F840=3,"",H840="","←H列に所定労働時間を入力してください"),"")</f>
        <v/>
      </c>
    </row>
    <row r="841" spans="1:11" x14ac:dyDescent="0.4">
      <c r="A841" s="34" t="str">
        <f t="shared" si="12"/>
        <v/>
      </c>
      <c r="B841" s="30"/>
      <c r="C841" s="30"/>
      <c r="D841" s="30"/>
      <c r="E841" s="41" t="str">
        <f>IFERROR(VLOOKUP(D841,最低賃金!$A$2:$B$48,2,FALSE),"")</f>
        <v/>
      </c>
      <c r="F841" s="30"/>
      <c r="G841" s="31"/>
      <c r="H841" s="32"/>
      <c r="I841" s="41" t="str" cm="1">
        <f t="array" ref="I841">IFERROR(_xlfn.IFS(COUNTBLANK(F841:H841)=3,"",G841="","G列に金額を入力してください",F841=3,G841,H841="","H列に労働時間を入力してください",F841=1,G841/H841,F841=2,G841/H841),"")</f>
        <v/>
      </c>
      <c r="J841" s="34" t="str" cm="1">
        <f t="array" ref="J841">IFERROR(_xlfn.IFS(I841&lt;E841,"×（法定外・特例等対象外です）",I841&lt;=E841+50,"〇",I841&gt;E841+50,"ー"),"")</f>
        <v/>
      </c>
      <c r="K841" s="39" t="str" cm="1">
        <f t="array" ref="K841">IFERROR(_xlfn.IFS(COUNTBLANK(C841:I841)=7,"",C841="","←C列に従業員名を姓名（フルネーム）で入力してください。誤変換にお気を付け下さい。",D841="","←D列に都道府県を入力してください。",F841="","←F列に1～3の選択肢を入力してください",G841="","←G列に金額を入力してください",F841=3,"",H841="","←H列に所定労働時間を入力してください"),"")</f>
        <v/>
      </c>
    </row>
    <row r="842" spans="1:11" x14ac:dyDescent="0.4">
      <c r="A842" s="34" t="str">
        <f t="shared" si="12"/>
        <v/>
      </c>
      <c r="B842" s="30"/>
      <c r="C842" s="30"/>
      <c r="D842" s="30"/>
      <c r="E842" s="41" t="str">
        <f>IFERROR(VLOOKUP(D842,最低賃金!$A$2:$B$48,2,FALSE),"")</f>
        <v/>
      </c>
      <c r="F842" s="30"/>
      <c r="G842" s="31"/>
      <c r="H842" s="32"/>
      <c r="I842" s="41" t="str" cm="1">
        <f t="array" ref="I842">IFERROR(_xlfn.IFS(COUNTBLANK(F842:H842)=3,"",G842="","G列に金額を入力してください",F842=3,G842,H842="","H列に労働時間を入力してください",F842=1,G842/H842,F842=2,G842/H842),"")</f>
        <v/>
      </c>
      <c r="J842" s="34" t="str" cm="1">
        <f t="array" ref="J842">IFERROR(_xlfn.IFS(I842&lt;E842,"×（法定外・特例等対象外です）",I842&lt;=E842+50,"〇",I842&gt;E842+50,"ー"),"")</f>
        <v/>
      </c>
      <c r="K842" s="39" t="str" cm="1">
        <f t="array" ref="K842">IFERROR(_xlfn.IFS(COUNTBLANK(C842:I842)=7,"",C842="","←C列に従業員名を姓名（フルネーム）で入力してください。誤変換にお気を付け下さい。",D842="","←D列に都道府県を入力してください。",F842="","←F列に1～3の選択肢を入力してください",G842="","←G列に金額を入力してください",F842=3,"",H842="","←H列に所定労働時間を入力してください"),"")</f>
        <v/>
      </c>
    </row>
    <row r="843" spans="1:11" x14ac:dyDescent="0.4">
      <c r="A843" s="34" t="str">
        <f t="shared" si="12"/>
        <v/>
      </c>
      <c r="B843" s="30"/>
      <c r="C843" s="30"/>
      <c r="D843" s="30"/>
      <c r="E843" s="41" t="str">
        <f>IFERROR(VLOOKUP(D843,最低賃金!$A$2:$B$48,2,FALSE),"")</f>
        <v/>
      </c>
      <c r="F843" s="30"/>
      <c r="G843" s="31"/>
      <c r="H843" s="32"/>
      <c r="I843" s="41" t="str" cm="1">
        <f t="array" ref="I843">IFERROR(_xlfn.IFS(COUNTBLANK(F843:H843)=3,"",G843="","G列に金額を入力してください",F843=3,G843,H843="","H列に労働時間を入力してください",F843=1,G843/H843,F843=2,G843/H843),"")</f>
        <v/>
      </c>
      <c r="J843" s="34" t="str" cm="1">
        <f t="array" ref="J843">IFERROR(_xlfn.IFS(I843&lt;E843,"×（法定外・特例等対象外です）",I843&lt;=E843+50,"〇",I843&gt;E843+50,"ー"),"")</f>
        <v/>
      </c>
      <c r="K843" s="39" t="str" cm="1">
        <f t="array" ref="K843">IFERROR(_xlfn.IFS(COUNTBLANK(C843:I843)=7,"",C843="","←C列に従業員名を姓名（フルネーム）で入力してください。誤変換にお気を付け下さい。",D843="","←D列に都道府県を入力してください。",F843="","←F列に1～3の選択肢を入力してください",G843="","←G列に金額を入力してください",F843=3,"",H843="","←H列に所定労働時間を入力してください"),"")</f>
        <v/>
      </c>
    </row>
    <row r="844" spans="1:11" x14ac:dyDescent="0.4">
      <c r="A844" s="34" t="str">
        <f t="shared" ref="A844:A907" si="13">IF(C844="","",A843+1)</f>
        <v/>
      </c>
      <c r="B844" s="30"/>
      <c r="C844" s="30"/>
      <c r="D844" s="30"/>
      <c r="E844" s="41" t="str">
        <f>IFERROR(VLOOKUP(D844,最低賃金!$A$2:$B$48,2,FALSE),"")</f>
        <v/>
      </c>
      <c r="F844" s="30"/>
      <c r="G844" s="31"/>
      <c r="H844" s="32"/>
      <c r="I844" s="41" t="str" cm="1">
        <f t="array" ref="I844">IFERROR(_xlfn.IFS(COUNTBLANK(F844:H844)=3,"",G844="","G列に金額を入力してください",F844=3,G844,H844="","H列に労働時間を入力してください",F844=1,G844/H844,F844=2,G844/H844),"")</f>
        <v/>
      </c>
      <c r="J844" s="34" t="str" cm="1">
        <f t="array" ref="J844">IFERROR(_xlfn.IFS(I844&lt;E844,"×（法定外・特例等対象外です）",I844&lt;=E844+50,"〇",I844&gt;E844+50,"ー"),"")</f>
        <v/>
      </c>
      <c r="K844" s="39" t="str" cm="1">
        <f t="array" ref="K844">IFERROR(_xlfn.IFS(COUNTBLANK(C844:I844)=7,"",C844="","←C列に従業員名を姓名（フルネーム）で入力してください。誤変換にお気を付け下さい。",D844="","←D列に都道府県を入力してください。",F844="","←F列に1～3の選択肢を入力してください",G844="","←G列に金額を入力してください",F844=3,"",H844="","←H列に所定労働時間を入力してください"),"")</f>
        <v/>
      </c>
    </row>
    <row r="845" spans="1:11" x14ac:dyDescent="0.4">
      <c r="A845" s="34" t="str">
        <f t="shared" si="13"/>
        <v/>
      </c>
      <c r="B845" s="30"/>
      <c r="C845" s="30"/>
      <c r="D845" s="30"/>
      <c r="E845" s="41" t="str">
        <f>IFERROR(VLOOKUP(D845,最低賃金!$A$2:$B$48,2,FALSE),"")</f>
        <v/>
      </c>
      <c r="F845" s="30"/>
      <c r="G845" s="31"/>
      <c r="H845" s="32"/>
      <c r="I845" s="41" t="str" cm="1">
        <f t="array" ref="I845">IFERROR(_xlfn.IFS(COUNTBLANK(F845:H845)=3,"",G845="","G列に金額を入力してください",F845=3,G845,H845="","H列に労働時間を入力してください",F845=1,G845/H845,F845=2,G845/H845),"")</f>
        <v/>
      </c>
      <c r="J845" s="34" t="str" cm="1">
        <f t="array" ref="J845">IFERROR(_xlfn.IFS(I845&lt;E845,"×（法定外・特例等対象外です）",I845&lt;=E845+50,"〇",I845&gt;E845+50,"ー"),"")</f>
        <v/>
      </c>
      <c r="K845" s="39" t="str" cm="1">
        <f t="array" ref="K845">IFERROR(_xlfn.IFS(COUNTBLANK(C845:I845)=7,"",C845="","←C列に従業員名を姓名（フルネーム）で入力してください。誤変換にお気を付け下さい。",D845="","←D列に都道府県を入力してください。",F845="","←F列に1～3の選択肢を入力してください",G845="","←G列に金額を入力してください",F845=3,"",H845="","←H列に所定労働時間を入力してください"),"")</f>
        <v/>
      </c>
    </row>
    <row r="846" spans="1:11" x14ac:dyDescent="0.4">
      <c r="A846" s="34" t="str">
        <f t="shared" si="13"/>
        <v/>
      </c>
      <c r="B846" s="30"/>
      <c r="C846" s="30"/>
      <c r="D846" s="30"/>
      <c r="E846" s="41" t="str">
        <f>IFERROR(VLOOKUP(D846,最低賃金!$A$2:$B$48,2,FALSE),"")</f>
        <v/>
      </c>
      <c r="F846" s="30"/>
      <c r="G846" s="31"/>
      <c r="H846" s="32"/>
      <c r="I846" s="41" t="str" cm="1">
        <f t="array" ref="I846">IFERROR(_xlfn.IFS(COUNTBLANK(F846:H846)=3,"",G846="","G列に金額を入力してください",F846=3,G846,H846="","H列に労働時間を入力してください",F846=1,G846/H846,F846=2,G846/H846),"")</f>
        <v/>
      </c>
      <c r="J846" s="34" t="str" cm="1">
        <f t="array" ref="J846">IFERROR(_xlfn.IFS(I846&lt;E846,"×（法定外・特例等対象外です）",I846&lt;=E846+50,"〇",I846&gt;E846+50,"ー"),"")</f>
        <v/>
      </c>
      <c r="K846" s="39" t="str" cm="1">
        <f t="array" ref="K846">IFERROR(_xlfn.IFS(COUNTBLANK(C846:I846)=7,"",C846="","←C列に従業員名を姓名（フルネーム）で入力してください。誤変換にお気を付け下さい。",D846="","←D列に都道府県を入力してください。",F846="","←F列に1～3の選択肢を入力してください",G846="","←G列に金額を入力してください",F846=3,"",H846="","←H列に所定労働時間を入力してください"),"")</f>
        <v/>
      </c>
    </row>
    <row r="847" spans="1:11" x14ac:dyDescent="0.4">
      <c r="A847" s="34" t="str">
        <f t="shared" si="13"/>
        <v/>
      </c>
      <c r="B847" s="30"/>
      <c r="C847" s="30"/>
      <c r="D847" s="30"/>
      <c r="E847" s="41" t="str">
        <f>IFERROR(VLOOKUP(D847,最低賃金!$A$2:$B$48,2,FALSE),"")</f>
        <v/>
      </c>
      <c r="F847" s="30"/>
      <c r="G847" s="31"/>
      <c r="H847" s="32"/>
      <c r="I847" s="41" t="str" cm="1">
        <f t="array" ref="I847">IFERROR(_xlfn.IFS(COUNTBLANK(F847:H847)=3,"",G847="","G列に金額を入力してください",F847=3,G847,H847="","H列に労働時間を入力してください",F847=1,G847/H847,F847=2,G847/H847),"")</f>
        <v/>
      </c>
      <c r="J847" s="34" t="str" cm="1">
        <f t="array" ref="J847">IFERROR(_xlfn.IFS(I847&lt;E847,"×（法定外・特例等対象外です）",I847&lt;=E847+50,"〇",I847&gt;E847+50,"ー"),"")</f>
        <v/>
      </c>
      <c r="K847" s="39" t="str" cm="1">
        <f t="array" ref="K847">IFERROR(_xlfn.IFS(COUNTBLANK(C847:I847)=7,"",C847="","←C列に従業員名を姓名（フルネーム）で入力してください。誤変換にお気を付け下さい。",D847="","←D列に都道府県を入力してください。",F847="","←F列に1～3の選択肢を入力してください",G847="","←G列に金額を入力してください",F847=3,"",H847="","←H列に所定労働時間を入力してください"),"")</f>
        <v/>
      </c>
    </row>
    <row r="848" spans="1:11" x14ac:dyDescent="0.4">
      <c r="A848" s="34" t="str">
        <f t="shared" si="13"/>
        <v/>
      </c>
      <c r="B848" s="30"/>
      <c r="C848" s="30"/>
      <c r="D848" s="30"/>
      <c r="E848" s="41" t="str">
        <f>IFERROR(VLOOKUP(D848,最低賃金!$A$2:$B$48,2,FALSE),"")</f>
        <v/>
      </c>
      <c r="F848" s="30"/>
      <c r="G848" s="31"/>
      <c r="H848" s="32"/>
      <c r="I848" s="41" t="str" cm="1">
        <f t="array" ref="I848">IFERROR(_xlfn.IFS(COUNTBLANK(F848:H848)=3,"",G848="","G列に金額を入力してください",F848=3,G848,H848="","H列に労働時間を入力してください",F848=1,G848/H848,F848=2,G848/H848),"")</f>
        <v/>
      </c>
      <c r="J848" s="34" t="str" cm="1">
        <f t="array" ref="J848">IFERROR(_xlfn.IFS(I848&lt;E848,"×（法定外・特例等対象外です）",I848&lt;=E848+50,"〇",I848&gt;E848+50,"ー"),"")</f>
        <v/>
      </c>
      <c r="K848" s="39" t="str" cm="1">
        <f t="array" ref="K848">IFERROR(_xlfn.IFS(COUNTBLANK(C848:I848)=7,"",C848="","←C列に従業員名を姓名（フルネーム）で入力してください。誤変換にお気を付け下さい。",D848="","←D列に都道府県を入力してください。",F848="","←F列に1～3の選択肢を入力してください",G848="","←G列に金額を入力してください",F848=3,"",H848="","←H列に所定労働時間を入力してください"),"")</f>
        <v/>
      </c>
    </row>
    <row r="849" spans="1:11" x14ac:dyDescent="0.4">
      <c r="A849" s="34" t="str">
        <f t="shared" si="13"/>
        <v/>
      </c>
      <c r="B849" s="30"/>
      <c r="C849" s="30"/>
      <c r="D849" s="30"/>
      <c r="E849" s="41" t="str">
        <f>IFERROR(VLOOKUP(D849,最低賃金!$A$2:$B$48,2,FALSE),"")</f>
        <v/>
      </c>
      <c r="F849" s="30"/>
      <c r="G849" s="31"/>
      <c r="H849" s="32"/>
      <c r="I849" s="41" t="str" cm="1">
        <f t="array" ref="I849">IFERROR(_xlfn.IFS(COUNTBLANK(F849:H849)=3,"",G849="","G列に金額を入力してください",F849=3,G849,H849="","H列に労働時間を入力してください",F849=1,G849/H849,F849=2,G849/H849),"")</f>
        <v/>
      </c>
      <c r="J849" s="34" t="str" cm="1">
        <f t="array" ref="J849">IFERROR(_xlfn.IFS(I849&lt;E849,"×（法定外・特例等対象外です）",I849&lt;=E849+50,"〇",I849&gt;E849+50,"ー"),"")</f>
        <v/>
      </c>
      <c r="K849" s="39" t="str" cm="1">
        <f t="array" ref="K849">IFERROR(_xlfn.IFS(COUNTBLANK(C849:I849)=7,"",C849="","←C列に従業員名を姓名（フルネーム）で入力してください。誤変換にお気を付け下さい。",D849="","←D列に都道府県を入力してください。",F849="","←F列に1～3の選択肢を入力してください",G849="","←G列に金額を入力してください",F849=3,"",H849="","←H列に所定労働時間を入力してください"),"")</f>
        <v/>
      </c>
    </row>
    <row r="850" spans="1:11" x14ac:dyDescent="0.4">
      <c r="A850" s="34" t="str">
        <f t="shared" si="13"/>
        <v/>
      </c>
      <c r="B850" s="30"/>
      <c r="C850" s="30"/>
      <c r="D850" s="30"/>
      <c r="E850" s="41" t="str">
        <f>IFERROR(VLOOKUP(D850,最低賃金!$A$2:$B$48,2,FALSE),"")</f>
        <v/>
      </c>
      <c r="F850" s="30"/>
      <c r="G850" s="31"/>
      <c r="H850" s="32"/>
      <c r="I850" s="41" t="str" cm="1">
        <f t="array" ref="I850">IFERROR(_xlfn.IFS(COUNTBLANK(F850:H850)=3,"",G850="","G列に金額を入力してください",F850=3,G850,H850="","H列に労働時間を入力してください",F850=1,G850/H850,F850=2,G850/H850),"")</f>
        <v/>
      </c>
      <c r="J850" s="34" t="str" cm="1">
        <f t="array" ref="J850">IFERROR(_xlfn.IFS(I850&lt;E850,"×（法定外・特例等対象外です）",I850&lt;=E850+50,"〇",I850&gt;E850+50,"ー"),"")</f>
        <v/>
      </c>
      <c r="K850" s="39" t="str" cm="1">
        <f t="array" ref="K850">IFERROR(_xlfn.IFS(COUNTBLANK(C850:I850)=7,"",C850="","←C列に従業員名を姓名（フルネーム）で入力してください。誤変換にお気を付け下さい。",D850="","←D列に都道府県を入力してください。",F850="","←F列に1～3の選択肢を入力してください",G850="","←G列に金額を入力してください",F850=3,"",H850="","←H列に所定労働時間を入力してください"),"")</f>
        <v/>
      </c>
    </row>
    <row r="851" spans="1:11" x14ac:dyDescent="0.4">
      <c r="A851" s="34" t="str">
        <f t="shared" si="13"/>
        <v/>
      </c>
      <c r="B851" s="30"/>
      <c r="C851" s="30"/>
      <c r="D851" s="30"/>
      <c r="E851" s="41" t="str">
        <f>IFERROR(VLOOKUP(D851,最低賃金!$A$2:$B$48,2,FALSE),"")</f>
        <v/>
      </c>
      <c r="F851" s="30"/>
      <c r="G851" s="31"/>
      <c r="H851" s="32"/>
      <c r="I851" s="41" t="str" cm="1">
        <f t="array" ref="I851">IFERROR(_xlfn.IFS(COUNTBLANK(F851:H851)=3,"",G851="","G列に金額を入力してください",F851=3,G851,H851="","H列に労働時間を入力してください",F851=1,G851/H851,F851=2,G851/H851),"")</f>
        <v/>
      </c>
      <c r="J851" s="34" t="str" cm="1">
        <f t="array" ref="J851">IFERROR(_xlfn.IFS(I851&lt;E851,"×（法定外・特例等対象外です）",I851&lt;=E851+50,"〇",I851&gt;E851+50,"ー"),"")</f>
        <v/>
      </c>
      <c r="K851" s="39" t="str" cm="1">
        <f t="array" ref="K851">IFERROR(_xlfn.IFS(COUNTBLANK(C851:I851)=7,"",C851="","←C列に従業員名を姓名（フルネーム）で入力してください。誤変換にお気を付け下さい。",D851="","←D列に都道府県を入力してください。",F851="","←F列に1～3の選択肢を入力してください",G851="","←G列に金額を入力してください",F851=3,"",H851="","←H列に所定労働時間を入力してください"),"")</f>
        <v/>
      </c>
    </row>
    <row r="852" spans="1:11" x14ac:dyDescent="0.4">
      <c r="A852" s="34" t="str">
        <f t="shared" si="13"/>
        <v/>
      </c>
      <c r="B852" s="30"/>
      <c r="C852" s="30"/>
      <c r="D852" s="30"/>
      <c r="E852" s="41" t="str">
        <f>IFERROR(VLOOKUP(D852,最低賃金!$A$2:$B$48,2,FALSE),"")</f>
        <v/>
      </c>
      <c r="F852" s="30"/>
      <c r="G852" s="31"/>
      <c r="H852" s="32"/>
      <c r="I852" s="41" t="str" cm="1">
        <f t="array" ref="I852">IFERROR(_xlfn.IFS(COUNTBLANK(F852:H852)=3,"",G852="","G列に金額を入力してください",F852=3,G852,H852="","H列に労働時間を入力してください",F852=1,G852/H852,F852=2,G852/H852),"")</f>
        <v/>
      </c>
      <c r="J852" s="34" t="str" cm="1">
        <f t="array" ref="J852">IFERROR(_xlfn.IFS(I852&lt;E852,"×（法定外・特例等対象外です）",I852&lt;=E852+50,"〇",I852&gt;E852+50,"ー"),"")</f>
        <v/>
      </c>
      <c r="K852" s="39" t="str" cm="1">
        <f t="array" ref="K852">IFERROR(_xlfn.IFS(COUNTBLANK(C852:I852)=7,"",C852="","←C列に従業員名を姓名（フルネーム）で入力してください。誤変換にお気を付け下さい。",D852="","←D列に都道府県を入力してください。",F852="","←F列に1～3の選択肢を入力してください",G852="","←G列に金額を入力してください",F852=3,"",H852="","←H列に所定労働時間を入力してください"),"")</f>
        <v/>
      </c>
    </row>
    <row r="853" spans="1:11" x14ac:dyDescent="0.4">
      <c r="A853" s="34" t="str">
        <f t="shared" si="13"/>
        <v/>
      </c>
      <c r="B853" s="30"/>
      <c r="C853" s="30"/>
      <c r="D853" s="30"/>
      <c r="E853" s="41" t="str">
        <f>IFERROR(VLOOKUP(D853,最低賃金!$A$2:$B$48,2,FALSE),"")</f>
        <v/>
      </c>
      <c r="F853" s="30"/>
      <c r="G853" s="31"/>
      <c r="H853" s="32"/>
      <c r="I853" s="41" t="str" cm="1">
        <f t="array" ref="I853">IFERROR(_xlfn.IFS(COUNTBLANK(F853:H853)=3,"",G853="","G列に金額を入力してください",F853=3,G853,H853="","H列に労働時間を入力してください",F853=1,G853/H853,F853=2,G853/H853),"")</f>
        <v/>
      </c>
      <c r="J853" s="34" t="str" cm="1">
        <f t="array" ref="J853">IFERROR(_xlfn.IFS(I853&lt;E853,"×（法定外・特例等対象外です）",I853&lt;=E853+50,"〇",I853&gt;E853+50,"ー"),"")</f>
        <v/>
      </c>
      <c r="K853" s="39" t="str" cm="1">
        <f t="array" ref="K853">IFERROR(_xlfn.IFS(COUNTBLANK(C853:I853)=7,"",C853="","←C列に従業員名を姓名（フルネーム）で入力してください。誤変換にお気を付け下さい。",D853="","←D列に都道府県を入力してください。",F853="","←F列に1～3の選択肢を入力してください",G853="","←G列に金額を入力してください",F853=3,"",H853="","←H列に所定労働時間を入力してください"),"")</f>
        <v/>
      </c>
    </row>
    <row r="854" spans="1:11" x14ac:dyDescent="0.4">
      <c r="A854" s="34" t="str">
        <f t="shared" si="13"/>
        <v/>
      </c>
      <c r="B854" s="30"/>
      <c r="C854" s="30"/>
      <c r="D854" s="30"/>
      <c r="E854" s="41" t="str">
        <f>IFERROR(VLOOKUP(D854,最低賃金!$A$2:$B$48,2,FALSE),"")</f>
        <v/>
      </c>
      <c r="F854" s="30"/>
      <c r="G854" s="31"/>
      <c r="H854" s="32"/>
      <c r="I854" s="41" t="str" cm="1">
        <f t="array" ref="I854">IFERROR(_xlfn.IFS(COUNTBLANK(F854:H854)=3,"",G854="","G列に金額を入力してください",F854=3,G854,H854="","H列に労働時間を入力してください",F854=1,G854/H854,F854=2,G854/H854),"")</f>
        <v/>
      </c>
      <c r="J854" s="34" t="str" cm="1">
        <f t="array" ref="J854">IFERROR(_xlfn.IFS(I854&lt;E854,"×（法定外・特例等対象外です）",I854&lt;=E854+50,"〇",I854&gt;E854+50,"ー"),"")</f>
        <v/>
      </c>
      <c r="K854" s="39" t="str" cm="1">
        <f t="array" ref="K854">IFERROR(_xlfn.IFS(COUNTBLANK(C854:I854)=7,"",C854="","←C列に従業員名を姓名（フルネーム）で入力してください。誤変換にお気を付け下さい。",D854="","←D列に都道府県を入力してください。",F854="","←F列に1～3の選択肢を入力してください",G854="","←G列に金額を入力してください",F854=3,"",H854="","←H列に所定労働時間を入力してください"),"")</f>
        <v/>
      </c>
    </row>
    <row r="855" spans="1:11" x14ac:dyDescent="0.4">
      <c r="A855" s="34" t="str">
        <f t="shared" si="13"/>
        <v/>
      </c>
      <c r="B855" s="30"/>
      <c r="C855" s="30"/>
      <c r="D855" s="30"/>
      <c r="E855" s="41" t="str">
        <f>IFERROR(VLOOKUP(D855,最低賃金!$A$2:$B$48,2,FALSE),"")</f>
        <v/>
      </c>
      <c r="F855" s="30"/>
      <c r="G855" s="31"/>
      <c r="H855" s="32"/>
      <c r="I855" s="41" t="str" cm="1">
        <f t="array" ref="I855">IFERROR(_xlfn.IFS(COUNTBLANK(F855:H855)=3,"",G855="","G列に金額を入力してください",F855=3,G855,H855="","H列に労働時間を入力してください",F855=1,G855/H855,F855=2,G855/H855),"")</f>
        <v/>
      </c>
      <c r="J855" s="34" t="str" cm="1">
        <f t="array" ref="J855">IFERROR(_xlfn.IFS(I855&lt;E855,"×（法定外・特例等対象外です）",I855&lt;=E855+50,"〇",I855&gt;E855+50,"ー"),"")</f>
        <v/>
      </c>
      <c r="K855" s="39" t="str" cm="1">
        <f t="array" ref="K855">IFERROR(_xlfn.IFS(COUNTBLANK(C855:I855)=7,"",C855="","←C列に従業員名を姓名（フルネーム）で入力してください。誤変換にお気を付け下さい。",D855="","←D列に都道府県を入力してください。",F855="","←F列に1～3の選択肢を入力してください",G855="","←G列に金額を入力してください",F855=3,"",H855="","←H列に所定労働時間を入力してください"),"")</f>
        <v/>
      </c>
    </row>
    <row r="856" spans="1:11" x14ac:dyDescent="0.4">
      <c r="A856" s="34" t="str">
        <f t="shared" si="13"/>
        <v/>
      </c>
      <c r="B856" s="30"/>
      <c r="C856" s="30"/>
      <c r="D856" s="30"/>
      <c r="E856" s="41" t="str">
        <f>IFERROR(VLOOKUP(D856,最低賃金!$A$2:$B$48,2,FALSE),"")</f>
        <v/>
      </c>
      <c r="F856" s="30"/>
      <c r="G856" s="31"/>
      <c r="H856" s="32"/>
      <c r="I856" s="41" t="str" cm="1">
        <f t="array" ref="I856">IFERROR(_xlfn.IFS(COUNTBLANK(F856:H856)=3,"",G856="","G列に金額を入力してください",F856=3,G856,H856="","H列に労働時間を入力してください",F856=1,G856/H856,F856=2,G856/H856),"")</f>
        <v/>
      </c>
      <c r="J856" s="34" t="str" cm="1">
        <f t="array" ref="J856">IFERROR(_xlfn.IFS(I856&lt;E856,"×（法定外・特例等対象外です）",I856&lt;=E856+50,"〇",I856&gt;E856+50,"ー"),"")</f>
        <v/>
      </c>
      <c r="K856" s="39" t="str" cm="1">
        <f t="array" ref="K856">IFERROR(_xlfn.IFS(COUNTBLANK(C856:I856)=7,"",C856="","←C列に従業員名を姓名（フルネーム）で入力してください。誤変換にお気を付け下さい。",D856="","←D列に都道府県を入力してください。",F856="","←F列に1～3の選択肢を入力してください",G856="","←G列に金額を入力してください",F856=3,"",H856="","←H列に所定労働時間を入力してください"),"")</f>
        <v/>
      </c>
    </row>
    <row r="857" spans="1:11" x14ac:dyDescent="0.4">
      <c r="A857" s="34" t="str">
        <f t="shared" si="13"/>
        <v/>
      </c>
      <c r="B857" s="30"/>
      <c r="C857" s="30"/>
      <c r="D857" s="30"/>
      <c r="E857" s="41" t="str">
        <f>IFERROR(VLOOKUP(D857,最低賃金!$A$2:$B$48,2,FALSE),"")</f>
        <v/>
      </c>
      <c r="F857" s="30"/>
      <c r="G857" s="31"/>
      <c r="H857" s="32"/>
      <c r="I857" s="41" t="str" cm="1">
        <f t="array" ref="I857">IFERROR(_xlfn.IFS(COUNTBLANK(F857:H857)=3,"",G857="","G列に金額を入力してください",F857=3,G857,H857="","H列に労働時間を入力してください",F857=1,G857/H857,F857=2,G857/H857),"")</f>
        <v/>
      </c>
      <c r="J857" s="34" t="str" cm="1">
        <f t="array" ref="J857">IFERROR(_xlfn.IFS(I857&lt;E857,"×（法定外・特例等対象外です）",I857&lt;=E857+50,"〇",I857&gt;E857+50,"ー"),"")</f>
        <v/>
      </c>
      <c r="K857" s="39" t="str" cm="1">
        <f t="array" ref="K857">IFERROR(_xlfn.IFS(COUNTBLANK(C857:I857)=7,"",C857="","←C列に従業員名を姓名（フルネーム）で入力してください。誤変換にお気を付け下さい。",D857="","←D列に都道府県を入力してください。",F857="","←F列に1～3の選択肢を入力してください",G857="","←G列に金額を入力してください",F857=3,"",H857="","←H列に所定労働時間を入力してください"),"")</f>
        <v/>
      </c>
    </row>
    <row r="858" spans="1:11" x14ac:dyDescent="0.4">
      <c r="A858" s="34" t="str">
        <f t="shared" si="13"/>
        <v/>
      </c>
      <c r="B858" s="30"/>
      <c r="C858" s="30"/>
      <c r="D858" s="30"/>
      <c r="E858" s="41" t="str">
        <f>IFERROR(VLOOKUP(D858,最低賃金!$A$2:$B$48,2,FALSE),"")</f>
        <v/>
      </c>
      <c r="F858" s="30"/>
      <c r="G858" s="31"/>
      <c r="H858" s="32"/>
      <c r="I858" s="41" t="str" cm="1">
        <f t="array" ref="I858">IFERROR(_xlfn.IFS(COUNTBLANK(F858:H858)=3,"",G858="","G列に金額を入力してください",F858=3,G858,H858="","H列に労働時間を入力してください",F858=1,G858/H858,F858=2,G858/H858),"")</f>
        <v/>
      </c>
      <c r="J858" s="34" t="str" cm="1">
        <f t="array" ref="J858">IFERROR(_xlfn.IFS(I858&lt;E858,"×（法定外・特例等対象外です）",I858&lt;=E858+50,"〇",I858&gt;E858+50,"ー"),"")</f>
        <v/>
      </c>
      <c r="K858" s="39" t="str" cm="1">
        <f t="array" ref="K858">IFERROR(_xlfn.IFS(COUNTBLANK(C858:I858)=7,"",C858="","←C列に従業員名を姓名（フルネーム）で入力してください。誤変換にお気を付け下さい。",D858="","←D列に都道府県を入力してください。",F858="","←F列に1～3の選択肢を入力してください",G858="","←G列に金額を入力してください",F858=3,"",H858="","←H列に所定労働時間を入力してください"),"")</f>
        <v/>
      </c>
    </row>
    <row r="859" spans="1:11" x14ac:dyDescent="0.4">
      <c r="A859" s="34" t="str">
        <f t="shared" si="13"/>
        <v/>
      </c>
      <c r="B859" s="30"/>
      <c r="C859" s="30"/>
      <c r="D859" s="30"/>
      <c r="E859" s="41" t="str">
        <f>IFERROR(VLOOKUP(D859,最低賃金!$A$2:$B$48,2,FALSE),"")</f>
        <v/>
      </c>
      <c r="F859" s="30"/>
      <c r="G859" s="31"/>
      <c r="H859" s="32"/>
      <c r="I859" s="41" t="str" cm="1">
        <f t="array" ref="I859">IFERROR(_xlfn.IFS(COUNTBLANK(F859:H859)=3,"",G859="","G列に金額を入力してください",F859=3,G859,H859="","H列に労働時間を入力してください",F859=1,G859/H859,F859=2,G859/H859),"")</f>
        <v/>
      </c>
      <c r="J859" s="34" t="str" cm="1">
        <f t="array" ref="J859">IFERROR(_xlfn.IFS(I859&lt;E859,"×（法定外・特例等対象外です）",I859&lt;=E859+50,"〇",I859&gt;E859+50,"ー"),"")</f>
        <v/>
      </c>
      <c r="K859" s="39" t="str" cm="1">
        <f t="array" ref="K859">IFERROR(_xlfn.IFS(COUNTBLANK(C859:I859)=7,"",C859="","←C列に従業員名を姓名（フルネーム）で入力してください。誤変換にお気を付け下さい。",D859="","←D列に都道府県を入力してください。",F859="","←F列に1～3の選択肢を入力してください",G859="","←G列に金額を入力してください",F859=3,"",H859="","←H列に所定労働時間を入力してください"),"")</f>
        <v/>
      </c>
    </row>
    <row r="860" spans="1:11" x14ac:dyDescent="0.4">
      <c r="A860" s="34" t="str">
        <f t="shared" si="13"/>
        <v/>
      </c>
      <c r="B860" s="30"/>
      <c r="C860" s="30"/>
      <c r="D860" s="30"/>
      <c r="E860" s="41" t="str">
        <f>IFERROR(VLOOKUP(D860,最低賃金!$A$2:$B$48,2,FALSE),"")</f>
        <v/>
      </c>
      <c r="F860" s="30"/>
      <c r="G860" s="31"/>
      <c r="H860" s="32"/>
      <c r="I860" s="41" t="str" cm="1">
        <f t="array" ref="I860">IFERROR(_xlfn.IFS(COUNTBLANK(F860:H860)=3,"",G860="","G列に金額を入力してください",F860=3,G860,H860="","H列に労働時間を入力してください",F860=1,G860/H860,F860=2,G860/H860),"")</f>
        <v/>
      </c>
      <c r="J860" s="34" t="str" cm="1">
        <f t="array" ref="J860">IFERROR(_xlfn.IFS(I860&lt;E860,"×（法定外・特例等対象外です）",I860&lt;=E860+50,"〇",I860&gt;E860+50,"ー"),"")</f>
        <v/>
      </c>
      <c r="K860" s="39" t="str" cm="1">
        <f t="array" ref="K860">IFERROR(_xlfn.IFS(COUNTBLANK(C860:I860)=7,"",C860="","←C列に従業員名を姓名（フルネーム）で入力してください。誤変換にお気を付け下さい。",D860="","←D列に都道府県を入力してください。",F860="","←F列に1～3の選択肢を入力してください",G860="","←G列に金額を入力してください",F860=3,"",H860="","←H列に所定労働時間を入力してください"),"")</f>
        <v/>
      </c>
    </row>
    <row r="861" spans="1:11" x14ac:dyDescent="0.4">
      <c r="A861" s="34" t="str">
        <f t="shared" si="13"/>
        <v/>
      </c>
      <c r="B861" s="30"/>
      <c r="C861" s="30"/>
      <c r="D861" s="30"/>
      <c r="E861" s="41" t="str">
        <f>IFERROR(VLOOKUP(D861,最低賃金!$A$2:$B$48,2,FALSE),"")</f>
        <v/>
      </c>
      <c r="F861" s="30"/>
      <c r="G861" s="31"/>
      <c r="H861" s="32"/>
      <c r="I861" s="41" t="str" cm="1">
        <f t="array" ref="I861">IFERROR(_xlfn.IFS(COUNTBLANK(F861:H861)=3,"",G861="","G列に金額を入力してください",F861=3,G861,H861="","H列に労働時間を入力してください",F861=1,G861/H861,F861=2,G861/H861),"")</f>
        <v/>
      </c>
      <c r="J861" s="34" t="str" cm="1">
        <f t="array" ref="J861">IFERROR(_xlfn.IFS(I861&lt;E861,"×（法定外・特例等対象外です）",I861&lt;=E861+50,"〇",I861&gt;E861+50,"ー"),"")</f>
        <v/>
      </c>
      <c r="K861" s="39" t="str" cm="1">
        <f t="array" ref="K861">IFERROR(_xlfn.IFS(COUNTBLANK(C861:I861)=7,"",C861="","←C列に従業員名を姓名（フルネーム）で入力してください。誤変換にお気を付け下さい。",D861="","←D列に都道府県を入力してください。",F861="","←F列に1～3の選択肢を入力してください",G861="","←G列に金額を入力してください",F861=3,"",H861="","←H列に所定労働時間を入力してください"),"")</f>
        <v/>
      </c>
    </row>
    <row r="862" spans="1:11" x14ac:dyDescent="0.4">
      <c r="A862" s="34" t="str">
        <f t="shared" si="13"/>
        <v/>
      </c>
      <c r="B862" s="30"/>
      <c r="C862" s="30"/>
      <c r="D862" s="30"/>
      <c r="E862" s="41" t="str">
        <f>IFERROR(VLOOKUP(D862,最低賃金!$A$2:$B$48,2,FALSE),"")</f>
        <v/>
      </c>
      <c r="F862" s="30"/>
      <c r="G862" s="31"/>
      <c r="H862" s="32"/>
      <c r="I862" s="41" t="str" cm="1">
        <f t="array" ref="I862">IFERROR(_xlfn.IFS(COUNTBLANK(F862:H862)=3,"",G862="","G列に金額を入力してください",F862=3,G862,H862="","H列に労働時間を入力してください",F862=1,G862/H862,F862=2,G862/H862),"")</f>
        <v/>
      </c>
      <c r="J862" s="34" t="str" cm="1">
        <f t="array" ref="J862">IFERROR(_xlfn.IFS(I862&lt;E862,"×（法定外・特例等対象外です）",I862&lt;=E862+50,"〇",I862&gt;E862+50,"ー"),"")</f>
        <v/>
      </c>
      <c r="K862" s="39" t="str" cm="1">
        <f t="array" ref="K862">IFERROR(_xlfn.IFS(COUNTBLANK(C862:I862)=7,"",C862="","←C列に従業員名を姓名（フルネーム）で入力してください。誤変換にお気を付け下さい。",D862="","←D列に都道府県を入力してください。",F862="","←F列に1～3の選択肢を入力してください",G862="","←G列に金額を入力してください",F862=3,"",H862="","←H列に所定労働時間を入力してください"),"")</f>
        <v/>
      </c>
    </row>
    <row r="863" spans="1:11" x14ac:dyDescent="0.4">
      <c r="A863" s="34" t="str">
        <f t="shared" si="13"/>
        <v/>
      </c>
      <c r="B863" s="30"/>
      <c r="C863" s="30"/>
      <c r="D863" s="30"/>
      <c r="E863" s="41" t="str">
        <f>IFERROR(VLOOKUP(D863,最低賃金!$A$2:$B$48,2,FALSE),"")</f>
        <v/>
      </c>
      <c r="F863" s="30"/>
      <c r="G863" s="31"/>
      <c r="H863" s="32"/>
      <c r="I863" s="41" t="str" cm="1">
        <f t="array" ref="I863">IFERROR(_xlfn.IFS(COUNTBLANK(F863:H863)=3,"",G863="","G列に金額を入力してください",F863=3,G863,H863="","H列に労働時間を入力してください",F863=1,G863/H863,F863=2,G863/H863),"")</f>
        <v/>
      </c>
      <c r="J863" s="34" t="str" cm="1">
        <f t="array" ref="J863">IFERROR(_xlfn.IFS(I863&lt;E863,"×（法定外・特例等対象外です）",I863&lt;=E863+50,"〇",I863&gt;E863+50,"ー"),"")</f>
        <v/>
      </c>
      <c r="K863" s="39" t="str" cm="1">
        <f t="array" ref="K863">IFERROR(_xlfn.IFS(COUNTBLANK(C863:I863)=7,"",C863="","←C列に従業員名を姓名（フルネーム）で入力してください。誤変換にお気を付け下さい。",D863="","←D列に都道府県を入力してください。",F863="","←F列に1～3の選択肢を入力してください",G863="","←G列に金額を入力してください",F863=3,"",H863="","←H列に所定労働時間を入力してください"),"")</f>
        <v/>
      </c>
    </row>
    <row r="864" spans="1:11" x14ac:dyDescent="0.4">
      <c r="A864" s="34" t="str">
        <f t="shared" si="13"/>
        <v/>
      </c>
      <c r="B864" s="30"/>
      <c r="C864" s="30"/>
      <c r="D864" s="30"/>
      <c r="E864" s="41" t="str">
        <f>IFERROR(VLOOKUP(D864,最低賃金!$A$2:$B$48,2,FALSE),"")</f>
        <v/>
      </c>
      <c r="F864" s="30"/>
      <c r="G864" s="31"/>
      <c r="H864" s="32"/>
      <c r="I864" s="41" t="str" cm="1">
        <f t="array" ref="I864">IFERROR(_xlfn.IFS(COUNTBLANK(F864:H864)=3,"",G864="","G列に金額を入力してください",F864=3,G864,H864="","H列に労働時間を入力してください",F864=1,G864/H864,F864=2,G864/H864),"")</f>
        <v/>
      </c>
      <c r="J864" s="34" t="str" cm="1">
        <f t="array" ref="J864">IFERROR(_xlfn.IFS(I864&lt;E864,"×（法定外・特例等対象外です）",I864&lt;=E864+50,"〇",I864&gt;E864+50,"ー"),"")</f>
        <v/>
      </c>
      <c r="K864" s="39" t="str" cm="1">
        <f t="array" ref="K864">IFERROR(_xlfn.IFS(COUNTBLANK(C864:I864)=7,"",C864="","←C列に従業員名を姓名（フルネーム）で入力してください。誤変換にお気を付け下さい。",D864="","←D列に都道府県を入力してください。",F864="","←F列に1～3の選択肢を入力してください",G864="","←G列に金額を入力してください",F864=3,"",H864="","←H列に所定労働時間を入力してください"),"")</f>
        <v/>
      </c>
    </row>
    <row r="865" spans="1:11" x14ac:dyDescent="0.4">
      <c r="A865" s="34" t="str">
        <f t="shared" si="13"/>
        <v/>
      </c>
      <c r="B865" s="30"/>
      <c r="C865" s="30"/>
      <c r="D865" s="30"/>
      <c r="E865" s="41" t="str">
        <f>IFERROR(VLOOKUP(D865,最低賃金!$A$2:$B$48,2,FALSE),"")</f>
        <v/>
      </c>
      <c r="F865" s="30"/>
      <c r="G865" s="31"/>
      <c r="H865" s="32"/>
      <c r="I865" s="41" t="str" cm="1">
        <f t="array" ref="I865">IFERROR(_xlfn.IFS(COUNTBLANK(F865:H865)=3,"",G865="","G列に金額を入力してください",F865=3,G865,H865="","H列に労働時間を入力してください",F865=1,G865/H865,F865=2,G865/H865),"")</f>
        <v/>
      </c>
      <c r="J865" s="34" t="str" cm="1">
        <f t="array" ref="J865">IFERROR(_xlfn.IFS(I865&lt;E865,"×（法定外・特例等対象外です）",I865&lt;=E865+50,"〇",I865&gt;E865+50,"ー"),"")</f>
        <v/>
      </c>
      <c r="K865" s="39" t="str" cm="1">
        <f t="array" ref="K865">IFERROR(_xlfn.IFS(COUNTBLANK(C865:I865)=7,"",C865="","←C列に従業員名を姓名（フルネーム）で入力してください。誤変換にお気を付け下さい。",D865="","←D列に都道府県を入力してください。",F865="","←F列に1～3の選択肢を入力してください",G865="","←G列に金額を入力してください",F865=3,"",H865="","←H列に所定労働時間を入力してください"),"")</f>
        <v/>
      </c>
    </row>
    <row r="866" spans="1:11" x14ac:dyDescent="0.4">
      <c r="A866" s="34" t="str">
        <f t="shared" si="13"/>
        <v/>
      </c>
      <c r="B866" s="30"/>
      <c r="C866" s="30"/>
      <c r="D866" s="30"/>
      <c r="E866" s="41" t="str">
        <f>IFERROR(VLOOKUP(D866,最低賃金!$A$2:$B$48,2,FALSE),"")</f>
        <v/>
      </c>
      <c r="F866" s="30"/>
      <c r="G866" s="31"/>
      <c r="H866" s="32"/>
      <c r="I866" s="41" t="str" cm="1">
        <f t="array" ref="I866">IFERROR(_xlfn.IFS(COUNTBLANK(F866:H866)=3,"",G866="","G列に金額を入力してください",F866=3,G866,H866="","H列に労働時間を入力してください",F866=1,G866/H866,F866=2,G866/H866),"")</f>
        <v/>
      </c>
      <c r="J866" s="34" t="str" cm="1">
        <f t="array" ref="J866">IFERROR(_xlfn.IFS(I866&lt;E866,"×（法定外・特例等対象外です）",I866&lt;=E866+50,"〇",I866&gt;E866+50,"ー"),"")</f>
        <v/>
      </c>
      <c r="K866" s="39" t="str" cm="1">
        <f t="array" ref="K866">IFERROR(_xlfn.IFS(COUNTBLANK(C866:I866)=7,"",C866="","←C列に従業員名を姓名（フルネーム）で入力してください。誤変換にお気を付け下さい。",D866="","←D列に都道府県を入力してください。",F866="","←F列に1～3の選択肢を入力してください",G866="","←G列に金額を入力してください",F866=3,"",H866="","←H列に所定労働時間を入力してください"),"")</f>
        <v/>
      </c>
    </row>
    <row r="867" spans="1:11" x14ac:dyDescent="0.4">
      <c r="A867" s="34" t="str">
        <f t="shared" si="13"/>
        <v/>
      </c>
      <c r="B867" s="30"/>
      <c r="C867" s="30"/>
      <c r="D867" s="30"/>
      <c r="E867" s="41" t="str">
        <f>IFERROR(VLOOKUP(D867,最低賃金!$A$2:$B$48,2,FALSE),"")</f>
        <v/>
      </c>
      <c r="F867" s="30"/>
      <c r="G867" s="31"/>
      <c r="H867" s="32"/>
      <c r="I867" s="41" t="str" cm="1">
        <f t="array" ref="I867">IFERROR(_xlfn.IFS(COUNTBLANK(F867:H867)=3,"",G867="","G列に金額を入力してください",F867=3,G867,H867="","H列に労働時間を入力してください",F867=1,G867/H867,F867=2,G867/H867),"")</f>
        <v/>
      </c>
      <c r="J867" s="34" t="str" cm="1">
        <f t="array" ref="J867">IFERROR(_xlfn.IFS(I867&lt;E867,"×（法定外・特例等対象外です）",I867&lt;=E867+50,"〇",I867&gt;E867+50,"ー"),"")</f>
        <v/>
      </c>
      <c r="K867" s="39" t="str" cm="1">
        <f t="array" ref="K867">IFERROR(_xlfn.IFS(COUNTBLANK(C867:I867)=7,"",C867="","←C列に従業員名を姓名（フルネーム）で入力してください。誤変換にお気を付け下さい。",D867="","←D列に都道府県を入力してください。",F867="","←F列に1～3の選択肢を入力してください",G867="","←G列に金額を入力してください",F867=3,"",H867="","←H列に所定労働時間を入力してください"),"")</f>
        <v/>
      </c>
    </row>
    <row r="868" spans="1:11" x14ac:dyDescent="0.4">
      <c r="A868" s="34" t="str">
        <f t="shared" si="13"/>
        <v/>
      </c>
      <c r="B868" s="30"/>
      <c r="C868" s="30"/>
      <c r="D868" s="30"/>
      <c r="E868" s="41" t="str">
        <f>IFERROR(VLOOKUP(D868,最低賃金!$A$2:$B$48,2,FALSE),"")</f>
        <v/>
      </c>
      <c r="F868" s="30"/>
      <c r="G868" s="31"/>
      <c r="H868" s="32"/>
      <c r="I868" s="41" t="str" cm="1">
        <f t="array" ref="I868">IFERROR(_xlfn.IFS(COUNTBLANK(F868:H868)=3,"",G868="","G列に金額を入力してください",F868=3,G868,H868="","H列に労働時間を入力してください",F868=1,G868/H868,F868=2,G868/H868),"")</f>
        <v/>
      </c>
      <c r="J868" s="34" t="str" cm="1">
        <f t="array" ref="J868">IFERROR(_xlfn.IFS(I868&lt;E868,"×（法定外・特例等対象外です）",I868&lt;=E868+50,"〇",I868&gt;E868+50,"ー"),"")</f>
        <v/>
      </c>
      <c r="K868" s="39" t="str" cm="1">
        <f t="array" ref="K868">IFERROR(_xlfn.IFS(COUNTBLANK(C868:I868)=7,"",C868="","←C列に従業員名を姓名（フルネーム）で入力してください。誤変換にお気を付け下さい。",D868="","←D列に都道府県を入力してください。",F868="","←F列に1～3の選択肢を入力してください",G868="","←G列に金額を入力してください",F868=3,"",H868="","←H列に所定労働時間を入力してください"),"")</f>
        <v/>
      </c>
    </row>
    <row r="869" spans="1:11" x14ac:dyDescent="0.4">
      <c r="A869" s="34" t="str">
        <f t="shared" si="13"/>
        <v/>
      </c>
      <c r="B869" s="30"/>
      <c r="C869" s="30"/>
      <c r="D869" s="30"/>
      <c r="E869" s="41" t="str">
        <f>IFERROR(VLOOKUP(D869,最低賃金!$A$2:$B$48,2,FALSE),"")</f>
        <v/>
      </c>
      <c r="F869" s="30"/>
      <c r="G869" s="31"/>
      <c r="H869" s="32"/>
      <c r="I869" s="41" t="str" cm="1">
        <f t="array" ref="I869">IFERROR(_xlfn.IFS(COUNTBLANK(F869:H869)=3,"",G869="","G列に金額を入力してください",F869=3,G869,H869="","H列に労働時間を入力してください",F869=1,G869/H869,F869=2,G869/H869),"")</f>
        <v/>
      </c>
      <c r="J869" s="34" t="str" cm="1">
        <f t="array" ref="J869">IFERROR(_xlfn.IFS(I869&lt;E869,"×（法定外・特例等対象外です）",I869&lt;=E869+50,"〇",I869&gt;E869+50,"ー"),"")</f>
        <v/>
      </c>
      <c r="K869" s="39" t="str" cm="1">
        <f t="array" ref="K869">IFERROR(_xlfn.IFS(COUNTBLANK(C869:I869)=7,"",C869="","←C列に従業員名を姓名（フルネーム）で入力してください。誤変換にお気を付け下さい。",D869="","←D列に都道府県を入力してください。",F869="","←F列に1～3の選択肢を入力してください",G869="","←G列に金額を入力してください",F869=3,"",H869="","←H列に所定労働時間を入力してください"),"")</f>
        <v/>
      </c>
    </row>
    <row r="870" spans="1:11" x14ac:dyDescent="0.4">
      <c r="A870" s="34" t="str">
        <f t="shared" si="13"/>
        <v/>
      </c>
      <c r="B870" s="30"/>
      <c r="C870" s="30"/>
      <c r="D870" s="30"/>
      <c r="E870" s="41" t="str">
        <f>IFERROR(VLOOKUP(D870,最低賃金!$A$2:$B$48,2,FALSE),"")</f>
        <v/>
      </c>
      <c r="F870" s="30"/>
      <c r="G870" s="31"/>
      <c r="H870" s="32"/>
      <c r="I870" s="41" t="str" cm="1">
        <f t="array" ref="I870">IFERROR(_xlfn.IFS(COUNTBLANK(F870:H870)=3,"",G870="","G列に金額を入力してください",F870=3,G870,H870="","H列に労働時間を入力してください",F870=1,G870/H870,F870=2,G870/H870),"")</f>
        <v/>
      </c>
      <c r="J870" s="34" t="str" cm="1">
        <f t="array" ref="J870">IFERROR(_xlfn.IFS(I870&lt;E870,"×（法定外・特例等対象外です）",I870&lt;=E870+50,"〇",I870&gt;E870+50,"ー"),"")</f>
        <v/>
      </c>
      <c r="K870" s="39" t="str" cm="1">
        <f t="array" ref="K870">IFERROR(_xlfn.IFS(COUNTBLANK(C870:I870)=7,"",C870="","←C列に従業員名を姓名（フルネーム）で入力してください。誤変換にお気を付け下さい。",D870="","←D列に都道府県を入力してください。",F870="","←F列に1～3の選択肢を入力してください",G870="","←G列に金額を入力してください",F870=3,"",H870="","←H列に所定労働時間を入力してください"),"")</f>
        <v/>
      </c>
    </row>
    <row r="871" spans="1:11" x14ac:dyDescent="0.4">
      <c r="A871" s="34" t="str">
        <f t="shared" si="13"/>
        <v/>
      </c>
      <c r="B871" s="30"/>
      <c r="C871" s="30"/>
      <c r="D871" s="30"/>
      <c r="E871" s="41" t="str">
        <f>IFERROR(VLOOKUP(D871,最低賃金!$A$2:$B$48,2,FALSE),"")</f>
        <v/>
      </c>
      <c r="F871" s="30"/>
      <c r="G871" s="31"/>
      <c r="H871" s="32"/>
      <c r="I871" s="41" t="str" cm="1">
        <f t="array" ref="I871">IFERROR(_xlfn.IFS(COUNTBLANK(F871:H871)=3,"",G871="","G列に金額を入力してください",F871=3,G871,H871="","H列に労働時間を入力してください",F871=1,G871/H871,F871=2,G871/H871),"")</f>
        <v/>
      </c>
      <c r="J871" s="34" t="str" cm="1">
        <f t="array" ref="J871">IFERROR(_xlfn.IFS(I871&lt;E871,"×（法定外・特例等対象外です）",I871&lt;=E871+50,"〇",I871&gt;E871+50,"ー"),"")</f>
        <v/>
      </c>
      <c r="K871" s="39" t="str" cm="1">
        <f t="array" ref="K871">IFERROR(_xlfn.IFS(COUNTBLANK(C871:I871)=7,"",C871="","←C列に従業員名を姓名（フルネーム）で入力してください。誤変換にお気を付け下さい。",D871="","←D列に都道府県を入力してください。",F871="","←F列に1～3の選択肢を入力してください",G871="","←G列に金額を入力してください",F871=3,"",H871="","←H列に所定労働時間を入力してください"),"")</f>
        <v/>
      </c>
    </row>
    <row r="872" spans="1:11" x14ac:dyDescent="0.4">
      <c r="A872" s="34" t="str">
        <f t="shared" si="13"/>
        <v/>
      </c>
      <c r="B872" s="30"/>
      <c r="C872" s="30"/>
      <c r="D872" s="30"/>
      <c r="E872" s="41" t="str">
        <f>IFERROR(VLOOKUP(D872,最低賃金!$A$2:$B$48,2,FALSE),"")</f>
        <v/>
      </c>
      <c r="F872" s="30"/>
      <c r="G872" s="31"/>
      <c r="H872" s="32"/>
      <c r="I872" s="41" t="str" cm="1">
        <f t="array" ref="I872">IFERROR(_xlfn.IFS(COUNTBLANK(F872:H872)=3,"",G872="","G列に金額を入力してください",F872=3,G872,H872="","H列に労働時間を入力してください",F872=1,G872/H872,F872=2,G872/H872),"")</f>
        <v/>
      </c>
      <c r="J872" s="34" t="str" cm="1">
        <f t="array" ref="J872">IFERROR(_xlfn.IFS(I872&lt;E872,"×（法定外・特例等対象外です）",I872&lt;=E872+50,"〇",I872&gt;E872+50,"ー"),"")</f>
        <v/>
      </c>
      <c r="K872" s="39" t="str" cm="1">
        <f t="array" ref="K872">IFERROR(_xlfn.IFS(COUNTBLANK(C872:I872)=7,"",C872="","←C列に従業員名を姓名（フルネーム）で入力してください。誤変換にお気を付け下さい。",D872="","←D列に都道府県を入力してください。",F872="","←F列に1～3の選択肢を入力してください",G872="","←G列に金額を入力してください",F872=3,"",H872="","←H列に所定労働時間を入力してください"),"")</f>
        <v/>
      </c>
    </row>
    <row r="873" spans="1:11" x14ac:dyDescent="0.4">
      <c r="A873" s="34" t="str">
        <f t="shared" si="13"/>
        <v/>
      </c>
      <c r="B873" s="30"/>
      <c r="C873" s="30"/>
      <c r="D873" s="30"/>
      <c r="E873" s="41" t="str">
        <f>IFERROR(VLOOKUP(D873,最低賃金!$A$2:$B$48,2,FALSE),"")</f>
        <v/>
      </c>
      <c r="F873" s="30"/>
      <c r="G873" s="31"/>
      <c r="H873" s="32"/>
      <c r="I873" s="41" t="str" cm="1">
        <f t="array" ref="I873">IFERROR(_xlfn.IFS(COUNTBLANK(F873:H873)=3,"",G873="","G列に金額を入力してください",F873=3,G873,H873="","H列に労働時間を入力してください",F873=1,G873/H873,F873=2,G873/H873),"")</f>
        <v/>
      </c>
      <c r="J873" s="34" t="str" cm="1">
        <f t="array" ref="J873">IFERROR(_xlfn.IFS(I873&lt;E873,"×（法定外・特例等対象外です）",I873&lt;=E873+50,"〇",I873&gt;E873+50,"ー"),"")</f>
        <v/>
      </c>
      <c r="K873" s="39" t="str" cm="1">
        <f t="array" ref="K873">IFERROR(_xlfn.IFS(COUNTBLANK(C873:I873)=7,"",C873="","←C列に従業員名を姓名（フルネーム）で入力してください。誤変換にお気を付け下さい。",D873="","←D列に都道府県を入力してください。",F873="","←F列に1～3の選択肢を入力してください",G873="","←G列に金額を入力してください",F873=3,"",H873="","←H列に所定労働時間を入力してください"),"")</f>
        <v/>
      </c>
    </row>
    <row r="874" spans="1:11" x14ac:dyDescent="0.4">
      <c r="A874" s="34" t="str">
        <f t="shared" si="13"/>
        <v/>
      </c>
      <c r="B874" s="30"/>
      <c r="C874" s="30"/>
      <c r="D874" s="30"/>
      <c r="E874" s="41" t="str">
        <f>IFERROR(VLOOKUP(D874,最低賃金!$A$2:$B$48,2,FALSE),"")</f>
        <v/>
      </c>
      <c r="F874" s="30"/>
      <c r="G874" s="31"/>
      <c r="H874" s="32"/>
      <c r="I874" s="41" t="str" cm="1">
        <f t="array" ref="I874">IFERROR(_xlfn.IFS(COUNTBLANK(F874:H874)=3,"",G874="","G列に金額を入力してください",F874=3,G874,H874="","H列に労働時間を入力してください",F874=1,G874/H874,F874=2,G874/H874),"")</f>
        <v/>
      </c>
      <c r="J874" s="34" t="str" cm="1">
        <f t="array" ref="J874">IFERROR(_xlfn.IFS(I874&lt;E874,"×（法定外・特例等対象外です）",I874&lt;=E874+50,"〇",I874&gt;E874+50,"ー"),"")</f>
        <v/>
      </c>
      <c r="K874" s="39" t="str" cm="1">
        <f t="array" ref="K874">IFERROR(_xlfn.IFS(COUNTBLANK(C874:I874)=7,"",C874="","←C列に従業員名を姓名（フルネーム）で入力してください。誤変換にお気を付け下さい。",D874="","←D列に都道府県を入力してください。",F874="","←F列に1～3の選択肢を入力してください",G874="","←G列に金額を入力してください",F874=3,"",H874="","←H列に所定労働時間を入力してください"),"")</f>
        <v/>
      </c>
    </row>
    <row r="875" spans="1:11" x14ac:dyDescent="0.4">
      <c r="A875" s="34" t="str">
        <f t="shared" si="13"/>
        <v/>
      </c>
      <c r="B875" s="30"/>
      <c r="C875" s="30"/>
      <c r="D875" s="30"/>
      <c r="E875" s="41" t="str">
        <f>IFERROR(VLOOKUP(D875,最低賃金!$A$2:$B$48,2,FALSE),"")</f>
        <v/>
      </c>
      <c r="F875" s="30"/>
      <c r="G875" s="31"/>
      <c r="H875" s="32"/>
      <c r="I875" s="41" t="str" cm="1">
        <f t="array" ref="I875">IFERROR(_xlfn.IFS(COUNTBLANK(F875:H875)=3,"",G875="","G列に金額を入力してください",F875=3,G875,H875="","H列に労働時間を入力してください",F875=1,G875/H875,F875=2,G875/H875),"")</f>
        <v/>
      </c>
      <c r="J875" s="34" t="str" cm="1">
        <f t="array" ref="J875">IFERROR(_xlfn.IFS(I875&lt;E875,"×（法定外・特例等対象外です）",I875&lt;=E875+50,"〇",I875&gt;E875+50,"ー"),"")</f>
        <v/>
      </c>
      <c r="K875" s="39" t="str" cm="1">
        <f t="array" ref="K875">IFERROR(_xlfn.IFS(COUNTBLANK(C875:I875)=7,"",C875="","←C列に従業員名を姓名（フルネーム）で入力してください。誤変換にお気を付け下さい。",D875="","←D列に都道府県を入力してください。",F875="","←F列に1～3の選択肢を入力してください",G875="","←G列に金額を入力してください",F875=3,"",H875="","←H列に所定労働時間を入力してください"),"")</f>
        <v/>
      </c>
    </row>
    <row r="876" spans="1:11" x14ac:dyDescent="0.4">
      <c r="A876" s="34" t="str">
        <f t="shared" si="13"/>
        <v/>
      </c>
      <c r="B876" s="30"/>
      <c r="C876" s="30"/>
      <c r="D876" s="30"/>
      <c r="E876" s="41" t="str">
        <f>IFERROR(VLOOKUP(D876,最低賃金!$A$2:$B$48,2,FALSE),"")</f>
        <v/>
      </c>
      <c r="F876" s="30"/>
      <c r="G876" s="31"/>
      <c r="H876" s="32"/>
      <c r="I876" s="41" t="str" cm="1">
        <f t="array" ref="I876">IFERROR(_xlfn.IFS(COUNTBLANK(F876:H876)=3,"",G876="","G列に金額を入力してください",F876=3,G876,H876="","H列に労働時間を入力してください",F876=1,G876/H876,F876=2,G876/H876),"")</f>
        <v/>
      </c>
      <c r="J876" s="34" t="str" cm="1">
        <f t="array" ref="J876">IFERROR(_xlfn.IFS(I876&lt;E876,"×（法定外・特例等対象外です）",I876&lt;=E876+50,"〇",I876&gt;E876+50,"ー"),"")</f>
        <v/>
      </c>
      <c r="K876" s="39" t="str" cm="1">
        <f t="array" ref="K876">IFERROR(_xlfn.IFS(COUNTBLANK(C876:I876)=7,"",C876="","←C列に従業員名を姓名（フルネーム）で入力してください。誤変換にお気を付け下さい。",D876="","←D列に都道府県を入力してください。",F876="","←F列に1～3の選択肢を入力してください",G876="","←G列に金額を入力してください",F876=3,"",H876="","←H列に所定労働時間を入力してください"),"")</f>
        <v/>
      </c>
    </row>
    <row r="877" spans="1:11" x14ac:dyDescent="0.4">
      <c r="A877" s="34" t="str">
        <f t="shared" si="13"/>
        <v/>
      </c>
      <c r="B877" s="30"/>
      <c r="C877" s="30"/>
      <c r="D877" s="30"/>
      <c r="E877" s="41" t="str">
        <f>IFERROR(VLOOKUP(D877,最低賃金!$A$2:$B$48,2,FALSE),"")</f>
        <v/>
      </c>
      <c r="F877" s="30"/>
      <c r="G877" s="31"/>
      <c r="H877" s="32"/>
      <c r="I877" s="41" t="str" cm="1">
        <f t="array" ref="I877">IFERROR(_xlfn.IFS(COUNTBLANK(F877:H877)=3,"",G877="","G列に金額を入力してください",F877=3,G877,H877="","H列に労働時間を入力してください",F877=1,G877/H877,F877=2,G877/H877),"")</f>
        <v/>
      </c>
      <c r="J877" s="34" t="str" cm="1">
        <f t="array" ref="J877">IFERROR(_xlfn.IFS(I877&lt;E877,"×（法定外・特例等対象外です）",I877&lt;=E877+50,"〇",I877&gt;E877+50,"ー"),"")</f>
        <v/>
      </c>
      <c r="K877" s="39" t="str" cm="1">
        <f t="array" ref="K877">IFERROR(_xlfn.IFS(COUNTBLANK(C877:I877)=7,"",C877="","←C列に従業員名を姓名（フルネーム）で入力してください。誤変換にお気を付け下さい。",D877="","←D列に都道府県を入力してください。",F877="","←F列に1～3の選択肢を入力してください",G877="","←G列に金額を入力してください",F877=3,"",H877="","←H列に所定労働時間を入力してください"),"")</f>
        <v/>
      </c>
    </row>
    <row r="878" spans="1:11" x14ac:dyDescent="0.4">
      <c r="A878" s="34" t="str">
        <f t="shared" si="13"/>
        <v/>
      </c>
      <c r="B878" s="30"/>
      <c r="C878" s="30"/>
      <c r="D878" s="30"/>
      <c r="E878" s="41" t="str">
        <f>IFERROR(VLOOKUP(D878,最低賃金!$A$2:$B$48,2,FALSE),"")</f>
        <v/>
      </c>
      <c r="F878" s="30"/>
      <c r="G878" s="31"/>
      <c r="H878" s="32"/>
      <c r="I878" s="41" t="str" cm="1">
        <f t="array" ref="I878">IFERROR(_xlfn.IFS(COUNTBLANK(F878:H878)=3,"",G878="","G列に金額を入力してください",F878=3,G878,H878="","H列に労働時間を入力してください",F878=1,G878/H878,F878=2,G878/H878),"")</f>
        <v/>
      </c>
      <c r="J878" s="34" t="str" cm="1">
        <f t="array" ref="J878">IFERROR(_xlfn.IFS(I878&lt;E878,"×（法定外・特例等対象外です）",I878&lt;=E878+50,"〇",I878&gt;E878+50,"ー"),"")</f>
        <v/>
      </c>
      <c r="K878" s="39" t="str" cm="1">
        <f t="array" ref="K878">IFERROR(_xlfn.IFS(COUNTBLANK(C878:I878)=7,"",C878="","←C列に従業員名を姓名（フルネーム）で入力してください。誤変換にお気を付け下さい。",D878="","←D列に都道府県を入力してください。",F878="","←F列に1～3の選択肢を入力してください",G878="","←G列に金額を入力してください",F878=3,"",H878="","←H列に所定労働時間を入力してください"),"")</f>
        <v/>
      </c>
    </row>
    <row r="879" spans="1:11" x14ac:dyDescent="0.4">
      <c r="A879" s="34" t="str">
        <f t="shared" si="13"/>
        <v/>
      </c>
      <c r="B879" s="30"/>
      <c r="C879" s="30"/>
      <c r="D879" s="30"/>
      <c r="E879" s="41" t="str">
        <f>IFERROR(VLOOKUP(D879,最低賃金!$A$2:$B$48,2,FALSE),"")</f>
        <v/>
      </c>
      <c r="F879" s="30"/>
      <c r="G879" s="31"/>
      <c r="H879" s="32"/>
      <c r="I879" s="41" t="str" cm="1">
        <f t="array" ref="I879">IFERROR(_xlfn.IFS(COUNTBLANK(F879:H879)=3,"",G879="","G列に金額を入力してください",F879=3,G879,H879="","H列に労働時間を入力してください",F879=1,G879/H879,F879=2,G879/H879),"")</f>
        <v/>
      </c>
      <c r="J879" s="34" t="str" cm="1">
        <f t="array" ref="J879">IFERROR(_xlfn.IFS(I879&lt;E879,"×（法定外・特例等対象外です）",I879&lt;=E879+50,"〇",I879&gt;E879+50,"ー"),"")</f>
        <v/>
      </c>
      <c r="K879" s="39" t="str" cm="1">
        <f t="array" ref="K879">IFERROR(_xlfn.IFS(COUNTBLANK(C879:I879)=7,"",C879="","←C列に従業員名を姓名（フルネーム）で入力してください。誤変換にお気を付け下さい。",D879="","←D列に都道府県を入力してください。",F879="","←F列に1～3の選択肢を入力してください",G879="","←G列に金額を入力してください",F879=3,"",H879="","←H列に所定労働時間を入力してください"),"")</f>
        <v/>
      </c>
    </row>
    <row r="880" spans="1:11" x14ac:dyDescent="0.4">
      <c r="A880" s="34" t="str">
        <f t="shared" si="13"/>
        <v/>
      </c>
      <c r="B880" s="30"/>
      <c r="C880" s="30"/>
      <c r="D880" s="30"/>
      <c r="E880" s="41" t="str">
        <f>IFERROR(VLOOKUP(D880,最低賃金!$A$2:$B$48,2,FALSE),"")</f>
        <v/>
      </c>
      <c r="F880" s="30"/>
      <c r="G880" s="31"/>
      <c r="H880" s="32"/>
      <c r="I880" s="41" t="str" cm="1">
        <f t="array" ref="I880">IFERROR(_xlfn.IFS(COUNTBLANK(F880:H880)=3,"",G880="","G列に金額を入力してください",F880=3,G880,H880="","H列に労働時間を入力してください",F880=1,G880/H880,F880=2,G880/H880),"")</f>
        <v/>
      </c>
      <c r="J880" s="34" t="str" cm="1">
        <f t="array" ref="J880">IFERROR(_xlfn.IFS(I880&lt;E880,"×（法定外・特例等対象外です）",I880&lt;=E880+50,"〇",I880&gt;E880+50,"ー"),"")</f>
        <v/>
      </c>
      <c r="K880" s="39" t="str" cm="1">
        <f t="array" ref="K880">IFERROR(_xlfn.IFS(COUNTBLANK(C880:I880)=7,"",C880="","←C列に従業員名を姓名（フルネーム）で入力してください。誤変換にお気を付け下さい。",D880="","←D列に都道府県を入力してください。",F880="","←F列に1～3の選択肢を入力してください",G880="","←G列に金額を入力してください",F880=3,"",H880="","←H列に所定労働時間を入力してください"),"")</f>
        <v/>
      </c>
    </row>
    <row r="881" spans="1:11" x14ac:dyDescent="0.4">
      <c r="A881" s="34" t="str">
        <f t="shared" si="13"/>
        <v/>
      </c>
      <c r="B881" s="30"/>
      <c r="C881" s="30"/>
      <c r="D881" s="30"/>
      <c r="E881" s="41" t="str">
        <f>IFERROR(VLOOKUP(D881,最低賃金!$A$2:$B$48,2,FALSE),"")</f>
        <v/>
      </c>
      <c r="F881" s="30"/>
      <c r="G881" s="31"/>
      <c r="H881" s="32"/>
      <c r="I881" s="41" t="str" cm="1">
        <f t="array" ref="I881">IFERROR(_xlfn.IFS(COUNTBLANK(F881:H881)=3,"",G881="","G列に金額を入力してください",F881=3,G881,H881="","H列に労働時間を入力してください",F881=1,G881/H881,F881=2,G881/H881),"")</f>
        <v/>
      </c>
      <c r="J881" s="34" t="str" cm="1">
        <f t="array" ref="J881">IFERROR(_xlfn.IFS(I881&lt;E881,"×（法定外・特例等対象外です）",I881&lt;=E881+50,"〇",I881&gt;E881+50,"ー"),"")</f>
        <v/>
      </c>
      <c r="K881" s="39" t="str" cm="1">
        <f t="array" ref="K881">IFERROR(_xlfn.IFS(COUNTBLANK(C881:I881)=7,"",C881="","←C列に従業員名を姓名（フルネーム）で入力してください。誤変換にお気を付け下さい。",D881="","←D列に都道府県を入力してください。",F881="","←F列に1～3の選択肢を入力してください",G881="","←G列に金額を入力してください",F881=3,"",H881="","←H列に所定労働時間を入力してください"),"")</f>
        <v/>
      </c>
    </row>
    <row r="882" spans="1:11" x14ac:dyDescent="0.4">
      <c r="A882" s="34" t="str">
        <f t="shared" si="13"/>
        <v/>
      </c>
      <c r="B882" s="30"/>
      <c r="C882" s="30"/>
      <c r="D882" s="30"/>
      <c r="E882" s="41" t="str">
        <f>IFERROR(VLOOKUP(D882,最低賃金!$A$2:$B$48,2,FALSE),"")</f>
        <v/>
      </c>
      <c r="F882" s="30"/>
      <c r="G882" s="31"/>
      <c r="H882" s="32"/>
      <c r="I882" s="41" t="str" cm="1">
        <f t="array" ref="I882">IFERROR(_xlfn.IFS(COUNTBLANK(F882:H882)=3,"",G882="","G列に金額を入力してください",F882=3,G882,H882="","H列に労働時間を入力してください",F882=1,G882/H882,F882=2,G882/H882),"")</f>
        <v/>
      </c>
      <c r="J882" s="34" t="str" cm="1">
        <f t="array" ref="J882">IFERROR(_xlfn.IFS(I882&lt;E882,"×（法定外・特例等対象外です）",I882&lt;=E882+50,"〇",I882&gt;E882+50,"ー"),"")</f>
        <v/>
      </c>
      <c r="K882" s="39" t="str" cm="1">
        <f t="array" ref="K882">IFERROR(_xlfn.IFS(COUNTBLANK(C882:I882)=7,"",C882="","←C列に従業員名を姓名（フルネーム）で入力してください。誤変換にお気を付け下さい。",D882="","←D列に都道府県を入力してください。",F882="","←F列に1～3の選択肢を入力してください",G882="","←G列に金額を入力してください",F882=3,"",H882="","←H列に所定労働時間を入力してください"),"")</f>
        <v/>
      </c>
    </row>
    <row r="883" spans="1:11" x14ac:dyDescent="0.4">
      <c r="A883" s="34" t="str">
        <f t="shared" si="13"/>
        <v/>
      </c>
      <c r="B883" s="30"/>
      <c r="C883" s="30"/>
      <c r="D883" s="30"/>
      <c r="E883" s="41" t="str">
        <f>IFERROR(VLOOKUP(D883,最低賃金!$A$2:$B$48,2,FALSE),"")</f>
        <v/>
      </c>
      <c r="F883" s="30"/>
      <c r="G883" s="31"/>
      <c r="H883" s="32"/>
      <c r="I883" s="41" t="str" cm="1">
        <f t="array" ref="I883">IFERROR(_xlfn.IFS(COUNTBLANK(F883:H883)=3,"",G883="","G列に金額を入力してください",F883=3,G883,H883="","H列に労働時間を入力してください",F883=1,G883/H883,F883=2,G883/H883),"")</f>
        <v/>
      </c>
      <c r="J883" s="34" t="str" cm="1">
        <f t="array" ref="J883">IFERROR(_xlfn.IFS(I883&lt;E883,"×（法定外・特例等対象外です）",I883&lt;=E883+50,"〇",I883&gt;E883+50,"ー"),"")</f>
        <v/>
      </c>
      <c r="K883" s="39" t="str" cm="1">
        <f t="array" ref="K883">IFERROR(_xlfn.IFS(COUNTBLANK(C883:I883)=7,"",C883="","←C列に従業員名を姓名（フルネーム）で入力してください。誤変換にお気を付け下さい。",D883="","←D列に都道府県を入力してください。",F883="","←F列に1～3の選択肢を入力してください",G883="","←G列に金額を入力してください",F883=3,"",H883="","←H列に所定労働時間を入力してください"),"")</f>
        <v/>
      </c>
    </row>
    <row r="884" spans="1:11" x14ac:dyDescent="0.4">
      <c r="A884" s="34" t="str">
        <f t="shared" si="13"/>
        <v/>
      </c>
      <c r="B884" s="30"/>
      <c r="C884" s="30"/>
      <c r="D884" s="30"/>
      <c r="E884" s="41" t="str">
        <f>IFERROR(VLOOKUP(D884,最低賃金!$A$2:$B$48,2,FALSE),"")</f>
        <v/>
      </c>
      <c r="F884" s="30"/>
      <c r="G884" s="31"/>
      <c r="H884" s="32"/>
      <c r="I884" s="41" t="str" cm="1">
        <f t="array" ref="I884">IFERROR(_xlfn.IFS(COUNTBLANK(F884:H884)=3,"",G884="","G列に金額を入力してください",F884=3,G884,H884="","H列に労働時間を入力してください",F884=1,G884/H884,F884=2,G884/H884),"")</f>
        <v/>
      </c>
      <c r="J884" s="34" t="str" cm="1">
        <f t="array" ref="J884">IFERROR(_xlfn.IFS(I884&lt;E884,"×（法定外・特例等対象外です）",I884&lt;=E884+50,"〇",I884&gt;E884+50,"ー"),"")</f>
        <v/>
      </c>
      <c r="K884" s="39" t="str" cm="1">
        <f t="array" ref="K884">IFERROR(_xlfn.IFS(COUNTBLANK(C884:I884)=7,"",C884="","←C列に従業員名を姓名（フルネーム）で入力してください。誤変換にお気を付け下さい。",D884="","←D列に都道府県を入力してください。",F884="","←F列に1～3の選択肢を入力してください",G884="","←G列に金額を入力してください",F884=3,"",H884="","←H列に所定労働時間を入力してください"),"")</f>
        <v/>
      </c>
    </row>
    <row r="885" spans="1:11" x14ac:dyDescent="0.4">
      <c r="A885" s="34" t="str">
        <f t="shared" si="13"/>
        <v/>
      </c>
      <c r="B885" s="30"/>
      <c r="C885" s="30"/>
      <c r="D885" s="30"/>
      <c r="E885" s="41" t="str">
        <f>IFERROR(VLOOKUP(D885,最低賃金!$A$2:$B$48,2,FALSE),"")</f>
        <v/>
      </c>
      <c r="F885" s="30"/>
      <c r="G885" s="31"/>
      <c r="H885" s="32"/>
      <c r="I885" s="41" t="str" cm="1">
        <f t="array" ref="I885">IFERROR(_xlfn.IFS(COUNTBLANK(F885:H885)=3,"",G885="","G列に金額を入力してください",F885=3,G885,H885="","H列に労働時間を入力してください",F885=1,G885/H885,F885=2,G885/H885),"")</f>
        <v/>
      </c>
      <c r="J885" s="34" t="str" cm="1">
        <f t="array" ref="J885">IFERROR(_xlfn.IFS(I885&lt;E885,"×（法定外・特例等対象外です）",I885&lt;=E885+50,"〇",I885&gt;E885+50,"ー"),"")</f>
        <v/>
      </c>
      <c r="K885" s="39" t="str" cm="1">
        <f t="array" ref="K885">IFERROR(_xlfn.IFS(COUNTBLANK(C885:I885)=7,"",C885="","←C列に従業員名を姓名（フルネーム）で入力してください。誤変換にお気を付け下さい。",D885="","←D列に都道府県を入力してください。",F885="","←F列に1～3の選択肢を入力してください",G885="","←G列に金額を入力してください",F885=3,"",H885="","←H列に所定労働時間を入力してください"),"")</f>
        <v/>
      </c>
    </row>
    <row r="886" spans="1:11" x14ac:dyDescent="0.4">
      <c r="A886" s="34" t="str">
        <f t="shared" si="13"/>
        <v/>
      </c>
      <c r="B886" s="30"/>
      <c r="C886" s="30"/>
      <c r="D886" s="30"/>
      <c r="E886" s="41" t="str">
        <f>IFERROR(VLOOKUP(D886,最低賃金!$A$2:$B$48,2,FALSE),"")</f>
        <v/>
      </c>
      <c r="F886" s="30"/>
      <c r="G886" s="31"/>
      <c r="H886" s="32"/>
      <c r="I886" s="41" t="str" cm="1">
        <f t="array" ref="I886">IFERROR(_xlfn.IFS(COUNTBLANK(F886:H886)=3,"",G886="","G列に金額を入力してください",F886=3,G886,H886="","H列に労働時間を入力してください",F886=1,G886/H886,F886=2,G886/H886),"")</f>
        <v/>
      </c>
      <c r="J886" s="34" t="str" cm="1">
        <f t="array" ref="J886">IFERROR(_xlfn.IFS(I886&lt;E886,"×（法定外・特例等対象外です）",I886&lt;=E886+50,"〇",I886&gt;E886+50,"ー"),"")</f>
        <v/>
      </c>
      <c r="K886" s="39" t="str" cm="1">
        <f t="array" ref="K886">IFERROR(_xlfn.IFS(COUNTBLANK(C886:I886)=7,"",C886="","←C列に従業員名を姓名（フルネーム）で入力してください。誤変換にお気を付け下さい。",D886="","←D列に都道府県を入力してください。",F886="","←F列に1～3の選択肢を入力してください",G886="","←G列に金額を入力してください",F886=3,"",H886="","←H列に所定労働時間を入力してください"),"")</f>
        <v/>
      </c>
    </row>
    <row r="887" spans="1:11" x14ac:dyDescent="0.4">
      <c r="A887" s="34" t="str">
        <f t="shared" si="13"/>
        <v/>
      </c>
      <c r="B887" s="30"/>
      <c r="C887" s="30"/>
      <c r="D887" s="30"/>
      <c r="E887" s="41" t="str">
        <f>IFERROR(VLOOKUP(D887,最低賃金!$A$2:$B$48,2,FALSE),"")</f>
        <v/>
      </c>
      <c r="F887" s="30"/>
      <c r="G887" s="31"/>
      <c r="H887" s="32"/>
      <c r="I887" s="41" t="str" cm="1">
        <f t="array" ref="I887">IFERROR(_xlfn.IFS(COUNTBLANK(F887:H887)=3,"",G887="","G列に金額を入力してください",F887=3,G887,H887="","H列に労働時間を入力してください",F887=1,G887/H887,F887=2,G887/H887),"")</f>
        <v/>
      </c>
      <c r="J887" s="34" t="str" cm="1">
        <f t="array" ref="J887">IFERROR(_xlfn.IFS(I887&lt;E887,"×（法定外・特例等対象外です）",I887&lt;=E887+50,"〇",I887&gt;E887+50,"ー"),"")</f>
        <v/>
      </c>
      <c r="K887" s="39" t="str" cm="1">
        <f t="array" ref="K887">IFERROR(_xlfn.IFS(COUNTBLANK(C887:I887)=7,"",C887="","←C列に従業員名を姓名（フルネーム）で入力してください。誤変換にお気を付け下さい。",D887="","←D列に都道府県を入力してください。",F887="","←F列に1～3の選択肢を入力してください",G887="","←G列に金額を入力してください",F887=3,"",H887="","←H列に所定労働時間を入力してください"),"")</f>
        <v/>
      </c>
    </row>
    <row r="888" spans="1:11" x14ac:dyDescent="0.4">
      <c r="A888" s="34" t="str">
        <f t="shared" si="13"/>
        <v/>
      </c>
      <c r="B888" s="30"/>
      <c r="C888" s="30"/>
      <c r="D888" s="30"/>
      <c r="E888" s="41" t="str">
        <f>IFERROR(VLOOKUP(D888,最低賃金!$A$2:$B$48,2,FALSE),"")</f>
        <v/>
      </c>
      <c r="F888" s="30"/>
      <c r="G888" s="31"/>
      <c r="H888" s="32"/>
      <c r="I888" s="41" t="str" cm="1">
        <f t="array" ref="I888">IFERROR(_xlfn.IFS(COUNTBLANK(F888:H888)=3,"",G888="","G列に金額を入力してください",F888=3,G888,H888="","H列に労働時間を入力してください",F888=1,G888/H888,F888=2,G888/H888),"")</f>
        <v/>
      </c>
      <c r="J888" s="34" t="str" cm="1">
        <f t="array" ref="J888">IFERROR(_xlfn.IFS(I888&lt;E888,"×（法定外・特例等対象外です）",I888&lt;=E888+50,"〇",I888&gt;E888+50,"ー"),"")</f>
        <v/>
      </c>
      <c r="K888" s="39" t="str" cm="1">
        <f t="array" ref="K888">IFERROR(_xlfn.IFS(COUNTBLANK(C888:I888)=7,"",C888="","←C列に従業員名を姓名（フルネーム）で入力してください。誤変換にお気を付け下さい。",D888="","←D列に都道府県を入力してください。",F888="","←F列に1～3の選択肢を入力してください",G888="","←G列に金額を入力してください",F888=3,"",H888="","←H列に所定労働時間を入力してください"),"")</f>
        <v/>
      </c>
    </row>
    <row r="889" spans="1:11" x14ac:dyDescent="0.4">
      <c r="A889" s="34" t="str">
        <f t="shared" si="13"/>
        <v/>
      </c>
      <c r="B889" s="30"/>
      <c r="C889" s="30"/>
      <c r="D889" s="30"/>
      <c r="E889" s="41" t="str">
        <f>IFERROR(VLOOKUP(D889,最低賃金!$A$2:$B$48,2,FALSE),"")</f>
        <v/>
      </c>
      <c r="F889" s="30"/>
      <c r="G889" s="31"/>
      <c r="H889" s="32"/>
      <c r="I889" s="41" t="str" cm="1">
        <f t="array" ref="I889">IFERROR(_xlfn.IFS(COUNTBLANK(F889:H889)=3,"",G889="","G列に金額を入力してください",F889=3,G889,H889="","H列に労働時間を入力してください",F889=1,G889/H889,F889=2,G889/H889),"")</f>
        <v/>
      </c>
      <c r="J889" s="34" t="str" cm="1">
        <f t="array" ref="J889">IFERROR(_xlfn.IFS(I889&lt;E889,"×（法定外・特例等対象外です）",I889&lt;=E889+50,"〇",I889&gt;E889+50,"ー"),"")</f>
        <v/>
      </c>
      <c r="K889" s="39" t="str" cm="1">
        <f t="array" ref="K889">IFERROR(_xlfn.IFS(COUNTBLANK(C889:I889)=7,"",C889="","←C列に従業員名を姓名（フルネーム）で入力してください。誤変換にお気を付け下さい。",D889="","←D列に都道府県を入力してください。",F889="","←F列に1～3の選択肢を入力してください",G889="","←G列に金額を入力してください",F889=3,"",H889="","←H列に所定労働時間を入力してください"),"")</f>
        <v/>
      </c>
    </row>
    <row r="890" spans="1:11" x14ac:dyDescent="0.4">
      <c r="A890" s="34" t="str">
        <f t="shared" si="13"/>
        <v/>
      </c>
      <c r="B890" s="30"/>
      <c r="C890" s="30"/>
      <c r="D890" s="30"/>
      <c r="E890" s="41" t="str">
        <f>IFERROR(VLOOKUP(D890,最低賃金!$A$2:$B$48,2,FALSE),"")</f>
        <v/>
      </c>
      <c r="F890" s="30"/>
      <c r="G890" s="31"/>
      <c r="H890" s="32"/>
      <c r="I890" s="41" t="str" cm="1">
        <f t="array" ref="I890">IFERROR(_xlfn.IFS(COUNTBLANK(F890:H890)=3,"",G890="","G列に金額を入力してください",F890=3,G890,H890="","H列に労働時間を入力してください",F890=1,G890/H890,F890=2,G890/H890),"")</f>
        <v/>
      </c>
      <c r="J890" s="34" t="str" cm="1">
        <f t="array" ref="J890">IFERROR(_xlfn.IFS(I890&lt;E890,"×（法定外・特例等対象外です）",I890&lt;=E890+50,"〇",I890&gt;E890+50,"ー"),"")</f>
        <v/>
      </c>
      <c r="K890" s="39" t="str" cm="1">
        <f t="array" ref="K890">IFERROR(_xlfn.IFS(COUNTBLANK(C890:I890)=7,"",C890="","←C列に従業員名を姓名（フルネーム）で入力してください。誤変換にお気を付け下さい。",D890="","←D列に都道府県を入力してください。",F890="","←F列に1～3の選択肢を入力してください",G890="","←G列に金額を入力してください",F890=3,"",H890="","←H列に所定労働時間を入力してください"),"")</f>
        <v/>
      </c>
    </row>
    <row r="891" spans="1:11" x14ac:dyDescent="0.4">
      <c r="A891" s="34" t="str">
        <f t="shared" si="13"/>
        <v/>
      </c>
      <c r="B891" s="30"/>
      <c r="C891" s="30"/>
      <c r="D891" s="30"/>
      <c r="E891" s="41" t="str">
        <f>IFERROR(VLOOKUP(D891,最低賃金!$A$2:$B$48,2,FALSE),"")</f>
        <v/>
      </c>
      <c r="F891" s="30"/>
      <c r="G891" s="31"/>
      <c r="H891" s="32"/>
      <c r="I891" s="41" t="str" cm="1">
        <f t="array" ref="I891">IFERROR(_xlfn.IFS(COUNTBLANK(F891:H891)=3,"",G891="","G列に金額を入力してください",F891=3,G891,H891="","H列に労働時間を入力してください",F891=1,G891/H891,F891=2,G891/H891),"")</f>
        <v/>
      </c>
      <c r="J891" s="34" t="str" cm="1">
        <f t="array" ref="J891">IFERROR(_xlfn.IFS(I891&lt;E891,"×（法定外・特例等対象外です）",I891&lt;=E891+50,"〇",I891&gt;E891+50,"ー"),"")</f>
        <v/>
      </c>
      <c r="K891" s="39" t="str" cm="1">
        <f t="array" ref="K891">IFERROR(_xlfn.IFS(COUNTBLANK(C891:I891)=7,"",C891="","←C列に従業員名を姓名（フルネーム）で入力してください。誤変換にお気を付け下さい。",D891="","←D列に都道府県を入力してください。",F891="","←F列に1～3の選択肢を入力してください",G891="","←G列に金額を入力してください",F891=3,"",H891="","←H列に所定労働時間を入力してください"),"")</f>
        <v/>
      </c>
    </row>
    <row r="892" spans="1:11" x14ac:dyDescent="0.4">
      <c r="A892" s="34" t="str">
        <f t="shared" si="13"/>
        <v/>
      </c>
      <c r="B892" s="30"/>
      <c r="C892" s="30"/>
      <c r="D892" s="30"/>
      <c r="E892" s="41" t="str">
        <f>IFERROR(VLOOKUP(D892,最低賃金!$A$2:$B$48,2,FALSE),"")</f>
        <v/>
      </c>
      <c r="F892" s="30"/>
      <c r="G892" s="31"/>
      <c r="H892" s="32"/>
      <c r="I892" s="41" t="str" cm="1">
        <f t="array" ref="I892">IFERROR(_xlfn.IFS(COUNTBLANK(F892:H892)=3,"",G892="","G列に金額を入力してください",F892=3,G892,H892="","H列に労働時間を入力してください",F892=1,G892/H892,F892=2,G892/H892),"")</f>
        <v/>
      </c>
      <c r="J892" s="34" t="str" cm="1">
        <f t="array" ref="J892">IFERROR(_xlfn.IFS(I892&lt;E892,"×（法定外・特例等対象外です）",I892&lt;=E892+50,"〇",I892&gt;E892+50,"ー"),"")</f>
        <v/>
      </c>
      <c r="K892" s="39" t="str" cm="1">
        <f t="array" ref="K892">IFERROR(_xlfn.IFS(COUNTBLANK(C892:I892)=7,"",C892="","←C列に従業員名を姓名（フルネーム）で入力してください。誤変換にお気を付け下さい。",D892="","←D列に都道府県を入力してください。",F892="","←F列に1～3の選択肢を入力してください",G892="","←G列に金額を入力してください",F892=3,"",H892="","←H列に所定労働時間を入力してください"),"")</f>
        <v/>
      </c>
    </row>
    <row r="893" spans="1:11" x14ac:dyDescent="0.4">
      <c r="A893" s="34" t="str">
        <f t="shared" si="13"/>
        <v/>
      </c>
      <c r="B893" s="30"/>
      <c r="C893" s="30"/>
      <c r="D893" s="30"/>
      <c r="E893" s="41" t="str">
        <f>IFERROR(VLOOKUP(D893,最低賃金!$A$2:$B$48,2,FALSE),"")</f>
        <v/>
      </c>
      <c r="F893" s="30"/>
      <c r="G893" s="31"/>
      <c r="H893" s="32"/>
      <c r="I893" s="41" t="str" cm="1">
        <f t="array" ref="I893">IFERROR(_xlfn.IFS(COUNTBLANK(F893:H893)=3,"",G893="","G列に金額を入力してください",F893=3,G893,H893="","H列に労働時間を入力してください",F893=1,G893/H893,F893=2,G893/H893),"")</f>
        <v/>
      </c>
      <c r="J893" s="34" t="str" cm="1">
        <f t="array" ref="J893">IFERROR(_xlfn.IFS(I893&lt;E893,"×（法定外・特例等対象外です）",I893&lt;=E893+50,"〇",I893&gt;E893+50,"ー"),"")</f>
        <v/>
      </c>
      <c r="K893" s="39" t="str" cm="1">
        <f t="array" ref="K893">IFERROR(_xlfn.IFS(COUNTBLANK(C893:I893)=7,"",C893="","←C列に従業員名を姓名（フルネーム）で入力してください。誤変換にお気を付け下さい。",D893="","←D列に都道府県を入力してください。",F893="","←F列に1～3の選択肢を入力してください",G893="","←G列に金額を入力してください",F893=3,"",H893="","←H列に所定労働時間を入力してください"),"")</f>
        <v/>
      </c>
    </row>
    <row r="894" spans="1:11" x14ac:dyDescent="0.4">
      <c r="A894" s="34" t="str">
        <f t="shared" si="13"/>
        <v/>
      </c>
      <c r="B894" s="30"/>
      <c r="C894" s="30"/>
      <c r="D894" s="30"/>
      <c r="E894" s="41" t="str">
        <f>IFERROR(VLOOKUP(D894,最低賃金!$A$2:$B$48,2,FALSE),"")</f>
        <v/>
      </c>
      <c r="F894" s="30"/>
      <c r="G894" s="31"/>
      <c r="H894" s="32"/>
      <c r="I894" s="41" t="str" cm="1">
        <f t="array" ref="I894">IFERROR(_xlfn.IFS(COUNTBLANK(F894:H894)=3,"",G894="","G列に金額を入力してください",F894=3,G894,H894="","H列に労働時間を入力してください",F894=1,G894/H894,F894=2,G894/H894),"")</f>
        <v/>
      </c>
      <c r="J894" s="34" t="str" cm="1">
        <f t="array" ref="J894">IFERROR(_xlfn.IFS(I894&lt;E894,"×（法定外・特例等対象外です）",I894&lt;=E894+50,"〇",I894&gt;E894+50,"ー"),"")</f>
        <v/>
      </c>
      <c r="K894" s="39" t="str" cm="1">
        <f t="array" ref="K894">IFERROR(_xlfn.IFS(COUNTBLANK(C894:I894)=7,"",C894="","←C列に従業員名を姓名（フルネーム）で入力してください。誤変換にお気を付け下さい。",D894="","←D列に都道府県を入力してください。",F894="","←F列に1～3の選択肢を入力してください",G894="","←G列に金額を入力してください",F894=3,"",H894="","←H列に所定労働時間を入力してください"),"")</f>
        <v/>
      </c>
    </row>
    <row r="895" spans="1:11" x14ac:dyDescent="0.4">
      <c r="A895" s="34" t="str">
        <f t="shared" si="13"/>
        <v/>
      </c>
      <c r="B895" s="30"/>
      <c r="C895" s="30"/>
      <c r="D895" s="30"/>
      <c r="E895" s="41" t="str">
        <f>IFERROR(VLOOKUP(D895,最低賃金!$A$2:$B$48,2,FALSE),"")</f>
        <v/>
      </c>
      <c r="F895" s="30"/>
      <c r="G895" s="31"/>
      <c r="H895" s="32"/>
      <c r="I895" s="41" t="str" cm="1">
        <f t="array" ref="I895">IFERROR(_xlfn.IFS(COUNTBLANK(F895:H895)=3,"",G895="","G列に金額を入力してください",F895=3,G895,H895="","H列に労働時間を入力してください",F895=1,G895/H895,F895=2,G895/H895),"")</f>
        <v/>
      </c>
      <c r="J895" s="34" t="str" cm="1">
        <f t="array" ref="J895">IFERROR(_xlfn.IFS(I895&lt;E895,"×（法定外・特例等対象外です）",I895&lt;=E895+50,"〇",I895&gt;E895+50,"ー"),"")</f>
        <v/>
      </c>
      <c r="K895" s="39" t="str" cm="1">
        <f t="array" ref="K895">IFERROR(_xlfn.IFS(COUNTBLANK(C895:I895)=7,"",C895="","←C列に従業員名を姓名（フルネーム）で入力してください。誤変換にお気を付け下さい。",D895="","←D列に都道府県を入力してください。",F895="","←F列に1～3の選択肢を入力してください",G895="","←G列に金額を入力してください",F895=3,"",H895="","←H列に所定労働時間を入力してください"),"")</f>
        <v/>
      </c>
    </row>
    <row r="896" spans="1:11" x14ac:dyDescent="0.4">
      <c r="A896" s="34" t="str">
        <f t="shared" si="13"/>
        <v/>
      </c>
      <c r="B896" s="30"/>
      <c r="C896" s="30"/>
      <c r="D896" s="30"/>
      <c r="E896" s="41" t="str">
        <f>IFERROR(VLOOKUP(D896,最低賃金!$A$2:$B$48,2,FALSE),"")</f>
        <v/>
      </c>
      <c r="F896" s="30"/>
      <c r="G896" s="31"/>
      <c r="H896" s="32"/>
      <c r="I896" s="41" t="str" cm="1">
        <f t="array" ref="I896">IFERROR(_xlfn.IFS(COUNTBLANK(F896:H896)=3,"",G896="","G列に金額を入力してください",F896=3,G896,H896="","H列に労働時間を入力してください",F896=1,G896/H896,F896=2,G896/H896),"")</f>
        <v/>
      </c>
      <c r="J896" s="34" t="str" cm="1">
        <f t="array" ref="J896">IFERROR(_xlfn.IFS(I896&lt;E896,"×（法定外・特例等対象外です）",I896&lt;=E896+50,"〇",I896&gt;E896+50,"ー"),"")</f>
        <v/>
      </c>
      <c r="K896" s="39" t="str" cm="1">
        <f t="array" ref="K896">IFERROR(_xlfn.IFS(COUNTBLANK(C896:I896)=7,"",C896="","←C列に従業員名を姓名（フルネーム）で入力してください。誤変換にお気を付け下さい。",D896="","←D列に都道府県を入力してください。",F896="","←F列に1～3の選択肢を入力してください",G896="","←G列に金額を入力してください",F896=3,"",H896="","←H列に所定労働時間を入力してください"),"")</f>
        <v/>
      </c>
    </row>
    <row r="897" spans="1:11" x14ac:dyDescent="0.4">
      <c r="A897" s="34" t="str">
        <f t="shared" si="13"/>
        <v/>
      </c>
      <c r="B897" s="30"/>
      <c r="C897" s="30"/>
      <c r="D897" s="30"/>
      <c r="E897" s="41" t="str">
        <f>IFERROR(VLOOKUP(D897,最低賃金!$A$2:$B$48,2,FALSE),"")</f>
        <v/>
      </c>
      <c r="F897" s="30"/>
      <c r="G897" s="31"/>
      <c r="H897" s="32"/>
      <c r="I897" s="41" t="str" cm="1">
        <f t="array" ref="I897">IFERROR(_xlfn.IFS(COUNTBLANK(F897:H897)=3,"",G897="","G列に金額を入力してください",F897=3,G897,H897="","H列に労働時間を入力してください",F897=1,G897/H897,F897=2,G897/H897),"")</f>
        <v/>
      </c>
      <c r="J897" s="34" t="str" cm="1">
        <f t="array" ref="J897">IFERROR(_xlfn.IFS(I897&lt;E897,"×（法定外・特例等対象外です）",I897&lt;=E897+50,"〇",I897&gt;E897+50,"ー"),"")</f>
        <v/>
      </c>
      <c r="K897" s="39" t="str" cm="1">
        <f t="array" ref="K897">IFERROR(_xlfn.IFS(COUNTBLANK(C897:I897)=7,"",C897="","←C列に従業員名を姓名（フルネーム）で入力してください。誤変換にお気を付け下さい。",D897="","←D列に都道府県を入力してください。",F897="","←F列に1～3の選択肢を入力してください",G897="","←G列に金額を入力してください",F897=3,"",H897="","←H列に所定労働時間を入力してください"),"")</f>
        <v/>
      </c>
    </row>
    <row r="898" spans="1:11" x14ac:dyDescent="0.4">
      <c r="A898" s="34" t="str">
        <f t="shared" si="13"/>
        <v/>
      </c>
      <c r="B898" s="30"/>
      <c r="C898" s="30"/>
      <c r="D898" s="30"/>
      <c r="E898" s="41" t="str">
        <f>IFERROR(VLOOKUP(D898,最低賃金!$A$2:$B$48,2,FALSE),"")</f>
        <v/>
      </c>
      <c r="F898" s="30"/>
      <c r="G898" s="31"/>
      <c r="H898" s="32"/>
      <c r="I898" s="41" t="str" cm="1">
        <f t="array" ref="I898">IFERROR(_xlfn.IFS(COUNTBLANK(F898:H898)=3,"",G898="","G列に金額を入力してください",F898=3,G898,H898="","H列に労働時間を入力してください",F898=1,G898/H898,F898=2,G898/H898),"")</f>
        <v/>
      </c>
      <c r="J898" s="34" t="str" cm="1">
        <f t="array" ref="J898">IFERROR(_xlfn.IFS(I898&lt;E898,"×（法定外・特例等対象外です）",I898&lt;=E898+50,"〇",I898&gt;E898+50,"ー"),"")</f>
        <v/>
      </c>
      <c r="K898" s="39" t="str" cm="1">
        <f t="array" ref="K898">IFERROR(_xlfn.IFS(COUNTBLANK(C898:I898)=7,"",C898="","←C列に従業員名を姓名（フルネーム）で入力してください。誤変換にお気を付け下さい。",D898="","←D列に都道府県を入力してください。",F898="","←F列に1～3の選択肢を入力してください",G898="","←G列に金額を入力してください",F898=3,"",H898="","←H列に所定労働時間を入力してください"),"")</f>
        <v/>
      </c>
    </row>
    <row r="899" spans="1:11" x14ac:dyDescent="0.4">
      <c r="A899" s="34" t="str">
        <f t="shared" si="13"/>
        <v/>
      </c>
      <c r="B899" s="30"/>
      <c r="C899" s="30"/>
      <c r="D899" s="30"/>
      <c r="E899" s="41" t="str">
        <f>IFERROR(VLOOKUP(D899,最低賃金!$A$2:$B$48,2,FALSE),"")</f>
        <v/>
      </c>
      <c r="F899" s="30"/>
      <c r="G899" s="31"/>
      <c r="H899" s="32"/>
      <c r="I899" s="41" t="str" cm="1">
        <f t="array" ref="I899">IFERROR(_xlfn.IFS(COUNTBLANK(F899:H899)=3,"",G899="","G列に金額を入力してください",F899=3,G899,H899="","H列に労働時間を入力してください",F899=1,G899/H899,F899=2,G899/H899),"")</f>
        <v/>
      </c>
      <c r="J899" s="34" t="str" cm="1">
        <f t="array" ref="J899">IFERROR(_xlfn.IFS(I899&lt;E899,"×（法定外・特例等対象外です）",I899&lt;=E899+50,"〇",I899&gt;E899+50,"ー"),"")</f>
        <v/>
      </c>
      <c r="K899" s="39" t="str" cm="1">
        <f t="array" ref="K899">IFERROR(_xlfn.IFS(COUNTBLANK(C899:I899)=7,"",C899="","←C列に従業員名を姓名（フルネーム）で入力してください。誤変換にお気を付け下さい。",D899="","←D列に都道府県を入力してください。",F899="","←F列に1～3の選択肢を入力してください",G899="","←G列に金額を入力してください",F899=3,"",H899="","←H列に所定労働時間を入力してください"),"")</f>
        <v/>
      </c>
    </row>
    <row r="900" spans="1:11" x14ac:dyDescent="0.4">
      <c r="A900" s="34" t="str">
        <f t="shared" si="13"/>
        <v/>
      </c>
      <c r="B900" s="30"/>
      <c r="C900" s="30"/>
      <c r="D900" s="30"/>
      <c r="E900" s="41" t="str">
        <f>IFERROR(VLOOKUP(D900,最低賃金!$A$2:$B$48,2,FALSE),"")</f>
        <v/>
      </c>
      <c r="F900" s="30"/>
      <c r="G900" s="31"/>
      <c r="H900" s="32"/>
      <c r="I900" s="41" t="str" cm="1">
        <f t="array" ref="I900">IFERROR(_xlfn.IFS(COUNTBLANK(F900:H900)=3,"",G900="","G列に金額を入力してください",F900=3,G900,H900="","H列に労働時間を入力してください",F900=1,G900/H900,F900=2,G900/H900),"")</f>
        <v/>
      </c>
      <c r="J900" s="34" t="str" cm="1">
        <f t="array" ref="J900">IFERROR(_xlfn.IFS(I900&lt;E900,"×（法定外・特例等対象外です）",I900&lt;=E900+50,"〇",I900&gt;E900+50,"ー"),"")</f>
        <v/>
      </c>
      <c r="K900" s="39" t="str" cm="1">
        <f t="array" ref="K900">IFERROR(_xlfn.IFS(COUNTBLANK(C900:I900)=7,"",C900="","←C列に従業員名を姓名（フルネーム）で入力してください。誤変換にお気を付け下さい。",D900="","←D列に都道府県を入力してください。",F900="","←F列に1～3の選択肢を入力してください",G900="","←G列に金額を入力してください",F900=3,"",H900="","←H列に所定労働時間を入力してください"),"")</f>
        <v/>
      </c>
    </row>
    <row r="901" spans="1:11" x14ac:dyDescent="0.4">
      <c r="A901" s="34" t="str">
        <f t="shared" si="13"/>
        <v/>
      </c>
      <c r="B901" s="30"/>
      <c r="C901" s="30"/>
      <c r="D901" s="30"/>
      <c r="E901" s="41" t="str">
        <f>IFERROR(VLOOKUP(D901,最低賃金!$A$2:$B$48,2,FALSE),"")</f>
        <v/>
      </c>
      <c r="F901" s="30"/>
      <c r="G901" s="31"/>
      <c r="H901" s="32"/>
      <c r="I901" s="41" t="str" cm="1">
        <f t="array" ref="I901">IFERROR(_xlfn.IFS(COUNTBLANK(F901:H901)=3,"",G901="","G列に金額を入力してください",F901=3,G901,H901="","H列に労働時間を入力してください",F901=1,G901/H901,F901=2,G901/H901),"")</f>
        <v/>
      </c>
      <c r="J901" s="34" t="str" cm="1">
        <f t="array" ref="J901">IFERROR(_xlfn.IFS(I901&lt;E901,"×（法定外・特例等対象外です）",I901&lt;=E901+50,"〇",I901&gt;E901+50,"ー"),"")</f>
        <v/>
      </c>
      <c r="K901" s="39" t="str" cm="1">
        <f t="array" ref="K901">IFERROR(_xlfn.IFS(COUNTBLANK(C901:I901)=7,"",C901="","←C列に従業員名を姓名（フルネーム）で入力してください。誤変換にお気を付け下さい。",D901="","←D列に都道府県を入力してください。",F901="","←F列に1～3の選択肢を入力してください",G901="","←G列に金額を入力してください",F901=3,"",H901="","←H列に所定労働時間を入力してください"),"")</f>
        <v/>
      </c>
    </row>
    <row r="902" spans="1:11" x14ac:dyDescent="0.4">
      <c r="A902" s="34" t="str">
        <f t="shared" si="13"/>
        <v/>
      </c>
      <c r="B902" s="30"/>
      <c r="C902" s="30"/>
      <c r="D902" s="30"/>
      <c r="E902" s="41" t="str">
        <f>IFERROR(VLOOKUP(D902,最低賃金!$A$2:$B$48,2,FALSE),"")</f>
        <v/>
      </c>
      <c r="F902" s="30"/>
      <c r="G902" s="31"/>
      <c r="H902" s="32"/>
      <c r="I902" s="41" t="str" cm="1">
        <f t="array" ref="I902">IFERROR(_xlfn.IFS(COUNTBLANK(F902:H902)=3,"",G902="","G列に金額を入力してください",F902=3,G902,H902="","H列に労働時間を入力してください",F902=1,G902/H902,F902=2,G902/H902),"")</f>
        <v/>
      </c>
      <c r="J902" s="34" t="str" cm="1">
        <f t="array" ref="J902">IFERROR(_xlfn.IFS(I902&lt;E902,"×（法定外・特例等対象外です）",I902&lt;=E902+50,"〇",I902&gt;E902+50,"ー"),"")</f>
        <v/>
      </c>
      <c r="K902" s="39" t="str" cm="1">
        <f t="array" ref="K902">IFERROR(_xlfn.IFS(COUNTBLANK(C902:I902)=7,"",C902="","←C列に従業員名を姓名（フルネーム）で入力してください。誤変換にお気を付け下さい。",D902="","←D列に都道府県を入力してください。",F902="","←F列に1～3の選択肢を入力してください",G902="","←G列に金額を入力してください",F902=3,"",H902="","←H列に所定労働時間を入力してください"),"")</f>
        <v/>
      </c>
    </row>
    <row r="903" spans="1:11" x14ac:dyDescent="0.4">
      <c r="A903" s="34" t="str">
        <f t="shared" si="13"/>
        <v/>
      </c>
      <c r="B903" s="30"/>
      <c r="C903" s="30"/>
      <c r="D903" s="30"/>
      <c r="E903" s="41" t="str">
        <f>IFERROR(VLOOKUP(D903,最低賃金!$A$2:$B$48,2,FALSE),"")</f>
        <v/>
      </c>
      <c r="F903" s="30"/>
      <c r="G903" s="31"/>
      <c r="H903" s="32"/>
      <c r="I903" s="41" t="str" cm="1">
        <f t="array" ref="I903">IFERROR(_xlfn.IFS(COUNTBLANK(F903:H903)=3,"",G903="","G列に金額を入力してください",F903=3,G903,H903="","H列に労働時間を入力してください",F903=1,G903/H903,F903=2,G903/H903),"")</f>
        <v/>
      </c>
      <c r="J903" s="34" t="str" cm="1">
        <f t="array" ref="J903">IFERROR(_xlfn.IFS(I903&lt;E903,"×（法定外・特例等対象外です）",I903&lt;=E903+50,"〇",I903&gt;E903+50,"ー"),"")</f>
        <v/>
      </c>
      <c r="K903" s="39" t="str" cm="1">
        <f t="array" ref="K903">IFERROR(_xlfn.IFS(COUNTBLANK(C903:I903)=7,"",C903="","←C列に従業員名を姓名（フルネーム）で入力してください。誤変換にお気を付け下さい。",D903="","←D列に都道府県を入力してください。",F903="","←F列に1～3の選択肢を入力してください",G903="","←G列に金額を入力してください",F903=3,"",H903="","←H列に所定労働時間を入力してください"),"")</f>
        <v/>
      </c>
    </row>
    <row r="904" spans="1:11" x14ac:dyDescent="0.4">
      <c r="A904" s="34" t="str">
        <f t="shared" si="13"/>
        <v/>
      </c>
      <c r="B904" s="30"/>
      <c r="C904" s="30"/>
      <c r="D904" s="30"/>
      <c r="E904" s="41" t="str">
        <f>IFERROR(VLOOKUP(D904,最低賃金!$A$2:$B$48,2,FALSE),"")</f>
        <v/>
      </c>
      <c r="F904" s="30"/>
      <c r="G904" s="31"/>
      <c r="H904" s="32"/>
      <c r="I904" s="41" t="str" cm="1">
        <f t="array" ref="I904">IFERROR(_xlfn.IFS(COUNTBLANK(F904:H904)=3,"",G904="","G列に金額を入力してください",F904=3,G904,H904="","H列に労働時間を入力してください",F904=1,G904/H904,F904=2,G904/H904),"")</f>
        <v/>
      </c>
      <c r="J904" s="34" t="str" cm="1">
        <f t="array" ref="J904">IFERROR(_xlfn.IFS(I904&lt;E904,"×（法定外・特例等対象外です）",I904&lt;=E904+50,"〇",I904&gt;E904+50,"ー"),"")</f>
        <v/>
      </c>
      <c r="K904" s="39" t="str" cm="1">
        <f t="array" ref="K904">IFERROR(_xlfn.IFS(COUNTBLANK(C904:I904)=7,"",C904="","←C列に従業員名を姓名（フルネーム）で入力してください。誤変換にお気を付け下さい。",D904="","←D列に都道府県を入力してください。",F904="","←F列に1～3の選択肢を入力してください",G904="","←G列に金額を入力してください",F904=3,"",H904="","←H列に所定労働時間を入力してください"),"")</f>
        <v/>
      </c>
    </row>
    <row r="905" spans="1:11" x14ac:dyDescent="0.4">
      <c r="A905" s="34" t="str">
        <f t="shared" si="13"/>
        <v/>
      </c>
      <c r="B905" s="30"/>
      <c r="C905" s="30"/>
      <c r="D905" s="30"/>
      <c r="E905" s="41" t="str">
        <f>IFERROR(VLOOKUP(D905,最低賃金!$A$2:$B$48,2,FALSE),"")</f>
        <v/>
      </c>
      <c r="F905" s="30"/>
      <c r="G905" s="31"/>
      <c r="H905" s="32"/>
      <c r="I905" s="41" t="str" cm="1">
        <f t="array" ref="I905">IFERROR(_xlfn.IFS(COUNTBLANK(F905:H905)=3,"",G905="","G列に金額を入力してください",F905=3,G905,H905="","H列に労働時間を入力してください",F905=1,G905/H905,F905=2,G905/H905),"")</f>
        <v/>
      </c>
      <c r="J905" s="34" t="str" cm="1">
        <f t="array" ref="J905">IFERROR(_xlfn.IFS(I905&lt;E905,"×（法定外・特例等対象外です）",I905&lt;=E905+50,"〇",I905&gt;E905+50,"ー"),"")</f>
        <v/>
      </c>
      <c r="K905" s="39" t="str" cm="1">
        <f t="array" ref="K905">IFERROR(_xlfn.IFS(COUNTBLANK(C905:I905)=7,"",C905="","←C列に従業員名を姓名（フルネーム）で入力してください。誤変換にお気を付け下さい。",D905="","←D列に都道府県を入力してください。",F905="","←F列に1～3の選択肢を入力してください",G905="","←G列に金額を入力してください",F905=3,"",H905="","←H列に所定労働時間を入力してください"),"")</f>
        <v/>
      </c>
    </row>
    <row r="906" spans="1:11" x14ac:dyDescent="0.4">
      <c r="A906" s="34" t="str">
        <f t="shared" si="13"/>
        <v/>
      </c>
      <c r="B906" s="30"/>
      <c r="C906" s="30"/>
      <c r="D906" s="30"/>
      <c r="E906" s="41" t="str">
        <f>IFERROR(VLOOKUP(D906,最低賃金!$A$2:$B$48,2,FALSE),"")</f>
        <v/>
      </c>
      <c r="F906" s="30"/>
      <c r="G906" s="31"/>
      <c r="H906" s="32"/>
      <c r="I906" s="41" t="str" cm="1">
        <f t="array" ref="I906">IFERROR(_xlfn.IFS(COUNTBLANK(F906:H906)=3,"",G906="","G列に金額を入力してください",F906=3,G906,H906="","H列に労働時間を入力してください",F906=1,G906/H906,F906=2,G906/H906),"")</f>
        <v/>
      </c>
      <c r="J906" s="34" t="str" cm="1">
        <f t="array" ref="J906">IFERROR(_xlfn.IFS(I906&lt;E906,"×（法定外・特例等対象外です）",I906&lt;=E906+50,"〇",I906&gt;E906+50,"ー"),"")</f>
        <v/>
      </c>
      <c r="K906" s="39" t="str" cm="1">
        <f t="array" ref="K906">IFERROR(_xlfn.IFS(COUNTBLANK(C906:I906)=7,"",C906="","←C列に従業員名を姓名（フルネーム）で入力してください。誤変換にお気を付け下さい。",D906="","←D列に都道府県を入力してください。",F906="","←F列に1～3の選択肢を入力してください",G906="","←G列に金額を入力してください",F906=3,"",H906="","←H列に所定労働時間を入力してください"),"")</f>
        <v/>
      </c>
    </row>
    <row r="907" spans="1:11" x14ac:dyDescent="0.4">
      <c r="A907" s="34" t="str">
        <f t="shared" si="13"/>
        <v/>
      </c>
      <c r="B907" s="30"/>
      <c r="C907" s="30"/>
      <c r="D907" s="30"/>
      <c r="E907" s="41" t="str">
        <f>IFERROR(VLOOKUP(D907,最低賃金!$A$2:$B$48,2,FALSE),"")</f>
        <v/>
      </c>
      <c r="F907" s="30"/>
      <c r="G907" s="31"/>
      <c r="H907" s="32"/>
      <c r="I907" s="41" t="str" cm="1">
        <f t="array" ref="I907">IFERROR(_xlfn.IFS(COUNTBLANK(F907:H907)=3,"",G907="","G列に金額を入力してください",F907=3,G907,H907="","H列に労働時間を入力してください",F907=1,G907/H907,F907=2,G907/H907),"")</f>
        <v/>
      </c>
      <c r="J907" s="34" t="str" cm="1">
        <f t="array" ref="J907">IFERROR(_xlfn.IFS(I907&lt;E907,"×（法定外・特例等対象外です）",I907&lt;=E907+50,"〇",I907&gt;E907+50,"ー"),"")</f>
        <v/>
      </c>
      <c r="K907" s="39" t="str" cm="1">
        <f t="array" ref="K907">IFERROR(_xlfn.IFS(COUNTBLANK(C907:I907)=7,"",C907="","←C列に従業員名を姓名（フルネーム）で入力してください。誤変換にお気を付け下さい。",D907="","←D列に都道府県を入力してください。",F907="","←F列に1～3の選択肢を入力してください",G907="","←G列に金額を入力してください",F907=3,"",H907="","←H列に所定労働時間を入力してください"),"")</f>
        <v/>
      </c>
    </row>
    <row r="908" spans="1:11" x14ac:dyDescent="0.4">
      <c r="A908" s="34" t="str">
        <f t="shared" ref="A908:A971" si="14">IF(C908="","",A907+1)</f>
        <v/>
      </c>
      <c r="B908" s="30"/>
      <c r="C908" s="30"/>
      <c r="D908" s="30"/>
      <c r="E908" s="41" t="str">
        <f>IFERROR(VLOOKUP(D908,最低賃金!$A$2:$B$48,2,FALSE),"")</f>
        <v/>
      </c>
      <c r="F908" s="30"/>
      <c r="G908" s="31"/>
      <c r="H908" s="32"/>
      <c r="I908" s="41" t="str" cm="1">
        <f t="array" ref="I908">IFERROR(_xlfn.IFS(COUNTBLANK(F908:H908)=3,"",G908="","G列に金額を入力してください",F908=3,G908,H908="","H列に労働時間を入力してください",F908=1,G908/H908,F908=2,G908/H908),"")</f>
        <v/>
      </c>
      <c r="J908" s="34" t="str" cm="1">
        <f t="array" ref="J908">IFERROR(_xlfn.IFS(I908&lt;E908,"×（法定外・特例等対象外です）",I908&lt;=E908+50,"〇",I908&gt;E908+50,"ー"),"")</f>
        <v/>
      </c>
      <c r="K908" s="39" t="str" cm="1">
        <f t="array" ref="K908">IFERROR(_xlfn.IFS(COUNTBLANK(C908:I908)=7,"",C908="","←C列に従業員名を姓名（フルネーム）で入力してください。誤変換にお気を付け下さい。",D908="","←D列に都道府県を入力してください。",F908="","←F列に1～3の選択肢を入力してください",G908="","←G列に金額を入力してください",F908=3,"",H908="","←H列に所定労働時間を入力してください"),"")</f>
        <v/>
      </c>
    </row>
    <row r="909" spans="1:11" x14ac:dyDescent="0.4">
      <c r="A909" s="34" t="str">
        <f t="shared" si="14"/>
        <v/>
      </c>
      <c r="B909" s="30"/>
      <c r="C909" s="30"/>
      <c r="D909" s="30"/>
      <c r="E909" s="41" t="str">
        <f>IFERROR(VLOOKUP(D909,最低賃金!$A$2:$B$48,2,FALSE),"")</f>
        <v/>
      </c>
      <c r="F909" s="30"/>
      <c r="G909" s="31"/>
      <c r="H909" s="32"/>
      <c r="I909" s="41" t="str" cm="1">
        <f t="array" ref="I909">IFERROR(_xlfn.IFS(COUNTBLANK(F909:H909)=3,"",G909="","G列に金額を入力してください",F909=3,G909,H909="","H列に労働時間を入力してください",F909=1,G909/H909,F909=2,G909/H909),"")</f>
        <v/>
      </c>
      <c r="J909" s="34" t="str" cm="1">
        <f t="array" ref="J909">IFERROR(_xlfn.IFS(I909&lt;E909,"×（法定外・特例等対象外です）",I909&lt;=E909+50,"〇",I909&gt;E909+50,"ー"),"")</f>
        <v/>
      </c>
      <c r="K909" s="39" t="str" cm="1">
        <f t="array" ref="K909">IFERROR(_xlfn.IFS(COUNTBLANK(C909:I909)=7,"",C909="","←C列に従業員名を姓名（フルネーム）で入力してください。誤変換にお気を付け下さい。",D909="","←D列に都道府県を入力してください。",F909="","←F列に1～3の選択肢を入力してください",G909="","←G列に金額を入力してください",F909=3,"",H909="","←H列に所定労働時間を入力してください"),"")</f>
        <v/>
      </c>
    </row>
    <row r="910" spans="1:11" x14ac:dyDescent="0.4">
      <c r="A910" s="34" t="str">
        <f t="shared" si="14"/>
        <v/>
      </c>
      <c r="B910" s="30"/>
      <c r="C910" s="30"/>
      <c r="D910" s="30"/>
      <c r="E910" s="41" t="str">
        <f>IFERROR(VLOOKUP(D910,最低賃金!$A$2:$B$48,2,FALSE),"")</f>
        <v/>
      </c>
      <c r="F910" s="30"/>
      <c r="G910" s="31"/>
      <c r="H910" s="32"/>
      <c r="I910" s="41" t="str" cm="1">
        <f t="array" ref="I910">IFERROR(_xlfn.IFS(COUNTBLANK(F910:H910)=3,"",G910="","G列に金額を入力してください",F910=3,G910,H910="","H列に労働時間を入力してください",F910=1,G910/H910,F910=2,G910/H910),"")</f>
        <v/>
      </c>
      <c r="J910" s="34" t="str" cm="1">
        <f t="array" ref="J910">IFERROR(_xlfn.IFS(I910&lt;E910,"×（法定外・特例等対象外です）",I910&lt;=E910+50,"〇",I910&gt;E910+50,"ー"),"")</f>
        <v/>
      </c>
      <c r="K910" s="39" t="str" cm="1">
        <f t="array" ref="K910">IFERROR(_xlfn.IFS(COUNTBLANK(C910:I910)=7,"",C910="","←C列に従業員名を姓名（フルネーム）で入力してください。誤変換にお気を付け下さい。",D910="","←D列に都道府県を入力してください。",F910="","←F列に1～3の選択肢を入力してください",G910="","←G列に金額を入力してください",F910=3,"",H910="","←H列に所定労働時間を入力してください"),"")</f>
        <v/>
      </c>
    </row>
    <row r="911" spans="1:11" x14ac:dyDescent="0.4">
      <c r="A911" s="34" t="str">
        <f t="shared" si="14"/>
        <v/>
      </c>
      <c r="B911" s="30"/>
      <c r="C911" s="30"/>
      <c r="D911" s="30"/>
      <c r="E911" s="41" t="str">
        <f>IFERROR(VLOOKUP(D911,最低賃金!$A$2:$B$48,2,FALSE),"")</f>
        <v/>
      </c>
      <c r="F911" s="30"/>
      <c r="G911" s="31"/>
      <c r="H911" s="32"/>
      <c r="I911" s="41" t="str" cm="1">
        <f t="array" ref="I911">IFERROR(_xlfn.IFS(COUNTBLANK(F911:H911)=3,"",G911="","G列に金額を入力してください",F911=3,G911,H911="","H列に労働時間を入力してください",F911=1,G911/H911,F911=2,G911/H911),"")</f>
        <v/>
      </c>
      <c r="J911" s="34" t="str" cm="1">
        <f t="array" ref="J911">IFERROR(_xlfn.IFS(I911&lt;E911,"×（法定外・特例等対象外です）",I911&lt;=E911+50,"〇",I911&gt;E911+50,"ー"),"")</f>
        <v/>
      </c>
      <c r="K911" s="39" t="str" cm="1">
        <f t="array" ref="K911">IFERROR(_xlfn.IFS(COUNTBLANK(C911:I911)=7,"",C911="","←C列に従業員名を姓名（フルネーム）で入力してください。誤変換にお気を付け下さい。",D911="","←D列に都道府県を入力してください。",F911="","←F列に1～3の選択肢を入力してください",G911="","←G列に金額を入力してください",F911=3,"",H911="","←H列に所定労働時間を入力してください"),"")</f>
        <v/>
      </c>
    </row>
    <row r="912" spans="1:11" x14ac:dyDescent="0.4">
      <c r="A912" s="34" t="str">
        <f t="shared" si="14"/>
        <v/>
      </c>
      <c r="B912" s="30"/>
      <c r="C912" s="30"/>
      <c r="D912" s="30"/>
      <c r="E912" s="41" t="str">
        <f>IFERROR(VLOOKUP(D912,最低賃金!$A$2:$B$48,2,FALSE),"")</f>
        <v/>
      </c>
      <c r="F912" s="30"/>
      <c r="G912" s="31"/>
      <c r="H912" s="32"/>
      <c r="I912" s="41" t="str" cm="1">
        <f t="array" ref="I912">IFERROR(_xlfn.IFS(COUNTBLANK(F912:H912)=3,"",G912="","G列に金額を入力してください",F912=3,G912,H912="","H列に労働時間を入力してください",F912=1,G912/H912,F912=2,G912/H912),"")</f>
        <v/>
      </c>
      <c r="J912" s="34" t="str" cm="1">
        <f t="array" ref="J912">IFERROR(_xlfn.IFS(I912&lt;E912,"×（法定外・特例等対象外です）",I912&lt;=E912+50,"〇",I912&gt;E912+50,"ー"),"")</f>
        <v/>
      </c>
      <c r="K912" s="39" t="str" cm="1">
        <f t="array" ref="K912">IFERROR(_xlfn.IFS(COUNTBLANK(C912:I912)=7,"",C912="","←C列に従業員名を姓名（フルネーム）で入力してください。誤変換にお気を付け下さい。",D912="","←D列に都道府県を入力してください。",F912="","←F列に1～3の選択肢を入力してください",G912="","←G列に金額を入力してください",F912=3,"",H912="","←H列に所定労働時間を入力してください"),"")</f>
        <v/>
      </c>
    </row>
    <row r="913" spans="1:11" x14ac:dyDescent="0.4">
      <c r="A913" s="34" t="str">
        <f t="shared" si="14"/>
        <v/>
      </c>
      <c r="B913" s="30"/>
      <c r="C913" s="30"/>
      <c r="D913" s="30"/>
      <c r="E913" s="41" t="str">
        <f>IFERROR(VLOOKUP(D913,最低賃金!$A$2:$B$48,2,FALSE),"")</f>
        <v/>
      </c>
      <c r="F913" s="30"/>
      <c r="G913" s="31"/>
      <c r="H913" s="32"/>
      <c r="I913" s="41" t="str" cm="1">
        <f t="array" ref="I913">IFERROR(_xlfn.IFS(COUNTBLANK(F913:H913)=3,"",G913="","G列に金額を入力してください",F913=3,G913,H913="","H列に労働時間を入力してください",F913=1,G913/H913,F913=2,G913/H913),"")</f>
        <v/>
      </c>
      <c r="J913" s="34" t="str" cm="1">
        <f t="array" ref="J913">IFERROR(_xlfn.IFS(I913&lt;E913,"×（法定外・特例等対象外です）",I913&lt;=E913+50,"〇",I913&gt;E913+50,"ー"),"")</f>
        <v/>
      </c>
      <c r="K913" s="39" t="str" cm="1">
        <f t="array" ref="K913">IFERROR(_xlfn.IFS(COUNTBLANK(C913:I913)=7,"",C913="","←C列に従業員名を姓名（フルネーム）で入力してください。誤変換にお気を付け下さい。",D913="","←D列に都道府県を入力してください。",F913="","←F列に1～3の選択肢を入力してください",G913="","←G列に金額を入力してください",F913=3,"",H913="","←H列に所定労働時間を入力してください"),"")</f>
        <v/>
      </c>
    </row>
    <row r="914" spans="1:11" x14ac:dyDescent="0.4">
      <c r="A914" s="34" t="str">
        <f t="shared" si="14"/>
        <v/>
      </c>
      <c r="B914" s="30"/>
      <c r="C914" s="30"/>
      <c r="D914" s="30"/>
      <c r="E914" s="41" t="str">
        <f>IFERROR(VLOOKUP(D914,最低賃金!$A$2:$B$48,2,FALSE),"")</f>
        <v/>
      </c>
      <c r="F914" s="30"/>
      <c r="G914" s="31"/>
      <c r="H914" s="32"/>
      <c r="I914" s="41" t="str" cm="1">
        <f t="array" ref="I914">IFERROR(_xlfn.IFS(COUNTBLANK(F914:H914)=3,"",G914="","G列に金額を入力してください",F914=3,G914,H914="","H列に労働時間を入力してください",F914=1,G914/H914,F914=2,G914/H914),"")</f>
        <v/>
      </c>
      <c r="J914" s="34" t="str" cm="1">
        <f t="array" ref="J914">IFERROR(_xlfn.IFS(I914&lt;E914,"×（法定外・特例等対象外です）",I914&lt;=E914+50,"〇",I914&gt;E914+50,"ー"),"")</f>
        <v/>
      </c>
      <c r="K914" s="39" t="str" cm="1">
        <f t="array" ref="K914">IFERROR(_xlfn.IFS(COUNTBLANK(C914:I914)=7,"",C914="","←C列に従業員名を姓名（フルネーム）で入力してください。誤変換にお気を付け下さい。",D914="","←D列に都道府県を入力してください。",F914="","←F列に1～3の選択肢を入力してください",G914="","←G列に金額を入力してください",F914=3,"",H914="","←H列に所定労働時間を入力してください"),"")</f>
        <v/>
      </c>
    </row>
    <row r="915" spans="1:11" x14ac:dyDescent="0.4">
      <c r="A915" s="34" t="str">
        <f t="shared" si="14"/>
        <v/>
      </c>
      <c r="B915" s="30"/>
      <c r="C915" s="30"/>
      <c r="D915" s="30"/>
      <c r="E915" s="41" t="str">
        <f>IFERROR(VLOOKUP(D915,最低賃金!$A$2:$B$48,2,FALSE),"")</f>
        <v/>
      </c>
      <c r="F915" s="30"/>
      <c r="G915" s="31"/>
      <c r="H915" s="32"/>
      <c r="I915" s="41" t="str" cm="1">
        <f t="array" ref="I915">IFERROR(_xlfn.IFS(COUNTBLANK(F915:H915)=3,"",G915="","G列に金額を入力してください",F915=3,G915,H915="","H列に労働時間を入力してください",F915=1,G915/H915,F915=2,G915/H915),"")</f>
        <v/>
      </c>
      <c r="J915" s="34" t="str" cm="1">
        <f t="array" ref="J915">IFERROR(_xlfn.IFS(I915&lt;E915,"×（法定外・特例等対象外です）",I915&lt;=E915+50,"〇",I915&gt;E915+50,"ー"),"")</f>
        <v/>
      </c>
      <c r="K915" s="39" t="str" cm="1">
        <f t="array" ref="K915">IFERROR(_xlfn.IFS(COUNTBLANK(C915:I915)=7,"",C915="","←C列に従業員名を姓名（フルネーム）で入力してください。誤変換にお気を付け下さい。",D915="","←D列に都道府県を入力してください。",F915="","←F列に1～3の選択肢を入力してください",G915="","←G列に金額を入力してください",F915=3,"",H915="","←H列に所定労働時間を入力してください"),"")</f>
        <v/>
      </c>
    </row>
    <row r="916" spans="1:11" x14ac:dyDescent="0.4">
      <c r="A916" s="34" t="str">
        <f t="shared" si="14"/>
        <v/>
      </c>
      <c r="B916" s="30"/>
      <c r="C916" s="30"/>
      <c r="D916" s="30"/>
      <c r="E916" s="41" t="str">
        <f>IFERROR(VLOOKUP(D916,最低賃金!$A$2:$B$48,2,FALSE),"")</f>
        <v/>
      </c>
      <c r="F916" s="30"/>
      <c r="G916" s="31"/>
      <c r="H916" s="32"/>
      <c r="I916" s="41" t="str" cm="1">
        <f t="array" ref="I916">IFERROR(_xlfn.IFS(COUNTBLANK(F916:H916)=3,"",G916="","G列に金額を入力してください",F916=3,G916,H916="","H列に労働時間を入力してください",F916=1,G916/H916,F916=2,G916/H916),"")</f>
        <v/>
      </c>
      <c r="J916" s="34" t="str" cm="1">
        <f t="array" ref="J916">IFERROR(_xlfn.IFS(I916&lt;E916,"×（法定外・特例等対象外です）",I916&lt;=E916+50,"〇",I916&gt;E916+50,"ー"),"")</f>
        <v/>
      </c>
      <c r="K916" s="39" t="str" cm="1">
        <f t="array" ref="K916">IFERROR(_xlfn.IFS(COUNTBLANK(C916:I916)=7,"",C916="","←C列に従業員名を姓名（フルネーム）で入力してください。誤変換にお気を付け下さい。",D916="","←D列に都道府県を入力してください。",F916="","←F列に1～3の選択肢を入力してください",G916="","←G列に金額を入力してください",F916=3,"",H916="","←H列に所定労働時間を入力してください"),"")</f>
        <v/>
      </c>
    </row>
    <row r="917" spans="1:11" x14ac:dyDescent="0.4">
      <c r="A917" s="34" t="str">
        <f t="shared" si="14"/>
        <v/>
      </c>
      <c r="B917" s="30"/>
      <c r="C917" s="30"/>
      <c r="D917" s="30"/>
      <c r="E917" s="41" t="str">
        <f>IFERROR(VLOOKUP(D917,最低賃金!$A$2:$B$48,2,FALSE),"")</f>
        <v/>
      </c>
      <c r="F917" s="30"/>
      <c r="G917" s="31"/>
      <c r="H917" s="32"/>
      <c r="I917" s="41" t="str" cm="1">
        <f t="array" ref="I917">IFERROR(_xlfn.IFS(COUNTBLANK(F917:H917)=3,"",G917="","G列に金額を入力してください",F917=3,G917,H917="","H列に労働時間を入力してください",F917=1,G917/H917,F917=2,G917/H917),"")</f>
        <v/>
      </c>
      <c r="J917" s="34" t="str" cm="1">
        <f t="array" ref="J917">IFERROR(_xlfn.IFS(I917&lt;E917,"×（法定外・特例等対象外です）",I917&lt;=E917+50,"〇",I917&gt;E917+50,"ー"),"")</f>
        <v/>
      </c>
      <c r="K917" s="39" t="str" cm="1">
        <f t="array" ref="K917">IFERROR(_xlfn.IFS(COUNTBLANK(C917:I917)=7,"",C917="","←C列に従業員名を姓名（フルネーム）で入力してください。誤変換にお気を付け下さい。",D917="","←D列に都道府県を入力してください。",F917="","←F列に1～3の選択肢を入力してください",G917="","←G列に金額を入力してください",F917=3,"",H917="","←H列に所定労働時間を入力してください"),"")</f>
        <v/>
      </c>
    </row>
    <row r="918" spans="1:11" x14ac:dyDescent="0.4">
      <c r="A918" s="34" t="str">
        <f t="shared" si="14"/>
        <v/>
      </c>
      <c r="B918" s="30"/>
      <c r="C918" s="30"/>
      <c r="D918" s="30"/>
      <c r="E918" s="41" t="str">
        <f>IFERROR(VLOOKUP(D918,最低賃金!$A$2:$B$48,2,FALSE),"")</f>
        <v/>
      </c>
      <c r="F918" s="30"/>
      <c r="G918" s="31"/>
      <c r="H918" s="32"/>
      <c r="I918" s="41" t="str" cm="1">
        <f t="array" ref="I918">IFERROR(_xlfn.IFS(COUNTBLANK(F918:H918)=3,"",G918="","G列に金額を入力してください",F918=3,G918,H918="","H列に労働時間を入力してください",F918=1,G918/H918,F918=2,G918/H918),"")</f>
        <v/>
      </c>
      <c r="J918" s="34" t="str" cm="1">
        <f t="array" ref="J918">IFERROR(_xlfn.IFS(I918&lt;E918,"×（法定外・特例等対象外です）",I918&lt;=E918+50,"〇",I918&gt;E918+50,"ー"),"")</f>
        <v/>
      </c>
      <c r="K918" s="39" t="str" cm="1">
        <f t="array" ref="K918">IFERROR(_xlfn.IFS(COUNTBLANK(C918:I918)=7,"",C918="","←C列に従業員名を姓名（フルネーム）で入力してください。誤変換にお気を付け下さい。",D918="","←D列に都道府県を入力してください。",F918="","←F列に1～3の選択肢を入力してください",G918="","←G列に金額を入力してください",F918=3,"",H918="","←H列に所定労働時間を入力してください"),"")</f>
        <v/>
      </c>
    </row>
    <row r="919" spans="1:11" x14ac:dyDescent="0.4">
      <c r="A919" s="34" t="str">
        <f t="shared" si="14"/>
        <v/>
      </c>
      <c r="B919" s="30"/>
      <c r="C919" s="30"/>
      <c r="D919" s="30"/>
      <c r="E919" s="41" t="str">
        <f>IFERROR(VLOOKUP(D919,最低賃金!$A$2:$B$48,2,FALSE),"")</f>
        <v/>
      </c>
      <c r="F919" s="30"/>
      <c r="G919" s="31"/>
      <c r="H919" s="32"/>
      <c r="I919" s="41" t="str" cm="1">
        <f t="array" ref="I919">IFERROR(_xlfn.IFS(COUNTBLANK(F919:H919)=3,"",G919="","G列に金額を入力してください",F919=3,G919,H919="","H列に労働時間を入力してください",F919=1,G919/H919,F919=2,G919/H919),"")</f>
        <v/>
      </c>
      <c r="J919" s="34" t="str" cm="1">
        <f t="array" ref="J919">IFERROR(_xlfn.IFS(I919&lt;E919,"×（法定外・特例等対象外です）",I919&lt;=E919+50,"〇",I919&gt;E919+50,"ー"),"")</f>
        <v/>
      </c>
      <c r="K919" s="39" t="str" cm="1">
        <f t="array" ref="K919">IFERROR(_xlfn.IFS(COUNTBLANK(C919:I919)=7,"",C919="","←C列に従業員名を姓名（フルネーム）で入力してください。誤変換にお気を付け下さい。",D919="","←D列に都道府県を入力してください。",F919="","←F列に1～3の選択肢を入力してください",G919="","←G列に金額を入力してください",F919=3,"",H919="","←H列に所定労働時間を入力してください"),"")</f>
        <v/>
      </c>
    </row>
    <row r="920" spans="1:11" x14ac:dyDescent="0.4">
      <c r="A920" s="34" t="str">
        <f t="shared" si="14"/>
        <v/>
      </c>
      <c r="B920" s="30"/>
      <c r="C920" s="30"/>
      <c r="D920" s="30"/>
      <c r="E920" s="41" t="str">
        <f>IFERROR(VLOOKUP(D920,最低賃金!$A$2:$B$48,2,FALSE),"")</f>
        <v/>
      </c>
      <c r="F920" s="30"/>
      <c r="G920" s="31"/>
      <c r="H920" s="32"/>
      <c r="I920" s="41" t="str" cm="1">
        <f t="array" ref="I920">IFERROR(_xlfn.IFS(COUNTBLANK(F920:H920)=3,"",G920="","G列に金額を入力してください",F920=3,G920,H920="","H列に労働時間を入力してください",F920=1,G920/H920,F920=2,G920/H920),"")</f>
        <v/>
      </c>
      <c r="J920" s="34" t="str" cm="1">
        <f t="array" ref="J920">IFERROR(_xlfn.IFS(I920&lt;E920,"×（法定外・特例等対象外です）",I920&lt;=E920+50,"〇",I920&gt;E920+50,"ー"),"")</f>
        <v/>
      </c>
      <c r="K920" s="39" t="str" cm="1">
        <f t="array" ref="K920">IFERROR(_xlfn.IFS(COUNTBLANK(C920:I920)=7,"",C920="","←C列に従業員名を姓名（フルネーム）で入力してください。誤変換にお気を付け下さい。",D920="","←D列に都道府県を入力してください。",F920="","←F列に1～3の選択肢を入力してください",G920="","←G列に金額を入力してください",F920=3,"",H920="","←H列に所定労働時間を入力してください"),"")</f>
        <v/>
      </c>
    </row>
    <row r="921" spans="1:11" x14ac:dyDescent="0.4">
      <c r="A921" s="34" t="str">
        <f t="shared" si="14"/>
        <v/>
      </c>
      <c r="B921" s="30"/>
      <c r="C921" s="30"/>
      <c r="D921" s="30"/>
      <c r="E921" s="41" t="str">
        <f>IFERROR(VLOOKUP(D921,最低賃金!$A$2:$B$48,2,FALSE),"")</f>
        <v/>
      </c>
      <c r="F921" s="30"/>
      <c r="G921" s="31"/>
      <c r="H921" s="32"/>
      <c r="I921" s="41" t="str" cm="1">
        <f t="array" ref="I921">IFERROR(_xlfn.IFS(COUNTBLANK(F921:H921)=3,"",G921="","G列に金額を入力してください",F921=3,G921,H921="","H列に労働時間を入力してください",F921=1,G921/H921,F921=2,G921/H921),"")</f>
        <v/>
      </c>
      <c r="J921" s="34" t="str" cm="1">
        <f t="array" ref="J921">IFERROR(_xlfn.IFS(I921&lt;E921,"×（法定外・特例等対象外です）",I921&lt;=E921+50,"〇",I921&gt;E921+50,"ー"),"")</f>
        <v/>
      </c>
      <c r="K921" s="39" t="str" cm="1">
        <f t="array" ref="K921">IFERROR(_xlfn.IFS(COUNTBLANK(C921:I921)=7,"",C921="","←C列に従業員名を姓名（フルネーム）で入力してください。誤変換にお気を付け下さい。",D921="","←D列に都道府県を入力してください。",F921="","←F列に1～3の選択肢を入力してください",G921="","←G列に金額を入力してください",F921=3,"",H921="","←H列に所定労働時間を入力してください"),"")</f>
        <v/>
      </c>
    </row>
    <row r="922" spans="1:11" x14ac:dyDescent="0.4">
      <c r="A922" s="34" t="str">
        <f t="shared" si="14"/>
        <v/>
      </c>
      <c r="B922" s="30"/>
      <c r="C922" s="30"/>
      <c r="D922" s="30"/>
      <c r="E922" s="41" t="str">
        <f>IFERROR(VLOOKUP(D922,最低賃金!$A$2:$B$48,2,FALSE),"")</f>
        <v/>
      </c>
      <c r="F922" s="30"/>
      <c r="G922" s="31"/>
      <c r="H922" s="32"/>
      <c r="I922" s="41" t="str" cm="1">
        <f t="array" ref="I922">IFERROR(_xlfn.IFS(COUNTBLANK(F922:H922)=3,"",G922="","G列に金額を入力してください",F922=3,G922,H922="","H列に労働時間を入力してください",F922=1,G922/H922,F922=2,G922/H922),"")</f>
        <v/>
      </c>
      <c r="J922" s="34" t="str" cm="1">
        <f t="array" ref="J922">IFERROR(_xlfn.IFS(I922&lt;E922,"×（法定外・特例等対象外です）",I922&lt;=E922+50,"〇",I922&gt;E922+50,"ー"),"")</f>
        <v/>
      </c>
      <c r="K922" s="39" t="str" cm="1">
        <f t="array" ref="K922">IFERROR(_xlfn.IFS(COUNTBLANK(C922:I922)=7,"",C922="","←C列に従業員名を姓名（フルネーム）で入力してください。誤変換にお気を付け下さい。",D922="","←D列に都道府県を入力してください。",F922="","←F列に1～3の選択肢を入力してください",G922="","←G列に金額を入力してください",F922=3,"",H922="","←H列に所定労働時間を入力してください"),"")</f>
        <v/>
      </c>
    </row>
    <row r="923" spans="1:11" x14ac:dyDescent="0.4">
      <c r="A923" s="34" t="str">
        <f t="shared" si="14"/>
        <v/>
      </c>
      <c r="B923" s="30"/>
      <c r="C923" s="30"/>
      <c r="D923" s="30"/>
      <c r="E923" s="41" t="str">
        <f>IFERROR(VLOOKUP(D923,最低賃金!$A$2:$B$48,2,FALSE),"")</f>
        <v/>
      </c>
      <c r="F923" s="30"/>
      <c r="G923" s="31"/>
      <c r="H923" s="32"/>
      <c r="I923" s="41" t="str" cm="1">
        <f t="array" ref="I923">IFERROR(_xlfn.IFS(COUNTBLANK(F923:H923)=3,"",G923="","G列に金額を入力してください",F923=3,G923,H923="","H列に労働時間を入力してください",F923=1,G923/H923,F923=2,G923/H923),"")</f>
        <v/>
      </c>
      <c r="J923" s="34" t="str" cm="1">
        <f t="array" ref="J923">IFERROR(_xlfn.IFS(I923&lt;E923,"×（法定外・特例等対象外です）",I923&lt;=E923+50,"〇",I923&gt;E923+50,"ー"),"")</f>
        <v/>
      </c>
      <c r="K923" s="39" t="str" cm="1">
        <f t="array" ref="K923">IFERROR(_xlfn.IFS(COUNTBLANK(C923:I923)=7,"",C923="","←C列に従業員名を姓名（フルネーム）で入力してください。誤変換にお気を付け下さい。",D923="","←D列に都道府県を入力してください。",F923="","←F列に1～3の選択肢を入力してください",G923="","←G列に金額を入力してください",F923=3,"",H923="","←H列に所定労働時間を入力してください"),"")</f>
        <v/>
      </c>
    </row>
    <row r="924" spans="1:11" x14ac:dyDescent="0.4">
      <c r="A924" s="34" t="str">
        <f t="shared" si="14"/>
        <v/>
      </c>
      <c r="B924" s="30"/>
      <c r="C924" s="30"/>
      <c r="D924" s="30"/>
      <c r="E924" s="41" t="str">
        <f>IFERROR(VLOOKUP(D924,最低賃金!$A$2:$B$48,2,FALSE),"")</f>
        <v/>
      </c>
      <c r="F924" s="30"/>
      <c r="G924" s="31"/>
      <c r="H924" s="32"/>
      <c r="I924" s="41" t="str" cm="1">
        <f t="array" ref="I924">IFERROR(_xlfn.IFS(COUNTBLANK(F924:H924)=3,"",G924="","G列に金額を入力してください",F924=3,G924,H924="","H列に労働時間を入力してください",F924=1,G924/H924,F924=2,G924/H924),"")</f>
        <v/>
      </c>
      <c r="J924" s="34" t="str" cm="1">
        <f t="array" ref="J924">IFERROR(_xlfn.IFS(I924&lt;E924,"×（法定外・特例等対象外です）",I924&lt;=E924+50,"〇",I924&gt;E924+50,"ー"),"")</f>
        <v/>
      </c>
      <c r="K924" s="39" t="str" cm="1">
        <f t="array" ref="K924">IFERROR(_xlfn.IFS(COUNTBLANK(C924:I924)=7,"",C924="","←C列に従業員名を姓名（フルネーム）で入力してください。誤変換にお気を付け下さい。",D924="","←D列に都道府県を入力してください。",F924="","←F列に1～3の選択肢を入力してください",G924="","←G列に金額を入力してください",F924=3,"",H924="","←H列に所定労働時間を入力してください"),"")</f>
        <v/>
      </c>
    </row>
    <row r="925" spans="1:11" x14ac:dyDescent="0.4">
      <c r="A925" s="34" t="str">
        <f t="shared" si="14"/>
        <v/>
      </c>
      <c r="B925" s="30"/>
      <c r="C925" s="30"/>
      <c r="D925" s="30"/>
      <c r="E925" s="41" t="str">
        <f>IFERROR(VLOOKUP(D925,最低賃金!$A$2:$B$48,2,FALSE),"")</f>
        <v/>
      </c>
      <c r="F925" s="30"/>
      <c r="G925" s="31"/>
      <c r="H925" s="32"/>
      <c r="I925" s="41" t="str" cm="1">
        <f t="array" ref="I925">IFERROR(_xlfn.IFS(COUNTBLANK(F925:H925)=3,"",G925="","G列に金額を入力してください",F925=3,G925,H925="","H列に労働時間を入力してください",F925=1,G925/H925,F925=2,G925/H925),"")</f>
        <v/>
      </c>
      <c r="J925" s="34" t="str" cm="1">
        <f t="array" ref="J925">IFERROR(_xlfn.IFS(I925&lt;E925,"×（法定外・特例等対象外です）",I925&lt;=E925+50,"〇",I925&gt;E925+50,"ー"),"")</f>
        <v/>
      </c>
      <c r="K925" s="39" t="str" cm="1">
        <f t="array" ref="K925">IFERROR(_xlfn.IFS(COUNTBLANK(C925:I925)=7,"",C925="","←C列に従業員名を姓名（フルネーム）で入力してください。誤変換にお気を付け下さい。",D925="","←D列に都道府県を入力してください。",F925="","←F列に1～3の選択肢を入力してください",G925="","←G列に金額を入力してください",F925=3,"",H925="","←H列に所定労働時間を入力してください"),"")</f>
        <v/>
      </c>
    </row>
    <row r="926" spans="1:11" x14ac:dyDescent="0.4">
      <c r="A926" s="34" t="str">
        <f t="shared" si="14"/>
        <v/>
      </c>
      <c r="B926" s="30"/>
      <c r="C926" s="30"/>
      <c r="D926" s="30"/>
      <c r="E926" s="41" t="str">
        <f>IFERROR(VLOOKUP(D926,最低賃金!$A$2:$B$48,2,FALSE),"")</f>
        <v/>
      </c>
      <c r="F926" s="30"/>
      <c r="G926" s="31"/>
      <c r="H926" s="32"/>
      <c r="I926" s="41" t="str" cm="1">
        <f t="array" ref="I926">IFERROR(_xlfn.IFS(COUNTBLANK(F926:H926)=3,"",G926="","G列に金額を入力してください",F926=3,G926,H926="","H列に労働時間を入力してください",F926=1,G926/H926,F926=2,G926/H926),"")</f>
        <v/>
      </c>
      <c r="J926" s="34" t="str" cm="1">
        <f t="array" ref="J926">IFERROR(_xlfn.IFS(I926&lt;E926,"×（法定外・特例等対象外です）",I926&lt;=E926+50,"〇",I926&gt;E926+50,"ー"),"")</f>
        <v/>
      </c>
      <c r="K926" s="39" t="str" cm="1">
        <f t="array" ref="K926">IFERROR(_xlfn.IFS(COUNTBLANK(C926:I926)=7,"",C926="","←C列に従業員名を姓名（フルネーム）で入力してください。誤変換にお気を付け下さい。",D926="","←D列に都道府県を入力してください。",F926="","←F列に1～3の選択肢を入力してください",G926="","←G列に金額を入力してください",F926=3,"",H926="","←H列に所定労働時間を入力してください"),"")</f>
        <v/>
      </c>
    </row>
    <row r="927" spans="1:11" x14ac:dyDescent="0.4">
      <c r="A927" s="34" t="str">
        <f t="shared" si="14"/>
        <v/>
      </c>
      <c r="B927" s="30"/>
      <c r="C927" s="30"/>
      <c r="D927" s="30"/>
      <c r="E927" s="41" t="str">
        <f>IFERROR(VLOOKUP(D927,最低賃金!$A$2:$B$48,2,FALSE),"")</f>
        <v/>
      </c>
      <c r="F927" s="30"/>
      <c r="G927" s="31"/>
      <c r="H927" s="32"/>
      <c r="I927" s="41" t="str" cm="1">
        <f t="array" ref="I927">IFERROR(_xlfn.IFS(COUNTBLANK(F927:H927)=3,"",G927="","G列に金額を入力してください",F927=3,G927,H927="","H列に労働時間を入力してください",F927=1,G927/H927,F927=2,G927/H927),"")</f>
        <v/>
      </c>
      <c r="J927" s="34" t="str" cm="1">
        <f t="array" ref="J927">IFERROR(_xlfn.IFS(I927&lt;E927,"×（法定外・特例等対象外です）",I927&lt;=E927+50,"〇",I927&gt;E927+50,"ー"),"")</f>
        <v/>
      </c>
      <c r="K927" s="39" t="str" cm="1">
        <f t="array" ref="K927">IFERROR(_xlfn.IFS(COUNTBLANK(C927:I927)=7,"",C927="","←C列に従業員名を姓名（フルネーム）で入力してください。誤変換にお気を付け下さい。",D927="","←D列に都道府県を入力してください。",F927="","←F列に1～3の選択肢を入力してください",G927="","←G列に金額を入力してください",F927=3,"",H927="","←H列に所定労働時間を入力してください"),"")</f>
        <v/>
      </c>
    </row>
    <row r="928" spans="1:11" x14ac:dyDescent="0.4">
      <c r="A928" s="34" t="str">
        <f t="shared" si="14"/>
        <v/>
      </c>
      <c r="B928" s="30"/>
      <c r="C928" s="30"/>
      <c r="D928" s="30"/>
      <c r="E928" s="41" t="str">
        <f>IFERROR(VLOOKUP(D928,最低賃金!$A$2:$B$48,2,FALSE),"")</f>
        <v/>
      </c>
      <c r="F928" s="30"/>
      <c r="G928" s="31"/>
      <c r="H928" s="32"/>
      <c r="I928" s="41" t="str" cm="1">
        <f t="array" ref="I928">IFERROR(_xlfn.IFS(COUNTBLANK(F928:H928)=3,"",G928="","G列に金額を入力してください",F928=3,G928,H928="","H列に労働時間を入力してください",F928=1,G928/H928,F928=2,G928/H928),"")</f>
        <v/>
      </c>
      <c r="J928" s="34" t="str" cm="1">
        <f t="array" ref="J928">IFERROR(_xlfn.IFS(I928&lt;E928,"×（法定外・特例等対象外です）",I928&lt;=E928+50,"〇",I928&gt;E928+50,"ー"),"")</f>
        <v/>
      </c>
      <c r="K928" s="39" t="str" cm="1">
        <f t="array" ref="K928">IFERROR(_xlfn.IFS(COUNTBLANK(C928:I928)=7,"",C928="","←C列に従業員名を姓名（フルネーム）で入力してください。誤変換にお気を付け下さい。",D928="","←D列に都道府県を入力してください。",F928="","←F列に1～3の選択肢を入力してください",G928="","←G列に金額を入力してください",F928=3,"",H928="","←H列に所定労働時間を入力してください"),"")</f>
        <v/>
      </c>
    </row>
    <row r="929" spans="1:11" x14ac:dyDescent="0.4">
      <c r="A929" s="34" t="str">
        <f t="shared" si="14"/>
        <v/>
      </c>
      <c r="B929" s="30"/>
      <c r="C929" s="30"/>
      <c r="D929" s="30"/>
      <c r="E929" s="41" t="str">
        <f>IFERROR(VLOOKUP(D929,最低賃金!$A$2:$B$48,2,FALSE),"")</f>
        <v/>
      </c>
      <c r="F929" s="30"/>
      <c r="G929" s="31"/>
      <c r="H929" s="32"/>
      <c r="I929" s="41" t="str" cm="1">
        <f t="array" ref="I929">IFERROR(_xlfn.IFS(COUNTBLANK(F929:H929)=3,"",G929="","G列に金額を入力してください",F929=3,G929,H929="","H列に労働時間を入力してください",F929=1,G929/H929,F929=2,G929/H929),"")</f>
        <v/>
      </c>
      <c r="J929" s="34" t="str" cm="1">
        <f t="array" ref="J929">IFERROR(_xlfn.IFS(I929&lt;E929,"×（法定外・特例等対象外です）",I929&lt;=E929+50,"〇",I929&gt;E929+50,"ー"),"")</f>
        <v/>
      </c>
      <c r="K929" s="39" t="str" cm="1">
        <f t="array" ref="K929">IFERROR(_xlfn.IFS(COUNTBLANK(C929:I929)=7,"",C929="","←C列に従業員名を姓名（フルネーム）で入力してください。誤変換にお気を付け下さい。",D929="","←D列に都道府県を入力してください。",F929="","←F列に1～3の選択肢を入力してください",G929="","←G列に金額を入力してください",F929=3,"",H929="","←H列に所定労働時間を入力してください"),"")</f>
        <v/>
      </c>
    </row>
    <row r="930" spans="1:11" x14ac:dyDescent="0.4">
      <c r="A930" s="34" t="str">
        <f t="shared" si="14"/>
        <v/>
      </c>
      <c r="B930" s="30"/>
      <c r="C930" s="30"/>
      <c r="D930" s="30"/>
      <c r="E930" s="41" t="str">
        <f>IFERROR(VLOOKUP(D930,最低賃金!$A$2:$B$48,2,FALSE),"")</f>
        <v/>
      </c>
      <c r="F930" s="30"/>
      <c r="G930" s="31"/>
      <c r="H930" s="32"/>
      <c r="I930" s="41" t="str" cm="1">
        <f t="array" ref="I930">IFERROR(_xlfn.IFS(COUNTBLANK(F930:H930)=3,"",G930="","G列に金額を入力してください",F930=3,G930,H930="","H列に労働時間を入力してください",F930=1,G930/H930,F930=2,G930/H930),"")</f>
        <v/>
      </c>
      <c r="J930" s="34" t="str" cm="1">
        <f t="array" ref="J930">IFERROR(_xlfn.IFS(I930&lt;E930,"×（法定外・特例等対象外です）",I930&lt;=E930+50,"〇",I930&gt;E930+50,"ー"),"")</f>
        <v/>
      </c>
      <c r="K930" s="39" t="str" cm="1">
        <f t="array" ref="K930">IFERROR(_xlfn.IFS(COUNTBLANK(C930:I930)=7,"",C930="","←C列に従業員名を姓名（フルネーム）で入力してください。誤変換にお気を付け下さい。",D930="","←D列に都道府県を入力してください。",F930="","←F列に1～3の選択肢を入力してください",G930="","←G列に金額を入力してください",F930=3,"",H930="","←H列に所定労働時間を入力してください"),"")</f>
        <v/>
      </c>
    </row>
    <row r="931" spans="1:11" x14ac:dyDescent="0.4">
      <c r="A931" s="34" t="str">
        <f t="shared" si="14"/>
        <v/>
      </c>
      <c r="B931" s="30"/>
      <c r="C931" s="30"/>
      <c r="D931" s="30"/>
      <c r="E931" s="41" t="str">
        <f>IFERROR(VLOOKUP(D931,最低賃金!$A$2:$B$48,2,FALSE),"")</f>
        <v/>
      </c>
      <c r="F931" s="30"/>
      <c r="G931" s="31"/>
      <c r="H931" s="32"/>
      <c r="I931" s="41" t="str" cm="1">
        <f t="array" ref="I931">IFERROR(_xlfn.IFS(COUNTBLANK(F931:H931)=3,"",G931="","G列に金額を入力してください",F931=3,G931,H931="","H列に労働時間を入力してください",F931=1,G931/H931,F931=2,G931/H931),"")</f>
        <v/>
      </c>
      <c r="J931" s="34" t="str" cm="1">
        <f t="array" ref="J931">IFERROR(_xlfn.IFS(I931&lt;E931,"×（法定外・特例等対象外です）",I931&lt;=E931+50,"〇",I931&gt;E931+50,"ー"),"")</f>
        <v/>
      </c>
      <c r="K931" s="39" t="str" cm="1">
        <f t="array" ref="K931">IFERROR(_xlfn.IFS(COUNTBLANK(C931:I931)=7,"",C931="","←C列に従業員名を姓名（フルネーム）で入力してください。誤変換にお気を付け下さい。",D931="","←D列に都道府県を入力してください。",F931="","←F列に1～3の選択肢を入力してください",G931="","←G列に金額を入力してください",F931=3,"",H931="","←H列に所定労働時間を入力してください"),"")</f>
        <v/>
      </c>
    </row>
    <row r="932" spans="1:11" x14ac:dyDescent="0.4">
      <c r="A932" s="34" t="str">
        <f t="shared" si="14"/>
        <v/>
      </c>
      <c r="B932" s="30"/>
      <c r="C932" s="30"/>
      <c r="D932" s="30"/>
      <c r="E932" s="41" t="str">
        <f>IFERROR(VLOOKUP(D932,最低賃金!$A$2:$B$48,2,FALSE),"")</f>
        <v/>
      </c>
      <c r="F932" s="30"/>
      <c r="G932" s="31"/>
      <c r="H932" s="32"/>
      <c r="I932" s="41" t="str" cm="1">
        <f t="array" ref="I932">IFERROR(_xlfn.IFS(COUNTBLANK(F932:H932)=3,"",G932="","G列に金額を入力してください",F932=3,G932,H932="","H列に労働時間を入力してください",F932=1,G932/H932,F932=2,G932/H932),"")</f>
        <v/>
      </c>
      <c r="J932" s="34" t="str" cm="1">
        <f t="array" ref="J932">IFERROR(_xlfn.IFS(I932&lt;E932,"×（法定外・特例等対象外です）",I932&lt;=E932+50,"〇",I932&gt;E932+50,"ー"),"")</f>
        <v/>
      </c>
      <c r="K932" s="39" t="str" cm="1">
        <f t="array" ref="K932">IFERROR(_xlfn.IFS(COUNTBLANK(C932:I932)=7,"",C932="","←C列に従業員名を姓名（フルネーム）で入力してください。誤変換にお気を付け下さい。",D932="","←D列に都道府県を入力してください。",F932="","←F列に1～3の選択肢を入力してください",G932="","←G列に金額を入力してください",F932=3,"",H932="","←H列に所定労働時間を入力してください"),"")</f>
        <v/>
      </c>
    </row>
    <row r="933" spans="1:11" x14ac:dyDescent="0.4">
      <c r="A933" s="34" t="str">
        <f t="shared" si="14"/>
        <v/>
      </c>
      <c r="B933" s="30"/>
      <c r="C933" s="30"/>
      <c r="D933" s="30"/>
      <c r="E933" s="41" t="str">
        <f>IFERROR(VLOOKUP(D933,最低賃金!$A$2:$B$48,2,FALSE),"")</f>
        <v/>
      </c>
      <c r="F933" s="30"/>
      <c r="G933" s="31"/>
      <c r="H933" s="32"/>
      <c r="I933" s="41" t="str" cm="1">
        <f t="array" ref="I933">IFERROR(_xlfn.IFS(COUNTBLANK(F933:H933)=3,"",G933="","G列に金額を入力してください",F933=3,G933,H933="","H列に労働時間を入力してください",F933=1,G933/H933,F933=2,G933/H933),"")</f>
        <v/>
      </c>
      <c r="J933" s="34" t="str" cm="1">
        <f t="array" ref="J933">IFERROR(_xlfn.IFS(I933&lt;E933,"×（法定外・特例等対象外です）",I933&lt;=E933+50,"〇",I933&gt;E933+50,"ー"),"")</f>
        <v/>
      </c>
      <c r="K933" s="39" t="str" cm="1">
        <f t="array" ref="K933">IFERROR(_xlfn.IFS(COUNTBLANK(C933:I933)=7,"",C933="","←C列に従業員名を姓名（フルネーム）で入力してください。誤変換にお気を付け下さい。",D933="","←D列に都道府県を入力してください。",F933="","←F列に1～3の選択肢を入力してください",G933="","←G列に金額を入力してください",F933=3,"",H933="","←H列に所定労働時間を入力してください"),"")</f>
        <v/>
      </c>
    </row>
    <row r="934" spans="1:11" x14ac:dyDescent="0.4">
      <c r="A934" s="34" t="str">
        <f t="shared" si="14"/>
        <v/>
      </c>
      <c r="B934" s="30"/>
      <c r="C934" s="30"/>
      <c r="D934" s="30"/>
      <c r="E934" s="41" t="str">
        <f>IFERROR(VLOOKUP(D934,最低賃金!$A$2:$B$48,2,FALSE),"")</f>
        <v/>
      </c>
      <c r="F934" s="30"/>
      <c r="G934" s="31"/>
      <c r="H934" s="32"/>
      <c r="I934" s="41" t="str" cm="1">
        <f t="array" ref="I934">IFERROR(_xlfn.IFS(COUNTBLANK(F934:H934)=3,"",G934="","G列に金額を入力してください",F934=3,G934,H934="","H列に労働時間を入力してください",F934=1,G934/H934,F934=2,G934/H934),"")</f>
        <v/>
      </c>
      <c r="J934" s="34" t="str" cm="1">
        <f t="array" ref="J934">IFERROR(_xlfn.IFS(I934&lt;E934,"×（法定外・特例等対象外です）",I934&lt;=E934+50,"〇",I934&gt;E934+50,"ー"),"")</f>
        <v/>
      </c>
      <c r="K934" s="39" t="str" cm="1">
        <f t="array" ref="K934">IFERROR(_xlfn.IFS(COUNTBLANK(C934:I934)=7,"",C934="","←C列に従業員名を姓名（フルネーム）で入力してください。誤変換にお気を付け下さい。",D934="","←D列に都道府県を入力してください。",F934="","←F列に1～3の選択肢を入力してください",G934="","←G列に金額を入力してください",F934=3,"",H934="","←H列に所定労働時間を入力してください"),"")</f>
        <v/>
      </c>
    </row>
    <row r="935" spans="1:11" x14ac:dyDescent="0.4">
      <c r="A935" s="34" t="str">
        <f t="shared" si="14"/>
        <v/>
      </c>
      <c r="B935" s="30"/>
      <c r="C935" s="30"/>
      <c r="D935" s="30"/>
      <c r="E935" s="41" t="str">
        <f>IFERROR(VLOOKUP(D935,最低賃金!$A$2:$B$48,2,FALSE),"")</f>
        <v/>
      </c>
      <c r="F935" s="30"/>
      <c r="G935" s="31"/>
      <c r="H935" s="32"/>
      <c r="I935" s="41" t="str" cm="1">
        <f t="array" ref="I935">IFERROR(_xlfn.IFS(COUNTBLANK(F935:H935)=3,"",G935="","G列に金額を入力してください",F935=3,G935,H935="","H列に労働時間を入力してください",F935=1,G935/H935,F935=2,G935/H935),"")</f>
        <v/>
      </c>
      <c r="J935" s="34" t="str" cm="1">
        <f t="array" ref="J935">IFERROR(_xlfn.IFS(I935&lt;E935,"×（法定外・特例等対象外です）",I935&lt;=E935+50,"〇",I935&gt;E935+50,"ー"),"")</f>
        <v/>
      </c>
      <c r="K935" s="39" t="str" cm="1">
        <f t="array" ref="K935">IFERROR(_xlfn.IFS(COUNTBLANK(C935:I935)=7,"",C935="","←C列に従業員名を姓名（フルネーム）で入力してください。誤変換にお気を付け下さい。",D935="","←D列に都道府県を入力してください。",F935="","←F列に1～3の選択肢を入力してください",G935="","←G列に金額を入力してください",F935=3,"",H935="","←H列に所定労働時間を入力してください"),"")</f>
        <v/>
      </c>
    </row>
    <row r="936" spans="1:11" x14ac:dyDescent="0.4">
      <c r="A936" s="34" t="str">
        <f t="shared" si="14"/>
        <v/>
      </c>
      <c r="B936" s="30"/>
      <c r="C936" s="30"/>
      <c r="D936" s="30"/>
      <c r="E936" s="41" t="str">
        <f>IFERROR(VLOOKUP(D936,最低賃金!$A$2:$B$48,2,FALSE),"")</f>
        <v/>
      </c>
      <c r="F936" s="30"/>
      <c r="G936" s="31"/>
      <c r="H936" s="32"/>
      <c r="I936" s="41" t="str" cm="1">
        <f t="array" ref="I936">IFERROR(_xlfn.IFS(COUNTBLANK(F936:H936)=3,"",G936="","G列に金額を入力してください",F936=3,G936,H936="","H列に労働時間を入力してください",F936=1,G936/H936,F936=2,G936/H936),"")</f>
        <v/>
      </c>
      <c r="J936" s="34" t="str" cm="1">
        <f t="array" ref="J936">IFERROR(_xlfn.IFS(I936&lt;E936,"×（法定外・特例等対象外です）",I936&lt;=E936+50,"〇",I936&gt;E936+50,"ー"),"")</f>
        <v/>
      </c>
      <c r="K936" s="39" t="str" cm="1">
        <f t="array" ref="K936">IFERROR(_xlfn.IFS(COUNTBLANK(C936:I936)=7,"",C936="","←C列に従業員名を姓名（フルネーム）で入力してください。誤変換にお気を付け下さい。",D936="","←D列に都道府県を入力してください。",F936="","←F列に1～3の選択肢を入力してください",G936="","←G列に金額を入力してください",F936=3,"",H936="","←H列に所定労働時間を入力してください"),"")</f>
        <v/>
      </c>
    </row>
    <row r="937" spans="1:11" x14ac:dyDescent="0.4">
      <c r="A937" s="34" t="str">
        <f t="shared" si="14"/>
        <v/>
      </c>
      <c r="B937" s="30"/>
      <c r="C937" s="30"/>
      <c r="D937" s="30"/>
      <c r="E937" s="41" t="str">
        <f>IFERROR(VLOOKUP(D937,最低賃金!$A$2:$B$48,2,FALSE),"")</f>
        <v/>
      </c>
      <c r="F937" s="30"/>
      <c r="G937" s="31"/>
      <c r="H937" s="32"/>
      <c r="I937" s="41" t="str" cm="1">
        <f t="array" ref="I937">IFERROR(_xlfn.IFS(COUNTBLANK(F937:H937)=3,"",G937="","G列に金額を入力してください",F937=3,G937,H937="","H列に労働時間を入力してください",F937=1,G937/H937,F937=2,G937/H937),"")</f>
        <v/>
      </c>
      <c r="J937" s="34" t="str" cm="1">
        <f t="array" ref="J937">IFERROR(_xlfn.IFS(I937&lt;E937,"×（法定外・特例等対象外です）",I937&lt;=E937+50,"〇",I937&gt;E937+50,"ー"),"")</f>
        <v/>
      </c>
      <c r="K937" s="39" t="str" cm="1">
        <f t="array" ref="K937">IFERROR(_xlfn.IFS(COUNTBLANK(C937:I937)=7,"",C937="","←C列に従業員名を姓名（フルネーム）で入力してください。誤変換にお気を付け下さい。",D937="","←D列に都道府県を入力してください。",F937="","←F列に1～3の選択肢を入力してください",G937="","←G列に金額を入力してください",F937=3,"",H937="","←H列に所定労働時間を入力してください"),"")</f>
        <v/>
      </c>
    </row>
    <row r="938" spans="1:11" x14ac:dyDescent="0.4">
      <c r="A938" s="34" t="str">
        <f t="shared" si="14"/>
        <v/>
      </c>
      <c r="B938" s="30"/>
      <c r="C938" s="30"/>
      <c r="D938" s="30"/>
      <c r="E938" s="41" t="str">
        <f>IFERROR(VLOOKUP(D938,最低賃金!$A$2:$B$48,2,FALSE),"")</f>
        <v/>
      </c>
      <c r="F938" s="30"/>
      <c r="G938" s="31"/>
      <c r="H938" s="32"/>
      <c r="I938" s="41" t="str" cm="1">
        <f t="array" ref="I938">IFERROR(_xlfn.IFS(COUNTBLANK(F938:H938)=3,"",G938="","G列に金額を入力してください",F938=3,G938,H938="","H列に労働時間を入力してください",F938=1,G938/H938,F938=2,G938/H938),"")</f>
        <v/>
      </c>
      <c r="J938" s="34" t="str" cm="1">
        <f t="array" ref="J938">IFERROR(_xlfn.IFS(I938&lt;E938,"×（法定外・特例等対象外です）",I938&lt;=E938+50,"〇",I938&gt;E938+50,"ー"),"")</f>
        <v/>
      </c>
      <c r="K938" s="39" t="str" cm="1">
        <f t="array" ref="K938">IFERROR(_xlfn.IFS(COUNTBLANK(C938:I938)=7,"",C938="","←C列に従業員名を姓名（フルネーム）で入力してください。誤変換にお気を付け下さい。",D938="","←D列に都道府県を入力してください。",F938="","←F列に1～3の選択肢を入力してください",G938="","←G列に金額を入力してください",F938=3,"",H938="","←H列に所定労働時間を入力してください"),"")</f>
        <v/>
      </c>
    </row>
    <row r="939" spans="1:11" x14ac:dyDescent="0.4">
      <c r="A939" s="34" t="str">
        <f t="shared" si="14"/>
        <v/>
      </c>
      <c r="B939" s="30"/>
      <c r="C939" s="30"/>
      <c r="D939" s="30"/>
      <c r="E939" s="41" t="str">
        <f>IFERROR(VLOOKUP(D939,最低賃金!$A$2:$B$48,2,FALSE),"")</f>
        <v/>
      </c>
      <c r="F939" s="30"/>
      <c r="G939" s="31"/>
      <c r="H939" s="32"/>
      <c r="I939" s="41" t="str" cm="1">
        <f t="array" ref="I939">IFERROR(_xlfn.IFS(COUNTBLANK(F939:H939)=3,"",G939="","G列に金額を入力してください",F939=3,G939,H939="","H列に労働時間を入力してください",F939=1,G939/H939,F939=2,G939/H939),"")</f>
        <v/>
      </c>
      <c r="J939" s="34" t="str" cm="1">
        <f t="array" ref="J939">IFERROR(_xlfn.IFS(I939&lt;E939,"×（法定外・特例等対象外です）",I939&lt;=E939+50,"〇",I939&gt;E939+50,"ー"),"")</f>
        <v/>
      </c>
      <c r="K939" s="39" t="str" cm="1">
        <f t="array" ref="K939">IFERROR(_xlfn.IFS(COUNTBLANK(C939:I939)=7,"",C939="","←C列に従業員名を姓名（フルネーム）で入力してください。誤変換にお気を付け下さい。",D939="","←D列に都道府県を入力してください。",F939="","←F列に1～3の選択肢を入力してください",G939="","←G列に金額を入力してください",F939=3,"",H939="","←H列に所定労働時間を入力してください"),"")</f>
        <v/>
      </c>
    </row>
    <row r="940" spans="1:11" x14ac:dyDescent="0.4">
      <c r="A940" s="34" t="str">
        <f t="shared" si="14"/>
        <v/>
      </c>
      <c r="B940" s="30"/>
      <c r="C940" s="30"/>
      <c r="D940" s="30"/>
      <c r="E940" s="41" t="str">
        <f>IFERROR(VLOOKUP(D940,最低賃金!$A$2:$B$48,2,FALSE),"")</f>
        <v/>
      </c>
      <c r="F940" s="30"/>
      <c r="G940" s="31"/>
      <c r="H940" s="32"/>
      <c r="I940" s="41" t="str" cm="1">
        <f t="array" ref="I940">IFERROR(_xlfn.IFS(COUNTBLANK(F940:H940)=3,"",G940="","G列に金額を入力してください",F940=3,G940,H940="","H列に労働時間を入力してください",F940=1,G940/H940,F940=2,G940/H940),"")</f>
        <v/>
      </c>
      <c r="J940" s="34" t="str" cm="1">
        <f t="array" ref="J940">IFERROR(_xlfn.IFS(I940&lt;E940,"×（法定外・特例等対象外です）",I940&lt;=E940+50,"〇",I940&gt;E940+50,"ー"),"")</f>
        <v/>
      </c>
      <c r="K940" s="39" t="str" cm="1">
        <f t="array" ref="K940">IFERROR(_xlfn.IFS(COUNTBLANK(C940:I940)=7,"",C940="","←C列に従業員名を姓名（フルネーム）で入力してください。誤変換にお気を付け下さい。",D940="","←D列に都道府県を入力してください。",F940="","←F列に1～3の選択肢を入力してください",G940="","←G列に金額を入力してください",F940=3,"",H940="","←H列に所定労働時間を入力してください"),"")</f>
        <v/>
      </c>
    </row>
    <row r="941" spans="1:11" x14ac:dyDescent="0.4">
      <c r="A941" s="34" t="str">
        <f t="shared" si="14"/>
        <v/>
      </c>
      <c r="B941" s="30"/>
      <c r="C941" s="30"/>
      <c r="D941" s="30"/>
      <c r="E941" s="41" t="str">
        <f>IFERROR(VLOOKUP(D941,最低賃金!$A$2:$B$48,2,FALSE),"")</f>
        <v/>
      </c>
      <c r="F941" s="30"/>
      <c r="G941" s="31"/>
      <c r="H941" s="32"/>
      <c r="I941" s="41" t="str" cm="1">
        <f t="array" ref="I941">IFERROR(_xlfn.IFS(COUNTBLANK(F941:H941)=3,"",G941="","G列に金額を入力してください",F941=3,G941,H941="","H列に労働時間を入力してください",F941=1,G941/H941,F941=2,G941/H941),"")</f>
        <v/>
      </c>
      <c r="J941" s="34" t="str" cm="1">
        <f t="array" ref="J941">IFERROR(_xlfn.IFS(I941&lt;E941,"×（法定外・特例等対象外です）",I941&lt;=E941+50,"〇",I941&gt;E941+50,"ー"),"")</f>
        <v/>
      </c>
      <c r="K941" s="39" t="str" cm="1">
        <f t="array" ref="K941">IFERROR(_xlfn.IFS(COUNTBLANK(C941:I941)=7,"",C941="","←C列に従業員名を姓名（フルネーム）で入力してください。誤変換にお気を付け下さい。",D941="","←D列に都道府県を入力してください。",F941="","←F列に1～3の選択肢を入力してください",G941="","←G列に金額を入力してください",F941=3,"",H941="","←H列に所定労働時間を入力してください"),"")</f>
        <v/>
      </c>
    </row>
    <row r="942" spans="1:11" x14ac:dyDescent="0.4">
      <c r="A942" s="34" t="str">
        <f t="shared" si="14"/>
        <v/>
      </c>
      <c r="B942" s="30"/>
      <c r="C942" s="30"/>
      <c r="D942" s="30"/>
      <c r="E942" s="41" t="str">
        <f>IFERROR(VLOOKUP(D942,最低賃金!$A$2:$B$48,2,FALSE),"")</f>
        <v/>
      </c>
      <c r="F942" s="30"/>
      <c r="G942" s="31"/>
      <c r="H942" s="32"/>
      <c r="I942" s="41" t="str" cm="1">
        <f t="array" ref="I942">IFERROR(_xlfn.IFS(COUNTBLANK(F942:H942)=3,"",G942="","G列に金額を入力してください",F942=3,G942,H942="","H列に労働時間を入力してください",F942=1,G942/H942,F942=2,G942/H942),"")</f>
        <v/>
      </c>
      <c r="J942" s="34" t="str" cm="1">
        <f t="array" ref="J942">IFERROR(_xlfn.IFS(I942&lt;E942,"×（法定外・特例等対象外です）",I942&lt;=E942+50,"〇",I942&gt;E942+50,"ー"),"")</f>
        <v/>
      </c>
      <c r="K942" s="39" t="str" cm="1">
        <f t="array" ref="K942">IFERROR(_xlfn.IFS(COUNTBLANK(C942:I942)=7,"",C942="","←C列に従業員名を姓名（フルネーム）で入力してください。誤変換にお気を付け下さい。",D942="","←D列に都道府県を入力してください。",F942="","←F列に1～3の選択肢を入力してください",G942="","←G列に金額を入力してください",F942=3,"",H942="","←H列に所定労働時間を入力してください"),"")</f>
        <v/>
      </c>
    </row>
    <row r="943" spans="1:11" x14ac:dyDescent="0.4">
      <c r="A943" s="34" t="str">
        <f t="shared" si="14"/>
        <v/>
      </c>
      <c r="B943" s="30"/>
      <c r="C943" s="30"/>
      <c r="D943" s="30"/>
      <c r="E943" s="41" t="str">
        <f>IFERROR(VLOOKUP(D943,最低賃金!$A$2:$B$48,2,FALSE),"")</f>
        <v/>
      </c>
      <c r="F943" s="30"/>
      <c r="G943" s="31"/>
      <c r="H943" s="32"/>
      <c r="I943" s="41" t="str" cm="1">
        <f t="array" ref="I943">IFERROR(_xlfn.IFS(COUNTBLANK(F943:H943)=3,"",G943="","G列に金額を入力してください",F943=3,G943,H943="","H列に労働時間を入力してください",F943=1,G943/H943,F943=2,G943/H943),"")</f>
        <v/>
      </c>
      <c r="J943" s="34" t="str" cm="1">
        <f t="array" ref="J943">IFERROR(_xlfn.IFS(I943&lt;E943,"×（法定外・特例等対象外です）",I943&lt;=E943+50,"〇",I943&gt;E943+50,"ー"),"")</f>
        <v/>
      </c>
      <c r="K943" s="39" t="str" cm="1">
        <f t="array" ref="K943">IFERROR(_xlfn.IFS(COUNTBLANK(C943:I943)=7,"",C943="","←C列に従業員名を姓名（フルネーム）で入力してください。誤変換にお気を付け下さい。",D943="","←D列に都道府県を入力してください。",F943="","←F列に1～3の選択肢を入力してください",G943="","←G列に金額を入力してください",F943=3,"",H943="","←H列に所定労働時間を入力してください"),"")</f>
        <v/>
      </c>
    </row>
    <row r="944" spans="1:11" x14ac:dyDescent="0.4">
      <c r="A944" s="34" t="str">
        <f t="shared" si="14"/>
        <v/>
      </c>
      <c r="B944" s="30"/>
      <c r="C944" s="30"/>
      <c r="D944" s="30"/>
      <c r="E944" s="41" t="str">
        <f>IFERROR(VLOOKUP(D944,最低賃金!$A$2:$B$48,2,FALSE),"")</f>
        <v/>
      </c>
      <c r="F944" s="30"/>
      <c r="G944" s="31"/>
      <c r="H944" s="32"/>
      <c r="I944" s="41" t="str" cm="1">
        <f t="array" ref="I944">IFERROR(_xlfn.IFS(COUNTBLANK(F944:H944)=3,"",G944="","G列に金額を入力してください",F944=3,G944,H944="","H列に労働時間を入力してください",F944=1,G944/H944,F944=2,G944/H944),"")</f>
        <v/>
      </c>
      <c r="J944" s="34" t="str" cm="1">
        <f t="array" ref="J944">IFERROR(_xlfn.IFS(I944&lt;E944,"×（法定外・特例等対象外です）",I944&lt;=E944+50,"〇",I944&gt;E944+50,"ー"),"")</f>
        <v/>
      </c>
      <c r="K944" s="39" t="str" cm="1">
        <f t="array" ref="K944">IFERROR(_xlfn.IFS(COUNTBLANK(C944:I944)=7,"",C944="","←C列に従業員名を姓名（フルネーム）で入力してください。誤変換にお気を付け下さい。",D944="","←D列に都道府県を入力してください。",F944="","←F列に1～3の選択肢を入力してください",G944="","←G列に金額を入力してください",F944=3,"",H944="","←H列に所定労働時間を入力してください"),"")</f>
        <v/>
      </c>
    </row>
    <row r="945" spans="1:11" x14ac:dyDescent="0.4">
      <c r="A945" s="34" t="str">
        <f t="shared" si="14"/>
        <v/>
      </c>
      <c r="B945" s="30"/>
      <c r="C945" s="30"/>
      <c r="D945" s="30"/>
      <c r="E945" s="41" t="str">
        <f>IFERROR(VLOOKUP(D945,最低賃金!$A$2:$B$48,2,FALSE),"")</f>
        <v/>
      </c>
      <c r="F945" s="30"/>
      <c r="G945" s="31"/>
      <c r="H945" s="32"/>
      <c r="I945" s="41" t="str" cm="1">
        <f t="array" ref="I945">IFERROR(_xlfn.IFS(COUNTBLANK(F945:H945)=3,"",G945="","G列に金額を入力してください",F945=3,G945,H945="","H列に労働時間を入力してください",F945=1,G945/H945,F945=2,G945/H945),"")</f>
        <v/>
      </c>
      <c r="J945" s="34" t="str" cm="1">
        <f t="array" ref="J945">IFERROR(_xlfn.IFS(I945&lt;E945,"×（法定外・特例等対象外です）",I945&lt;=E945+50,"〇",I945&gt;E945+50,"ー"),"")</f>
        <v/>
      </c>
      <c r="K945" s="39" t="str" cm="1">
        <f t="array" ref="K945">IFERROR(_xlfn.IFS(COUNTBLANK(C945:I945)=7,"",C945="","←C列に従業員名を姓名（フルネーム）で入力してください。誤変換にお気を付け下さい。",D945="","←D列に都道府県を入力してください。",F945="","←F列に1～3の選択肢を入力してください",G945="","←G列に金額を入力してください",F945=3,"",H945="","←H列に所定労働時間を入力してください"),"")</f>
        <v/>
      </c>
    </row>
    <row r="946" spans="1:11" x14ac:dyDescent="0.4">
      <c r="A946" s="34" t="str">
        <f t="shared" si="14"/>
        <v/>
      </c>
      <c r="B946" s="30"/>
      <c r="C946" s="30"/>
      <c r="D946" s="30"/>
      <c r="E946" s="41" t="str">
        <f>IFERROR(VLOOKUP(D946,最低賃金!$A$2:$B$48,2,FALSE),"")</f>
        <v/>
      </c>
      <c r="F946" s="30"/>
      <c r="G946" s="31"/>
      <c r="H946" s="32"/>
      <c r="I946" s="41" t="str" cm="1">
        <f t="array" ref="I946">IFERROR(_xlfn.IFS(COUNTBLANK(F946:H946)=3,"",G946="","G列に金額を入力してください",F946=3,G946,H946="","H列に労働時間を入力してください",F946=1,G946/H946,F946=2,G946/H946),"")</f>
        <v/>
      </c>
      <c r="J946" s="34" t="str" cm="1">
        <f t="array" ref="J946">IFERROR(_xlfn.IFS(I946&lt;E946,"×（法定外・特例等対象外です）",I946&lt;=E946+50,"〇",I946&gt;E946+50,"ー"),"")</f>
        <v/>
      </c>
      <c r="K946" s="39" t="str" cm="1">
        <f t="array" ref="K946">IFERROR(_xlfn.IFS(COUNTBLANK(C946:I946)=7,"",C946="","←C列に従業員名を姓名（フルネーム）で入力してください。誤変換にお気を付け下さい。",D946="","←D列に都道府県を入力してください。",F946="","←F列に1～3の選択肢を入力してください",G946="","←G列に金額を入力してください",F946=3,"",H946="","←H列に所定労働時間を入力してください"),"")</f>
        <v/>
      </c>
    </row>
    <row r="947" spans="1:11" x14ac:dyDescent="0.4">
      <c r="A947" s="34" t="str">
        <f t="shared" si="14"/>
        <v/>
      </c>
      <c r="B947" s="30"/>
      <c r="C947" s="30"/>
      <c r="D947" s="30"/>
      <c r="E947" s="41" t="str">
        <f>IFERROR(VLOOKUP(D947,最低賃金!$A$2:$B$48,2,FALSE),"")</f>
        <v/>
      </c>
      <c r="F947" s="30"/>
      <c r="G947" s="31"/>
      <c r="H947" s="32"/>
      <c r="I947" s="41" t="str" cm="1">
        <f t="array" ref="I947">IFERROR(_xlfn.IFS(COUNTBLANK(F947:H947)=3,"",G947="","G列に金額を入力してください",F947=3,G947,H947="","H列に労働時間を入力してください",F947=1,G947/H947,F947=2,G947/H947),"")</f>
        <v/>
      </c>
      <c r="J947" s="34" t="str" cm="1">
        <f t="array" ref="J947">IFERROR(_xlfn.IFS(I947&lt;E947,"×（法定外・特例等対象外です）",I947&lt;=E947+50,"〇",I947&gt;E947+50,"ー"),"")</f>
        <v/>
      </c>
      <c r="K947" s="39" t="str" cm="1">
        <f t="array" ref="K947">IFERROR(_xlfn.IFS(COUNTBLANK(C947:I947)=7,"",C947="","←C列に従業員名を姓名（フルネーム）で入力してください。誤変換にお気を付け下さい。",D947="","←D列に都道府県を入力してください。",F947="","←F列に1～3の選択肢を入力してください",G947="","←G列に金額を入力してください",F947=3,"",H947="","←H列に所定労働時間を入力してください"),"")</f>
        <v/>
      </c>
    </row>
    <row r="948" spans="1:11" x14ac:dyDescent="0.4">
      <c r="A948" s="34" t="str">
        <f t="shared" si="14"/>
        <v/>
      </c>
      <c r="B948" s="30"/>
      <c r="C948" s="30"/>
      <c r="D948" s="30"/>
      <c r="E948" s="41" t="str">
        <f>IFERROR(VLOOKUP(D948,最低賃金!$A$2:$B$48,2,FALSE),"")</f>
        <v/>
      </c>
      <c r="F948" s="30"/>
      <c r="G948" s="31"/>
      <c r="H948" s="32"/>
      <c r="I948" s="41" t="str" cm="1">
        <f t="array" ref="I948">IFERROR(_xlfn.IFS(COUNTBLANK(F948:H948)=3,"",G948="","G列に金額を入力してください",F948=3,G948,H948="","H列に労働時間を入力してください",F948=1,G948/H948,F948=2,G948/H948),"")</f>
        <v/>
      </c>
      <c r="J948" s="34" t="str" cm="1">
        <f t="array" ref="J948">IFERROR(_xlfn.IFS(I948&lt;E948,"×（法定外・特例等対象外です）",I948&lt;=E948+50,"〇",I948&gt;E948+50,"ー"),"")</f>
        <v/>
      </c>
      <c r="K948" s="39" t="str" cm="1">
        <f t="array" ref="K948">IFERROR(_xlfn.IFS(COUNTBLANK(C948:I948)=7,"",C948="","←C列に従業員名を姓名（フルネーム）で入力してください。誤変換にお気を付け下さい。",D948="","←D列に都道府県を入力してください。",F948="","←F列に1～3の選択肢を入力してください",G948="","←G列に金額を入力してください",F948=3,"",H948="","←H列に所定労働時間を入力してください"),"")</f>
        <v/>
      </c>
    </row>
    <row r="949" spans="1:11" x14ac:dyDescent="0.4">
      <c r="A949" s="34" t="str">
        <f t="shared" si="14"/>
        <v/>
      </c>
      <c r="B949" s="30"/>
      <c r="C949" s="30"/>
      <c r="D949" s="30"/>
      <c r="E949" s="41" t="str">
        <f>IFERROR(VLOOKUP(D949,最低賃金!$A$2:$B$48,2,FALSE),"")</f>
        <v/>
      </c>
      <c r="F949" s="30"/>
      <c r="G949" s="31"/>
      <c r="H949" s="32"/>
      <c r="I949" s="41" t="str" cm="1">
        <f t="array" ref="I949">IFERROR(_xlfn.IFS(COUNTBLANK(F949:H949)=3,"",G949="","G列に金額を入力してください",F949=3,G949,H949="","H列に労働時間を入力してください",F949=1,G949/H949,F949=2,G949/H949),"")</f>
        <v/>
      </c>
      <c r="J949" s="34" t="str" cm="1">
        <f t="array" ref="J949">IFERROR(_xlfn.IFS(I949&lt;E949,"×（法定外・特例等対象外です）",I949&lt;=E949+50,"〇",I949&gt;E949+50,"ー"),"")</f>
        <v/>
      </c>
      <c r="K949" s="39" t="str" cm="1">
        <f t="array" ref="K949">IFERROR(_xlfn.IFS(COUNTBLANK(C949:I949)=7,"",C949="","←C列に従業員名を姓名（フルネーム）で入力してください。誤変換にお気を付け下さい。",D949="","←D列に都道府県を入力してください。",F949="","←F列に1～3の選択肢を入力してください",G949="","←G列に金額を入力してください",F949=3,"",H949="","←H列に所定労働時間を入力してください"),"")</f>
        <v/>
      </c>
    </row>
    <row r="950" spans="1:11" x14ac:dyDescent="0.4">
      <c r="A950" s="34" t="str">
        <f t="shared" si="14"/>
        <v/>
      </c>
      <c r="B950" s="30"/>
      <c r="C950" s="30"/>
      <c r="D950" s="30"/>
      <c r="E950" s="41" t="str">
        <f>IFERROR(VLOOKUP(D950,最低賃金!$A$2:$B$48,2,FALSE),"")</f>
        <v/>
      </c>
      <c r="F950" s="30"/>
      <c r="G950" s="31"/>
      <c r="H950" s="32"/>
      <c r="I950" s="41" t="str" cm="1">
        <f t="array" ref="I950">IFERROR(_xlfn.IFS(COUNTBLANK(F950:H950)=3,"",G950="","G列に金額を入力してください",F950=3,G950,H950="","H列に労働時間を入力してください",F950=1,G950/H950,F950=2,G950/H950),"")</f>
        <v/>
      </c>
      <c r="J950" s="34" t="str" cm="1">
        <f t="array" ref="J950">IFERROR(_xlfn.IFS(I950&lt;E950,"×（法定外・特例等対象外です）",I950&lt;=E950+50,"〇",I950&gt;E950+50,"ー"),"")</f>
        <v/>
      </c>
      <c r="K950" s="39" t="str" cm="1">
        <f t="array" ref="K950">IFERROR(_xlfn.IFS(COUNTBLANK(C950:I950)=7,"",C950="","←C列に従業員名を姓名（フルネーム）で入力してください。誤変換にお気を付け下さい。",D950="","←D列に都道府県を入力してください。",F950="","←F列に1～3の選択肢を入力してください",G950="","←G列に金額を入力してください",F950=3,"",H950="","←H列に所定労働時間を入力してください"),"")</f>
        <v/>
      </c>
    </row>
    <row r="951" spans="1:11" x14ac:dyDescent="0.4">
      <c r="A951" s="34" t="str">
        <f t="shared" si="14"/>
        <v/>
      </c>
      <c r="B951" s="30"/>
      <c r="C951" s="30"/>
      <c r="D951" s="30"/>
      <c r="E951" s="41" t="str">
        <f>IFERROR(VLOOKUP(D951,最低賃金!$A$2:$B$48,2,FALSE),"")</f>
        <v/>
      </c>
      <c r="F951" s="30"/>
      <c r="G951" s="31"/>
      <c r="H951" s="32"/>
      <c r="I951" s="41" t="str" cm="1">
        <f t="array" ref="I951">IFERROR(_xlfn.IFS(COUNTBLANK(F951:H951)=3,"",G951="","G列に金額を入力してください",F951=3,G951,H951="","H列に労働時間を入力してください",F951=1,G951/H951,F951=2,G951/H951),"")</f>
        <v/>
      </c>
      <c r="J951" s="34" t="str" cm="1">
        <f t="array" ref="J951">IFERROR(_xlfn.IFS(I951&lt;E951,"×（法定外・特例等対象外です）",I951&lt;=E951+50,"〇",I951&gt;E951+50,"ー"),"")</f>
        <v/>
      </c>
      <c r="K951" s="39" t="str" cm="1">
        <f t="array" ref="K951">IFERROR(_xlfn.IFS(COUNTBLANK(C951:I951)=7,"",C951="","←C列に従業員名を姓名（フルネーム）で入力してください。誤変換にお気を付け下さい。",D951="","←D列に都道府県を入力してください。",F951="","←F列に1～3の選択肢を入力してください",G951="","←G列に金額を入力してください",F951=3,"",H951="","←H列に所定労働時間を入力してください"),"")</f>
        <v/>
      </c>
    </row>
    <row r="952" spans="1:11" x14ac:dyDescent="0.4">
      <c r="A952" s="34" t="str">
        <f t="shared" si="14"/>
        <v/>
      </c>
      <c r="B952" s="30"/>
      <c r="C952" s="30"/>
      <c r="D952" s="30"/>
      <c r="E952" s="41" t="str">
        <f>IFERROR(VLOOKUP(D952,最低賃金!$A$2:$B$48,2,FALSE),"")</f>
        <v/>
      </c>
      <c r="F952" s="30"/>
      <c r="G952" s="31"/>
      <c r="H952" s="32"/>
      <c r="I952" s="41" t="str" cm="1">
        <f t="array" ref="I952">IFERROR(_xlfn.IFS(COUNTBLANK(F952:H952)=3,"",G952="","G列に金額を入力してください",F952=3,G952,H952="","H列に労働時間を入力してください",F952=1,G952/H952,F952=2,G952/H952),"")</f>
        <v/>
      </c>
      <c r="J952" s="34" t="str" cm="1">
        <f t="array" ref="J952">IFERROR(_xlfn.IFS(I952&lt;E952,"×（法定外・特例等対象外です）",I952&lt;=E952+50,"〇",I952&gt;E952+50,"ー"),"")</f>
        <v/>
      </c>
      <c r="K952" s="39" t="str" cm="1">
        <f t="array" ref="K952">IFERROR(_xlfn.IFS(COUNTBLANK(C952:I952)=7,"",C952="","←C列に従業員名を姓名（フルネーム）で入力してください。誤変換にお気を付け下さい。",D952="","←D列に都道府県を入力してください。",F952="","←F列に1～3の選択肢を入力してください",G952="","←G列に金額を入力してください",F952=3,"",H952="","←H列に所定労働時間を入力してください"),"")</f>
        <v/>
      </c>
    </row>
    <row r="953" spans="1:11" x14ac:dyDescent="0.4">
      <c r="A953" s="34" t="str">
        <f t="shared" si="14"/>
        <v/>
      </c>
      <c r="B953" s="30"/>
      <c r="C953" s="30"/>
      <c r="D953" s="30"/>
      <c r="E953" s="41" t="str">
        <f>IFERROR(VLOOKUP(D953,最低賃金!$A$2:$B$48,2,FALSE),"")</f>
        <v/>
      </c>
      <c r="F953" s="30"/>
      <c r="G953" s="31"/>
      <c r="H953" s="32"/>
      <c r="I953" s="41" t="str" cm="1">
        <f t="array" ref="I953">IFERROR(_xlfn.IFS(COUNTBLANK(F953:H953)=3,"",G953="","G列に金額を入力してください",F953=3,G953,H953="","H列に労働時間を入力してください",F953=1,G953/H953,F953=2,G953/H953),"")</f>
        <v/>
      </c>
      <c r="J953" s="34" t="str" cm="1">
        <f t="array" ref="J953">IFERROR(_xlfn.IFS(I953&lt;E953,"×（法定外・特例等対象外です）",I953&lt;=E953+50,"〇",I953&gt;E953+50,"ー"),"")</f>
        <v/>
      </c>
      <c r="K953" s="39" t="str" cm="1">
        <f t="array" ref="K953">IFERROR(_xlfn.IFS(COUNTBLANK(C953:I953)=7,"",C953="","←C列に従業員名を姓名（フルネーム）で入力してください。誤変換にお気を付け下さい。",D953="","←D列に都道府県を入力してください。",F953="","←F列に1～3の選択肢を入力してください",G953="","←G列に金額を入力してください",F953=3,"",H953="","←H列に所定労働時間を入力してください"),"")</f>
        <v/>
      </c>
    </row>
    <row r="954" spans="1:11" x14ac:dyDescent="0.4">
      <c r="A954" s="34" t="str">
        <f t="shared" si="14"/>
        <v/>
      </c>
      <c r="B954" s="30"/>
      <c r="C954" s="30"/>
      <c r="D954" s="30"/>
      <c r="E954" s="41" t="str">
        <f>IFERROR(VLOOKUP(D954,最低賃金!$A$2:$B$48,2,FALSE),"")</f>
        <v/>
      </c>
      <c r="F954" s="30"/>
      <c r="G954" s="31"/>
      <c r="H954" s="32"/>
      <c r="I954" s="41" t="str" cm="1">
        <f t="array" ref="I954">IFERROR(_xlfn.IFS(COUNTBLANK(F954:H954)=3,"",G954="","G列に金額を入力してください",F954=3,G954,H954="","H列に労働時間を入力してください",F954=1,G954/H954,F954=2,G954/H954),"")</f>
        <v/>
      </c>
      <c r="J954" s="34" t="str" cm="1">
        <f t="array" ref="J954">IFERROR(_xlfn.IFS(I954&lt;E954,"×（法定外・特例等対象外です）",I954&lt;=E954+50,"〇",I954&gt;E954+50,"ー"),"")</f>
        <v/>
      </c>
      <c r="K954" s="39" t="str" cm="1">
        <f t="array" ref="K954">IFERROR(_xlfn.IFS(COUNTBLANK(C954:I954)=7,"",C954="","←C列に従業員名を姓名（フルネーム）で入力してください。誤変換にお気を付け下さい。",D954="","←D列に都道府県を入力してください。",F954="","←F列に1～3の選択肢を入力してください",G954="","←G列に金額を入力してください",F954=3,"",H954="","←H列に所定労働時間を入力してください"),"")</f>
        <v/>
      </c>
    </row>
    <row r="955" spans="1:11" x14ac:dyDescent="0.4">
      <c r="A955" s="34" t="str">
        <f t="shared" si="14"/>
        <v/>
      </c>
      <c r="B955" s="30"/>
      <c r="C955" s="30"/>
      <c r="D955" s="30"/>
      <c r="E955" s="41" t="str">
        <f>IFERROR(VLOOKUP(D955,最低賃金!$A$2:$B$48,2,FALSE),"")</f>
        <v/>
      </c>
      <c r="F955" s="30"/>
      <c r="G955" s="31"/>
      <c r="H955" s="32"/>
      <c r="I955" s="41" t="str" cm="1">
        <f t="array" ref="I955">IFERROR(_xlfn.IFS(COUNTBLANK(F955:H955)=3,"",G955="","G列に金額を入力してください",F955=3,G955,H955="","H列に労働時間を入力してください",F955=1,G955/H955,F955=2,G955/H955),"")</f>
        <v/>
      </c>
      <c r="J955" s="34" t="str" cm="1">
        <f t="array" ref="J955">IFERROR(_xlfn.IFS(I955&lt;E955,"×（法定外・特例等対象外です）",I955&lt;=E955+50,"〇",I955&gt;E955+50,"ー"),"")</f>
        <v/>
      </c>
      <c r="K955" s="39" t="str" cm="1">
        <f t="array" ref="K955">IFERROR(_xlfn.IFS(COUNTBLANK(C955:I955)=7,"",C955="","←C列に従業員名を姓名（フルネーム）で入力してください。誤変換にお気を付け下さい。",D955="","←D列に都道府県を入力してください。",F955="","←F列に1～3の選択肢を入力してください",G955="","←G列に金額を入力してください",F955=3,"",H955="","←H列に所定労働時間を入力してください"),"")</f>
        <v/>
      </c>
    </row>
    <row r="956" spans="1:11" x14ac:dyDescent="0.4">
      <c r="A956" s="34" t="str">
        <f t="shared" si="14"/>
        <v/>
      </c>
      <c r="B956" s="30"/>
      <c r="C956" s="30"/>
      <c r="D956" s="30"/>
      <c r="E956" s="41" t="str">
        <f>IFERROR(VLOOKUP(D956,最低賃金!$A$2:$B$48,2,FALSE),"")</f>
        <v/>
      </c>
      <c r="F956" s="30"/>
      <c r="G956" s="31"/>
      <c r="H956" s="32"/>
      <c r="I956" s="41" t="str" cm="1">
        <f t="array" ref="I956">IFERROR(_xlfn.IFS(COUNTBLANK(F956:H956)=3,"",G956="","G列に金額を入力してください",F956=3,G956,H956="","H列に労働時間を入力してください",F956=1,G956/H956,F956=2,G956/H956),"")</f>
        <v/>
      </c>
      <c r="J956" s="34" t="str" cm="1">
        <f t="array" ref="J956">IFERROR(_xlfn.IFS(I956&lt;E956,"×（法定外・特例等対象外です）",I956&lt;=E956+50,"〇",I956&gt;E956+50,"ー"),"")</f>
        <v/>
      </c>
      <c r="K956" s="39" t="str" cm="1">
        <f t="array" ref="K956">IFERROR(_xlfn.IFS(COUNTBLANK(C956:I956)=7,"",C956="","←C列に従業員名を姓名（フルネーム）で入力してください。誤変換にお気を付け下さい。",D956="","←D列に都道府県を入力してください。",F956="","←F列に1～3の選択肢を入力してください",G956="","←G列に金額を入力してください",F956=3,"",H956="","←H列に所定労働時間を入力してください"),"")</f>
        <v/>
      </c>
    </row>
    <row r="957" spans="1:11" x14ac:dyDescent="0.4">
      <c r="A957" s="34" t="str">
        <f t="shared" si="14"/>
        <v/>
      </c>
      <c r="B957" s="30"/>
      <c r="C957" s="30"/>
      <c r="D957" s="30"/>
      <c r="E957" s="41" t="str">
        <f>IFERROR(VLOOKUP(D957,最低賃金!$A$2:$B$48,2,FALSE),"")</f>
        <v/>
      </c>
      <c r="F957" s="30"/>
      <c r="G957" s="31"/>
      <c r="H957" s="32"/>
      <c r="I957" s="41" t="str" cm="1">
        <f t="array" ref="I957">IFERROR(_xlfn.IFS(COUNTBLANK(F957:H957)=3,"",G957="","G列に金額を入力してください",F957=3,G957,H957="","H列に労働時間を入力してください",F957=1,G957/H957,F957=2,G957/H957),"")</f>
        <v/>
      </c>
      <c r="J957" s="34" t="str" cm="1">
        <f t="array" ref="J957">IFERROR(_xlfn.IFS(I957&lt;E957,"×（法定外・特例等対象外です）",I957&lt;=E957+50,"〇",I957&gt;E957+50,"ー"),"")</f>
        <v/>
      </c>
      <c r="K957" s="39" t="str" cm="1">
        <f t="array" ref="K957">IFERROR(_xlfn.IFS(COUNTBLANK(C957:I957)=7,"",C957="","←C列に従業員名を姓名（フルネーム）で入力してください。誤変換にお気を付け下さい。",D957="","←D列に都道府県を入力してください。",F957="","←F列に1～3の選択肢を入力してください",G957="","←G列に金額を入力してください",F957=3,"",H957="","←H列に所定労働時間を入力してください"),"")</f>
        <v/>
      </c>
    </row>
    <row r="958" spans="1:11" x14ac:dyDescent="0.4">
      <c r="A958" s="34" t="str">
        <f t="shared" si="14"/>
        <v/>
      </c>
      <c r="B958" s="30"/>
      <c r="C958" s="30"/>
      <c r="D958" s="30"/>
      <c r="E958" s="41" t="str">
        <f>IFERROR(VLOOKUP(D958,最低賃金!$A$2:$B$48,2,FALSE),"")</f>
        <v/>
      </c>
      <c r="F958" s="30"/>
      <c r="G958" s="31"/>
      <c r="H958" s="32"/>
      <c r="I958" s="41" t="str" cm="1">
        <f t="array" ref="I958">IFERROR(_xlfn.IFS(COUNTBLANK(F958:H958)=3,"",G958="","G列に金額を入力してください",F958=3,G958,H958="","H列に労働時間を入力してください",F958=1,G958/H958,F958=2,G958/H958),"")</f>
        <v/>
      </c>
      <c r="J958" s="34" t="str" cm="1">
        <f t="array" ref="J958">IFERROR(_xlfn.IFS(I958&lt;E958,"×（法定外・特例等対象外です）",I958&lt;=E958+50,"〇",I958&gt;E958+50,"ー"),"")</f>
        <v/>
      </c>
      <c r="K958" s="39" t="str" cm="1">
        <f t="array" ref="K958">IFERROR(_xlfn.IFS(COUNTBLANK(C958:I958)=7,"",C958="","←C列に従業員名を姓名（フルネーム）で入力してください。誤変換にお気を付け下さい。",D958="","←D列に都道府県を入力してください。",F958="","←F列に1～3の選択肢を入力してください",G958="","←G列に金額を入力してください",F958=3,"",H958="","←H列に所定労働時間を入力してください"),"")</f>
        <v/>
      </c>
    </row>
    <row r="959" spans="1:11" x14ac:dyDescent="0.4">
      <c r="A959" s="34" t="str">
        <f t="shared" si="14"/>
        <v/>
      </c>
      <c r="B959" s="30"/>
      <c r="C959" s="30"/>
      <c r="D959" s="30"/>
      <c r="E959" s="41" t="str">
        <f>IFERROR(VLOOKUP(D959,最低賃金!$A$2:$B$48,2,FALSE),"")</f>
        <v/>
      </c>
      <c r="F959" s="30"/>
      <c r="G959" s="31"/>
      <c r="H959" s="32"/>
      <c r="I959" s="41" t="str" cm="1">
        <f t="array" ref="I959">IFERROR(_xlfn.IFS(COUNTBLANK(F959:H959)=3,"",G959="","G列に金額を入力してください",F959=3,G959,H959="","H列に労働時間を入力してください",F959=1,G959/H959,F959=2,G959/H959),"")</f>
        <v/>
      </c>
      <c r="J959" s="34" t="str" cm="1">
        <f t="array" ref="J959">IFERROR(_xlfn.IFS(I959&lt;E959,"×（法定外・特例等対象外です）",I959&lt;=E959+50,"〇",I959&gt;E959+50,"ー"),"")</f>
        <v/>
      </c>
      <c r="K959" s="39" t="str" cm="1">
        <f t="array" ref="K959">IFERROR(_xlfn.IFS(COUNTBLANK(C959:I959)=7,"",C959="","←C列に従業員名を姓名（フルネーム）で入力してください。誤変換にお気を付け下さい。",D959="","←D列に都道府県を入力してください。",F959="","←F列に1～3の選択肢を入力してください",G959="","←G列に金額を入力してください",F959=3,"",H959="","←H列に所定労働時間を入力してください"),"")</f>
        <v/>
      </c>
    </row>
    <row r="960" spans="1:11" x14ac:dyDescent="0.4">
      <c r="A960" s="34" t="str">
        <f t="shared" si="14"/>
        <v/>
      </c>
      <c r="B960" s="30"/>
      <c r="C960" s="30"/>
      <c r="D960" s="30"/>
      <c r="E960" s="41" t="str">
        <f>IFERROR(VLOOKUP(D960,最低賃金!$A$2:$B$48,2,FALSE),"")</f>
        <v/>
      </c>
      <c r="F960" s="30"/>
      <c r="G960" s="31"/>
      <c r="H960" s="32"/>
      <c r="I960" s="41" t="str" cm="1">
        <f t="array" ref="I960">IFERROR(_xlfn.IFS(COUNTBLANK(F960:H960)=3,"",G960="","G列に金額を入力してください",F960=3,G960,H960="","H列に労働時間を入力してください",F960=1,G960/H960,F960=2,G960/H960),"")</f>
        <v/>
      </c>
      <c r="J960" s="34" t="str" cm="1">
        <f t="array" ref="J960">IFERROR(_xlfn.IFS(I960&lt;E960,"×（法定外・特例等対象外です）",I960&lt;=E960+50,"〇",I960&gt;E960+50,"ー"),"")</f>
        <v/>
      </c>
      <c r="K960" s="39" t="str" cm="1">
        <f t="array" ref="K960">IFERROR(_xlfn.IFS(COUNTBLANK(C960:I960)=7,"",C960="","←C列に従業員名を姓名（フルネーム）で入力してください。誤変換にお気を付け下さい。",D960="","←D列に都道府県を入力してください。",F960="","←F列に1～3の選択肢を入力してください",G960="","←G列に金額を入力してください",F960=3,"",H960="","←H列に所定労働時間を入力してください"),"")</f>
        <v/>
      </c>
    </row>
    <row r="961" spans="1:11" x14ac:dyDescent="0.4">
      <c r="A961" s="34" t="str">
        <f t="shared" si="14"/>
        <v/>
      </c>
      <c r="B961" s="30"/>
      <c r="C961" s="30"/>
      <c r="D961" s="30"/>
      <c r="E961" s="41" t="str">
        <f>IFERROR(VLOOKUP(D961,最低賃金!$A$2:$B$48,2,FALSE),"")</f>
        <v/>
      </c>
      <c r="F961" s="30"/>
      <c r="G961" s="31"/>
      <c r="H961" s="32"/>
      <c r="I961" s="41" t="str" cm="1">
        <f t="array" ref="I961">IFERROR(_xlfn.IFS(COUNTBLANK(F961:H961)=3,"",G961="","G列に金額を入力してください",F961=3,G961,H961="","H列に労働時間を入力してください",F961=1,G961/H961,F961=2,G961/H961),"")</f>
        <v/>
      </c>
      <c r="J961" s="34" t="str" cm="1">
        <f t="array" ref="J961">IFERROR(_xlfn.IFS(I961&lt;E961,"×（法定外・特例等対象外です）",I961&lt;=E961+50,"〇",I961&gt;E961+50,"ー"),"")</f>
        <v/>
      </c>
      <c r="K961" s="39" t="str" cm="1">
        <f t="array" ref="K961">IFERROR(_xlfn.IFS(COUNTBLANK(C961:I961)=7,"",C961="","←C列に従業員名を姓名（フルネーム）で入力してください。誤変換にお気を付け下さい。",D961="","←D列に都道府県を入力してください。",F961="","←F列に1～3の選択肢を入力してください",G961="","←G列に金額を入力してください",F961=3,"",H961="","←H列に所定労働時間を入力してください"),"")</f>
        <v/>
      </c>
    </row>
    <row r="962" spans="1:11" x14ac:dyDescent="0.4">
      <c r="A962" s="34" t="str">
        <f t="shared" si="14"/>
        <v/>
      </c>
      <c r="B962" s="30"/>
      <c r="C962" s="30"/>
      <c r="D962" s="30"/>
      <c r="E962" s="41" t="str">
        <f>IFERROR(VLOOKUP(D962,最低賃金!$A$2:$B$48,2,FALSE),"")</f>
        <v/>
      </c>
      <c r="F962" s="30"/>
      <c r="G962" s="31"/>
      <c r="H962" s="32"/>
      <c r="I962" s="41" t="str" cm="1">
        <f t="array" ref="I962">IFERROR(_xlfn.IFS(COUNTBLANK(F962:H962)=3,"",G962="","G列に金額を入力してください",F962=3,G962,H962="","H列に労働時間を入力してください",F962=1,G962/H962,F962=2,G962/H962),"")</f>
        <v/>
      </c>
      <c r="J962" s="34" t="str" cm="1">
        <f t="array" ref="J962">IFERROR(_xlfn.IFS(I962&lt;E962,"×（法定外・特例等対象外です）",I962&lt;=E962+50,"〇",I962&gt;E962+50,"ー"),"")</f>
        <v/>
      </c>
      <c r="K962" s="39" t="str" cm="1">
        <f t="array" ref="K962">IFERROR(_xlfn.IFS(COUNTBLANK(C962:I962)=7,"",C962="","←C列に従業員名を姓名（フルネーム）で入力してください。誤変換にお気を付け下さい。",D962="","←D列に都道府県を入力してください。",F962="","←F列に1～3の選択肢を入力してください",G962="","←G列に金額を入力してください",F962=3,"",H962="","←H列に所定労働時間を入力してください"),"")</f>
        <v/>
      </c>
    </row>
    <row r="963" spans="1:11" x14ac:dyDescent="0.4">
      <c r="A963" s="34" t="str">
        <f t="shared" si="14"/>
        <v/>
      </c>
      <c r="B963" s="30"/>
      <c r="C963" s="30"/>
      <c r="D963" s="30"/>
      <c r="E963" s="41" t="str">
        <f>IFERROR(VLOOKUP(D963,最低賃金!$A$2:$B$48,2,FALSE),"")</f>
        <v/>
      </c>
      <c r="F963" s="30"/>
      <c r="G963" s="31"/>
      <c r="H963" s="32"/>
      <c r="I963" s="41" t="str" cm="1">
        <f t="array" ref="I963">IFERROR(_xlfn.IFS(COUNTBLANK(F963:H963)=3,"",G963="","G列に金額を入力してください",F963=3,G963,H963="","H列に労働時間を入力してください",F963=1,G963/H963,F963=2,G963/H963),"")</f>
        <v/>
      </c>
      <c r="J963" s="34" t="str" cm="1">
        <f t="array" ref="J963">IFERROR(_xlfn.IFS(I963&lt;E963,"×（法定外・特例等対象外です）",I963&lt;=E963+50,"〇",I963&gt;E963+50,"ー"),"")</f>
        <v/>
      </c>
      <c r="K963" s="39" t="str" cm="1">
        <f t="array" ref="K963">IFERROR(_xlfn.IFS(COUNTBLANK(C963:I963)=7,"",C963="","←C列に従業員名を姓名（フルネーム）で入力してください。誤変換にお気を付け下さい。",D963="","←D列に都道府県を入力してください。",F963="","←F列に1～3の選択肢を入力してください",G963="","←G列に金額を入力してください",F963=3,"",H963="","←H列に所定労働時間を入力してください"),"")</f>
        <v/>
      </c>
    </row>
    <row r="964" spans="1:11" x14ac:dyDescent="0.4">
      <c r="A964" s="34" t="str">
        <f t="shared" si="14"/>
        <v/>
      </c>
      <c r="B964" s="30"/>
      <c r="C964" s="30"/>
      <c r="D964" s="30"/>
      <c r="E964" s="41" t="str">
        <f>IFERROR(VLOOKUP(D964,最低賃金!$A$2:$B$48,2,FALSE),"")</f>
        <v/>
      </c>
      <c r="F964" s="30"/>
      <c r="G964" s="31"/>
      <c r="H964" s="32"/>
      <c r="I964" s="41" t="str" cm="1">
        <f t="array" ref="I964">IFERROR(_xlfn.IFS(COUNTBLANK(F964:H964)=3,"",G964="","G列に金額を入力してください",F964=3,G964,H964="","H列に労働時間を入力してください",F964=1,G964/H964,F964=2,G964/H964),"")</f>
        <v/>
      </c>
      <c r="J964" s="34" t="str" cm="1">
        <f t="array" ref="J964">IFERROR(_xlfn.IFS(I964&lt;E964,"×（法定外・特例等対象外です）",I964&lt;=E964+50,"〇",I964&gt;E964+50,"ー"),"")</f>
        <v/>
      </c>
      <c r="K964" s="39" t="str" cm="1">
        <f t="array" ref="K964">IFERROR(_xlfn.IFS(COUNTBLANK(C964:I964)=7,"",C964="","←C列に従業員名を姓名（フルネーム）で入力してください。誤変換にお気を付け下さい。",D964="","←D列に都道府県を入力してください。",F964="","←F列に1～3の選択肢を入力してください",G964="","←G列に金額を入力してください",F964=3,"",H964="","←H列に所定労働時間を入力してください"),"")</f>
        <v/>
      </c>
    </row>
    <row r="965" spans="1:11" x14ac:dyDescent="0.4">
      <c r="A965" s="34" t="str">
        <f t="shared" si="14"/>
        <v/>
      </c>
      <c r="B965" s="30"/>
      <c r="C965" s="30"/>
      <c r="D965" s="30"/>
      <c r="E965" s="41" t="str">
        <f>IFERROR(VLOOKUP(D965,最低賃金!$A$2:$B$48,2,FALSE),"")</f>
        <v/>
      </c>
      <c r="F965" s="30"/>
      <c r="G965" s="31"/>
      <c r="H965" s="32"/>
      <c r="I965" s="41" t="str" cm="1">
        <f t="array" ref="I965">IFERROR(_xlfn.IFS(COUNTBLANK(F965:H965)=3,"",G965="","G列に金額を入力してください",F965=3,G965,H965="","H列に労働時間を入力してください",F965=1,G965/H965,F965=2,G965/H965),"")</f>
        <v/>
      </c>
      <c r="J965" s="34" t="str" cm="1">
        <f t="array" ref="J965">IFERROR(_xlfn.IFS(I965&lt;E965,"×（法定外・特例等対象外です）",I965&lt;=E965+50,"〇",I965&gt;E965+50,"ー"),"")</f>
        <v/>
      </c>
      <c r="K965" s="39" t="str" cm="1">
        <f t="array" ref="K965">IFERROR(_xlfn.IFS(COUNTBLANK(C965:I965)=7,"",C965="","←C列に従業員名を姓名（フルネーム）で入力してください。誤変換にお気を付け下さい。",D965="","←D列に都道府県を入力してください。",F965="","←F列に1～3の選択肢を入力してください",G965="","←G列に金額を入力してください",F965=3,"",H965="","←H列に所定労働時間を入力してください"),"")</f>
        <v/>
      </c>
    </row>
    <row r="966" spans="1:11" x14ac:dyDescent="0.4">
      <c r="A966" s="34" t="str">
        <f t="shared" si="14"/>
        <v/>
      </c>
      <c r="B966" s="30"/>
      <c r="C966" s="30"/>
      <c r="D966" s="30"/>
      <c r="E966" s="41" t="str">
        <f>IFERROR(VLOOKUP(D966,最低賃金!$A$2:$B$48,2,FALSE),"")</f>
        <v/>
      </c>
      <c r="F966" s="30"/>
      <c r="G966" s="31"/>
      <c r="H966" s="32"/>
      <c r="I966" s="41" t="str" cm="1">
        <f t="array" ref="I966">IFERROR(_xlfn.IFS(COUNTBLANK(F966:H966)=3,"",G966="","G列に金額を入力してください",F966=3,G966,H966="","H列に労働時間を入力してください",F966=1,G966/H966,F966=2,G966/H966),"")</f>
        <v/>
      </c>
      <c r="J966" s="34" t="str" cm="1">
        <f t="array" ref="J966">IFERROR(_xlfn.IFS(I966&lt;E966,"×（法定外・特例等対象外です）",I966&lt;=E966+50,"〇",I966&gt;E966+50,"ー"),"")</f>
        <v/>
      </c>
      <c r="K966" s="39" t="str" cm="1">
        <f t="array" ref="K966">IFERROR(_xlfn.IFS(COUNTBLANK(C966:I966)=7,"",C966="","←C列に従業員名を姓名（フルネーム）で入力してください。誤変換にお気を付け下さい。",D966="","←D列に都道府県を入力してください。",F966="","←F列に1～3の選択肢を入力してください",G966="","←G列に金額を入力してください",F966=3,"",H966="","←H列に所定労働時間を入力してください"),"")</f>
        <v/>
      </c>
    </row>
    <row r="967" spans="1:11" x14ac:dyDescent="0.4">
      <c r="A967" s="34" t="str">
        <f t="shared" si="14"/>
        <v/>
      </c>
      <c r="B967" s="30"/>
      <c r="C967" s="30"/>
      <c r="D967" s="30"/>
      <c r="E967" s="41" t="str">
        <f>IFERROR(VLOOKUP(D967,最低賃金!$A$2:$B$48,2,FALSE),"")</f>
        <v/>
      </c>
      <c r="F967" s="30"/>
      <c r="G967" s="31"/>
      <c r="H967" s="32"/>
      <c r="I967" s="41" t="str" cm="1">
        <f t="array" ref="I967">IFERROR(_xlfn.IFS(COUNTBLANK(F967:H967)=3,"",G967="","G列に金額を入力してください",F967=3,G967,H967="","H列に労働時間を入力してください",F967=1,G967/H967,F967=2,G967/H967),"")</f>
        <v/>
      </c>
      <c r="J967" s="34" t="str" cm="1">
        <f t="array" ref="J967">IFERROR(_xlfn.IFS(I967&lt;E967,"×（法定外・特例等対象外です）",I967&lt;=E967+50,"〇",I967&gt;E967+50,"ー"),"")</f>
        <v/>
      </c>
      <c r="K967" s="39" t="str" cm="1">
        <f t="array" ref="K967">IFERROR(_xlfn.IFS(COUNTBLANK(C967:I967)=7,"",C967="","←C列に従業員名を姓名（フルネーム）で入力してください。誤変換にお気を付け下さい。",D967="","←D列に都道府県を入力してください。",F967="","←F列に1～3の選択肢を入力してください",G967="","←G列に金額を入力してください",F967=3,"",H967="","←H列に所定労働時間を入力してください"),"")</f>
        <v/>
      </c>
    </row>
    <row r="968" spans="1:11" x14ac:dyDescent="0.4">
      <c r="A968" s="34" t="str">
        <f t="shared" si="14"/>
        <v/>
      </c>
      <c r="B968" s="30"/>
      <c r="C968" s="30"/>
      <c r="D968" s="30"/>
      <c r="E968" s="41" t="str">
        <f>IFERROR(VLOOKUP(D968,最低賃金!$A$2:$B$48,2,FALSE),"")</f>
        <v/>
      </c>
      <c r="F968" s="30"/>
      <c r="G968" s="31"/>
      <c r="H968" s="32"/>
      <c r="I968" s="41" t="str" cm="1">
        <f t="array" ref="I968">IFERROR(_xlfn.IFS(COUNTBLANK(F968:H968)=3,"",G968="","G列に金額を入力してください",F968=3,G968,H968="","H列に労働時間を入力してください",F968=1,G968/H968,F968=2,G968/H968),"")</f>
        <v/>
      </c>
      <c r="J968" s="34" t="str" cm="1">
        <f t="array" ref="J968">IFERROR(_xlfn.IFS(I968&lt;E968,"×（法定外・特例等対象外です）",I968&lt;=E968+50,"〇",I968&gt;E968+50,"ー"),"")</f>
        <v/>
      </c>
      <c r="K968" s="39" t="str" cm="1">
        <f t="array" ref="K968">IFERROR(_xlfn.IFS(COUNTBLANK(C968:I968)=7,"",C968="","←C列に従業員名を姓名（フルネーム）で入力してください。誤変換にお気を付け下さい。",D968="","←D列に都道府県を入力してください。",F968="","←F列に1～3の選択肢を入力してください",G968="","←G列に金額を入力してください",F968=3,"",H968="","←H列に所定労働時間を入力してください"),"")</f>
        <v/>
      </c>
    </row>
    <row r="969" spans="1:11" x14ac:dyDescent="0.4">
      <c r="A969" s="34" t="str">
        <f t="shared" si="14"/>
        <v/>
      </c>
      <c r="B969" s="30"/>
      <c r="C969" s="30"/>
      <c r="D969" s="30"/>
      <c r="E969" s="41" t="str">
        <f>IFERROR(VLOOKUP(D969,最低賃金!$A$2:$B$48,2,FALSE),"")</f>
        <v/>
      </c>
      <c r="F969" s="30"/>
      <c r="G969" s="31"/>
      <c r="H969" s="32"/>
      <c r="I969" s="41" t="str" cm="1">
        <f t="array" ref="I969">IFERROR(_xlfn.IFS(COUNTBLANK(F969:H969)=3,"",G969="","G列に金額を入力してください",F969=3,G969,H969="","H列に労働時間を入力してください",F969=1,G969/H969,F969=2,G969/H969),"")</f>
        <v/>
      </c>
      <c r="J969" s="34" t="str" cm="1">
        <f t="array" ref="J969">IFERROR(_xlfn.IFS(I969&lt;E969,"×（法定外・特例等対象外です）",I969&lt;=E969+50,"〇",I969&gt;E969+50,"ー"),"")</f>
        <v/>
      </c>
      <c r="K969" s="39" t="str" cm="1">
        <f t="array" ref="K969">IFERROR(_xlfn.IFS(COUNTBLANK(C969:I969)=7,"",C969="","←C列に従業員名を姓名（フルネーム）で入力してください。誤変換にお気を付け下さい。",D969="","←D列に都道府県を入力してください。",F969="","←F列に1～3の選択肢を入力してください",G969="","←G列に金額を入力してください",F969=3,"",H969="","←H列に所定労働時間を入力してください"),"")</f>
        <v/>
      </c>
    </row>
    <row r="970" spans="1:11" x14ac:dyDescent="0.4">
      <c r="A970" s="34" t="str">
        <f t="shared" si="14"/>
        <v/>
      </c>
      <c r="B970" s="30"/>
      <c r="C970" s="30"/>
      <c r="D970" s="30"/>
      <c r="E970" s="41" t="str">
        <f>IFERROR(VLOOKUP(D970,最低賃金!$A$2:$B$48,2,FALSE),"")</f>
        <v/>
      </c>
      <c r="F970" s="30"/>
      <c r="G970" s="31"/>
      <c r="H970" s="32"/>
      <c r="I970" s="41" t="str" cm="1">
        <f t="array" ref="I970">IFERROR(_xlfn.IFS(COUNTBLANK(F970:H970)=3,"",G970="","G列に金額を入力してください",F970=3,G970,H970="","H列に労働時間を入力してください",F970=1,G970/H970,F970=2,G970/H970),"")</f>
        <v/>
      </c>
      <c r="J970" s="34" t="str" cm="1">
        <f t="array" ref="J970">IFERROR(_xlfn.IFS(I970&lt;E970,"×（法定外・特例等対象外です）",I970&lt;=E970+50,"〇",I970&gt;E970+50,"ー"),"")</f>
        <v/>
      </c>
      <c r="K970" s="39" t="str" cm="1">
        <f t="array" ref="K970">IFERROR(_xlfn.IFS(COUNTBLANK(C970:I970)=7,"",C970="","←C列に従業員名を姓名（フルネーム）で入力してください。誤変換にお気を付け下さい。",D970="","←D列に都道府県を入力してください。",F970="","←F列に1～3の選択肢を入力してください",G970="","←G列に金額を入力してください",F970=3,"",H970="","←H列に所定労働時間を入力してください"),"")</f>
        <v/>
      </c>
    </row>
    <row r="971" spans="1:11" x14ac:dyDescent="0.4">
      <c r="A971" s="34" t="str">
        <f t="shared" si="14"/>
        <v/>
      </c>
      <c r="B971" s="30"/>
      <c r="C971" s="30"/>
      <c r="D971" s="30"/>
      <c r="E971" s="41" t="str">
        <f>IFERROR(VLOOKUP(D971,最低賃金!$A$2:$B$48,2,FALSE),"")</f>
        <v/>
      </c>
      <c r="F971" s="30"/>
      <c r="G971" s="31"/>
      <c r="H971" s="32"/>
      <c r="I971" s="41" t="str" cm="1">
        <f t="array" ref="I971">IFERROR(_xlfn.IFS(COUNTBLANK(F971:H971)=3,"",G971="","G列に金額を入力してください",F971=3,G971,H971="","H列に労働時間を入力してください",F971=1,G971/H971,F971=2,G971/H971),"")</f>
        <v/>
      </c>
      <c r="J971" s="34" t="str" cm="1">
        <f t="array" ref="J971">IFERROR(_xlfn.IFS(I971&lt;E971,"×（法定外・特例等対象外です）",I971&lt;=E971+50,"〇",I971&gt;E971+50,"ー"),"")</f>
        <v/>
      </c>
      <c r="K971" s="39" t="str" cm="1">
        <f t="array" ref="K971">IFERROR(_xlfn.IFS(COUNTBLANK(C971:I971)=7,"",C971="","←C列に従業員名を姓名（フルネーム）で入力してください。誤変換にお気を付け下さい。",D971="","←D列に都道府県を入力してください。",F971="","←F列に1～3の選択肢を入力してください",G971="","←G列に金額を入力してください",F971=3,"",H971="","←H列に所定労働時間を入力してください"),"")</f>
        <v/>
      </c>
    </row>
    <row r="972" spans="1:11" x14ac:dyDescent="0.4">
      <c r="A972" s="34" t="str">
        <f t="shared" ref="A972:A1009" si="15">IF(C972="","",A971+1)</f>
        <v/>
      </c>
      <c r="B972" s="30"/>
      <c r="C972" s="30"/>
      <c r="D972" s="30"/>
      <c r="E972" s="41" t="str">
        <f>IFERROR(VLOOKUP(D972,最低賃金!$A$2:$B$48,2,FALSE),"")</f>
        <v/>
      </c>
      <c r="F972" s="30"/>
      <c r="G972" s="31"/>
      <c r="H972" s="32"/>
      <c r="I972" s="41" t="str" cm="1">
        <f t="array" ref="I972">IFERROR(_xlfn.IFS(COUNTBLANK(F972:H972)=3,"",G972="","G列に金額を入力してください",F972=3,G972,H972="","H列に労働時間を入力してください",F972=1,G972/H972,F972=2,G972/H972),"")</f>
        <v/>
      </c>
      <c r="J972" s="34" t="str" cm="1">
        <f t="array" ref="J972">IFERROR(_xlfn.IFS(I972&lt;E972,"×（法定外・特例等対象外です）",I972&lt;=E972+50,"〇",I972&gt;E972+50,"ー"),"")</f>
        <v/>
      </c>
      <c r="K972" s="39" t="str" cm="1">
        <f t="array" ref="K972">IFERROR(_xlfn.IFS(COUNTBLANK(C972:I972)=7,"",C972="","←C列に従業員名を姓名（フルネーム）で入力してください。誤変換にお気を付け下さい。",D972="","←D列に都道府県を入力してください。",F972="","←F列に1～3の選択肢を入力してください",G972="","←G列に金額を入力してください",F972=3,"",H972="","←H列に所定労働時間を入力してください"),"")</f>
        <v/>
      </c>
    </row>
    <row r="973" spans="1:11" x14ac:dyDescent="0.4">
      <c r="A973" s="34" t="str">
        <f t="shared" si="15"/>
        <v/>
      </c>
      <c r="B973" s="30"/>
      <c r="C973" s="30"/>
      <c r="D973" s="30"/>
      <c r="E973" s="41" t="str">
        <f>IFERROR(VLOOKUP(D973,最低賃金!$A$2:$B$48,2,FALSE),"")</f>
        <v/>
      </c>
      <c r="F973" s="30"/>
      <c r="G973" s="31"/>
      <c r="H973" s="32"/>
      <c r="I973" s="41" t="str" cm="1">
        <f t="array" ref="I973">IFERROR(_xlfn.IFS(COUNTBLANK(F973:H973)=3,"",G973="","G列に金額を入力してください",F973=3,G973,H973="","H列に労働時間を入力してください",F973=1,G973/H973,F973=2,G973/H973),"")</f>
        <v/>
      </c>
      <c r="J973" s="34" t="str" cm="1">
        <f t="array" ref="J973">IFERROR(_xlfn.IFS(I973&lt;E973,"×（法定外・特例等対象外です）",I973&lt;=E973+50,"〇",I973&gt;E973+50,"ー"),"")</f>
        <v/>
      </c>
      <c r="K973" s="39" t="str" cm="1">
        <f t="array" ref="K973">IFERROR(_xlfn.IFS(COUNTBLANK(C973:I973)=7,"",C973="","←C列に従業員名を姓名（フルネーム）で入力してください。誤変換にお気を付け下さい。",D973="","←D列に都道府県を入力してください。",F973="","←F列に1～3の選択肢を入力してください",G973="","←G列に金額を入力してください",F973=3,"",H973="","←H列に所定労働時間を入力してください"),"")</f>
        <v/>
      </c>
    </row>
    <row r="974" spans="1:11" x14ac:dyDescent="0.4">
      <c r="A974" s="34" t="str">
        <f t="shared" si="15"/>
        <v/>
      </c>
      <c r="B974" s="30"/>
      <c r="C974" s="30"/>
      <c r="D974" s="30"/>
      <c r="E974" s="41" t="str">
        <f>IFERROR(VLOOKUP(D974,最低賃金!$A$2:$B$48,2,FALSE),"")</f>
        <v/>
      </c>
      <c r="F974" s="30"/>
      <c r="G974" s="31"/>
      <c r="H974" s="32"/>
      <c r="I974" s="41" t="str" cm="1">
        <f t="array" ref="I974">IFERROR(_xlfn.IFS(COUNTBLANK(F974:H974)=3,"",G974="","G列に金額を入力してください",F974=3,G974,H974="","H列に労働時間を入力してください",F974=1,G974/H974,F974=2,G974/H974),"")</f>
        <v/>
      </c>
      <c r="J974" s="34" t="str" cm="1">
        <f t="array" ref="J974">IFERROR(_xlfn.IFS(I974&lt;E974,"×（法定外・特例等対象外です）",I974&lt;=E974+50,"〇",I974&gt;E974+50,"ー"),"")</f>
        <v/>
      </c>
      <c r="K974" s="39" t="str" cm="1">
        <f t="array" ref="K974">IFERROR(_xlfn.IFS(COUNTBLANK(C974:I974)=7,"",C974="","←C列に従業員名を姓名（フルネーム）で入力してください。誤変換にお気を付け下さい。",D974="","←D列に都道府県を入力してください。",F974="","←F列に1～3の選択肢を入力してください",G974="","←G列に金額を入力してください",F974=3,"",H974="","←H列に所定労働時間を入力してください"),"")</f>
        <v/>
      </c>
    </row>
    <row r="975" spans="1:11" x14ac:dyDescent="0.4">
      <c r="A975" s="34" t="str">
        <f t="shared" si="15"/>
        <v/>
      </c>
      <c r="B975" s="30"/>
      <c r="C975" s="30"/>
      <c r="D975" s="30"/>
      <c r="E975" s="41" t="str">
        <f>IFERROR(VLOOKUP(D975,最低賃金!$A$2:$B$48,2,FALSE),"")</f>
        <v/>
      </c>
      <c r="F975" s="30"/>
      <c r="G975" s="31"/>
      <c r="H975" s="32"/>
      <c r="I975" s="41" t="str" cm="1">
        <f t="array" ref="I975">IFERROR(_xlfn.IFS(COUNTBLANK(F975:H975)=3,"",G975="","G列に金額を入力してください",F975=3,G975,H975="","H列に労働時間を入力してください",F975=1,G975/H975,F975=2,G975/H975),"")</f>
        <v/>
      </c>
      <c r="J975" s="34" t="str" cm="1">
        <f t="array" ref="J975">IFERROR(_xlfn.IFS(I975&lt;E975,"×（法定外・特例等対象外です）",I975&lt;=E975+50,"〇",I975&gt;E975+50,"ー"),"")</f>
        <v/>
      </c>
      <c r="K975" s="39" t="str" cm="1">
        <f t="array" ref="K975">IFERROR(_xlfn.IFS(COUNTBLANK(C975:I975)=7,"",C975="","←C列に従業員名を姓名（フルネーム）で入力してください。誤変換にお気を付け下さい。",D975="","←D列に都道府県を入力してください。",F975="","←F列に1～3の選択肢を入力してください",G975="","←G列に金額を入力してください",F975=3,"",H975="","←H列に所定労働時間を入力してください"),"")</f>
        <v/>
      </c>
    </row>
    <row r="976" spans="1:11" x14ac:dyDescent="0.4">
      <c r="A976" s="34" t="str">
        <f t="shared" si="15"/>
        <v/>
      </c>
      <c r="B976" s="30"/>
      <c r="C976" s="30"/>
      <c r="D976" s="30"/>
      <c r="E976" s="41" t="str">
        <f>IFERROR(VLOOKUP(D976,最低賃金!$A$2:$B$48,2,FALSE),"")</f>
        <v/>
      </c>
      <c r="F976" s="30"/>
      <c r="G976" s="31"/>
      <c r="H976" s="32"/>
      <c r="I976" s="41" t="str" cm="1">
        <f t="array" ref="I976">IFERROR(_xlfn.IFS(COUNTBLANK(F976:H976)=3,"",G976="","G列に金額を入力してください",F976=3,G976,H976="","H列に労働時間を入力してください",F976=1,G976/H976,F976=2,G976/H976),"")</f>
        <v/>
      </c>
      <c r="J976" s="34" t="str" cm="1">
        <f t="array" ref="J976">IFERROR(_xlfn.IFS(I976&lt;E976,"×（法定外・特例等対象外です）",I976&lt;=E976+50,"〇",I976&gt;E976+50,"ー"),"")</f>
        <v/>
      </c>
      <c r="K976" s="39" t="str" cm="1">
        <f t="array" ref="K976">IFERROR(_xlfn.IFS(COUNTBLANK(C976:I976)=7,"",C976="","←C列に従業員名を姓名（フルネーム）で入力してください。誤変換にお気を付け下さい。",D976="","←D列に都道府県を入力してください。",F976="","←F列に1～3の選択肢を入力してください",G976="","←G列に金額を入力してください",F976=3,"",H976="","←H列に所定労働時間を入力してください"),"")</f>
        <v/>
      </c>
    </row>
    <row r="977" spans="1:11" x14ac:dyDescent="0.4">
      <c r="A977" s="34" t="str">
        <f t="shared" si="15"/>
        <v/>
      </c>
      <c r="B977" s="30"/>
      <c r="C977" s="30"/>
      <c r="D977" s="30"/>
      <c r="E977" s="41" t="str">
        <f>IFERROR(VLOOKUP(D977,最低賃金!$A$2:$B$48,2,FALSE),"")</f>
        <v/>
      </c>
      <c r="F977" s="30"/>
      <c r="G977" s="31"/>
      <c r="H977" s="32"/>
      <c r="I977" s="41" t="str" cm="1">
        <f t="array" ref="I977">IFERROR(_xlfn.IFS(COUNTBLANK(F977:H977)=3,"",G977="","G列に金額を入力してください",F977=3,G977,H977="","H列に労働時間を入力してください",F977=1,G977/H977,F977=2,G977/H977),"")</f>
        <v/>
      </c>
      <c r="J977" s="34" t="str" cm="1">
        <f t="array" ref="J977">IFERROR(_xlfn.IFS(I977&lt;E977,"×（法定外・特例等対象外です）",I977&lt;=E977+50,"〇",I977&gt;E977+50,"ー"),"")</f>
        <v/>
      </c>
      <c r="K977" s="39" t="str" cm="1">
        <f t="array" ref="K977">IFERROR(_xlfn.IFS(COUNTBLANK(C977:I977)=7,"",C977="","←C列に従業員名を姓名（フルネーム）で入力してください。誤変換にお気を付け下さい。",D977="","←D列に都道府県を入力してください。",F977="","←F列に1～3の選択肢を入力してください",G977="","←G列に金額を入力してください",F977=3,"",H977="","←H列に所定労働時間を入力してください"),"")</f>
        <v/>
      </c>
    </row>
    <row r="978" spans="1:11" x14ac:dyDescent="0.4">
      <c r="A978" s="34" t="str">
        <f t="shared" si="15"/>
        <v/>
      </c>
      <c r="B978" s="30"/>
      <c r="C978" s="30"/>
      <c r="D978" s="30"/>
      <c r="E978" s="41" t="str">
        <f>IFERROR(VLOOKUP(D978,最低賃金!$A$2:$B$48,2,FALSE),"")</f>
        <v/>
      </c>
      <c r="F978" s="30"/>
      <c r="G978" s="31"/>
      <c r="H978" s="32"/>
      <c r="I978" s="41" t="str" cm="1">
        <f t="array" ref="I978">IFERROR(_xlfn.IFS(COUNTBLANK(F978:H978)=3,"",G978="","G列に金額を入力してください",F978=3,G978,H978="","H列に労働時間を入力してください",F978=1,G978/H978,F978=2,G978/H978),"")</f>
        <v/>
      </c>
      <c r="J978" s="34" t="str" cm="1">
        <f t="array" ref="J978">IFERROR(_xlfn.IFS(I978&lt;E978,"×（法定外・特例等対象外です）",I978&lt;=E978+50,"〇",I978&gt;E978+50,"ー"),"")</f>
        <v/>
      </c>
      <c r="K978" s="39" t="str" cm="1">
        <f t="array" ref="K978">IFERROR(_xlfn.IFS(COUNTBLANK(C978:I978)=7,"",C978="","←C列に従業員名を姓名（フルネーム）で入力してください。誤変換にお気を付け下さい。",D978="","←D列に都道府県を入力してください。",F978="","←F列に1～3の選択肢を入力してください",G978="","←G列に金額を入力してください",F978=3,"",H978="","←H列に所定労働時間を入力してください"),"")</f>
        <v/>
      </c>
    </row>
    <row r="979" spans="1:11" x14ac:dyDescent="0.4">
      <c r="A979" s="34" t="str">
        <f t="shared" si="15"/>
        <v/>
      </c>
      <c r="B979" s="30"/>
      <c r="C979" s="30"/>
      <c r="D979" s="30"/>
      <c r="E979" s="41" t="str">
        <f>IFERROR(VLOOKUP(D979,最低賃金!$A$2:$B$48,2,FALSE),"")</f>
        <v/>
      </c>
      <c r="F979" s="30"/>
      <c r="G979" s="31"/>
      <c r="H979" s="32"/>
      <c r="I979" s="41" t="str" cm="1">
        <f t="array" ref="I979">IFERROR(_xlfn.IFS(COUNTBLANK(F979:H979)=3,"",G979="","G列に金額を入力してください",F979=3,G979,H979="","H列に労働時間を入力してください",F979=1,G979/H979,F979=2,G979/H979),"")</f>
        <v/>
      </c>
      <c r="J979" s="34" t="str" cm="1">
        <f t="array" ref="J979">IFERROR(_xlfn.IFS(I979&lt;E979,"×（法定外・特例等対象外です）",I979&lt;=E979+50,"〇",I979&gt;E979+50,"ー"),"")</f>
        <v/>
      </c>
      <c r="K979" s="39" t="str" cm="1">
        <f t="array" ref="K979">IFERROR(_xlfn.IFS(COUNTBLANK(C979:I979)=7,"",C979="","←C列に従業員名を姓名（フルネーム）で入力してください。誤変換にお気を付け下さい。",D979="","←D列に都道府県を入力してください。",F979="","←F列に1～3の選択肢を入力してください",G979="","←G列に金額を入力してください",F979=3,"",H979="","←H列に所定労働時間を入力してください"),"")</f>
        <v/>
      </c>
    </row>
    <row r="980" spans="1:11" x14ac:dyDescent="0.4">
      <c r="A980" s="34" t="str">
        <f t="shared" si="15"/>
        <v/>
      </c>
      <c r="B980" s="30"/>
      <c r="C980" s="30"/>
      <c r="D980" s="30"/>
      <c r="E980" s="41" t="str">
        <f>IFERROR(VLOOKUP(D980,最低賃金!$A$2:$B$48,2,FALSE),"")</f>
        <v/>
      </c>
      <c r="F980" s="30"/>
      <c r="G980" s="31"/>
      <c r="H980" s="32"/>
      <c r="I980" s="41" t="str" cm="1">
        <f t="array" ref="I980">IFERROR(_xlfn.IFS(COUNTBLANK(F980:H980)=3,"",G980="","G列に金額を入力してください",F980=3,G980,H980="","H列に労働時間を入力してください",F980=1,G980/H980,F980=2,G980/H980),"")</f>
        <v/>
      </c>
      <c r="J980" s="34" t="str" cm="1">
        <f t="array" ref="J980">IFERROR(_xlfn.IFS(I980&lt;E980,"×（法定外・特例等対象外です）",I980&lt;=E980+50,"〇",I980&gt;E980+50,"ー"),"")</f>
        <v/>
      </c>
      <c r="K980" s="39" t="str" cm="1">
        <f t="array" ref="K980">IFERROR(_xlfn.IFS(COUNTBLANK(C980:I980)=7,"",C980="","←C列に従業員名を姓名（フルネーム）で入力してください。誤変換にお気を付け下さい。",D980="","←D列に都道府県を入力してください。",F980="","←F列に1～3の選択肢を入力してください",G980="","←G列に金額を入力してください",F980=3,"",H980="","←H列に所定労働時間を入力してください"),"")</f>
        <v/>
      </c>
    </row>
    <row r="981" spans="1:11" x14ac:dyDescent="0.4">
      <c r="A981" s="34" t="str">
        <f t="shared" si="15"/>
        <v/>
      </c>
      <c r="B981" s="30"/>
      <c r="C981" s="30"/>
      <c r="D981" s="30"/>
      <c r="E981" s="41" t="str">
        <f>IFERROR(VLOOKUP(D981,最低賃金!$A$2:$B$48,2,FALSE),"")</f>
        <v/>
      </c>
      <c r="F981" s="30"/>
      <c r="G981" s="31"/>
      <c r="H981" s="32"/>
      <c r="I981" s="41" t="str" cm="1">
        <f t="array" ref="I981">IFERROR(_xlfn.IFS(COUNTBLANK(F981:H981)=3,"",G981="","G列に金額を入力してください",F981=3,G981,H981="","H列に労働時間を入力してください",F981=1,G981/H981,F981=2,G981/H981),"")</f>
        <v/>
      </c>
      <c r="J981" s="34" t="str" cm="1">
        <f t="array" ref="J981">IFERROR(_xlfn.IFS(I981&lt;E981,"×（法定外・特例等対象外です）",I981&lt;=E981+50,"〇",I981&gt;E981+50,"ー"),"")</f>
        <v/>
      </c>
      <c r="K981" s="39" t="str" cm="1">
        <f t="array" ref="K981">IFERROR(_xlfn.IFS(COUNTBLANK(C981:I981)=7,"",C981="","←C列に従業員名を姓名（フルネーム）で入力してください。誤変換にお気を付け下さい。",D981="","←D列に都道府県を入力してください。",F981="","←F列に1～3の選択肢を入力してください",G981="","←G列に金額を入力してください",F981=3,"",H981="","←H列に所定労働時間を入力してください"),"")</f>
        <v/>
      </c>
    </row>
    <row r="982" spans="1:11" x14ac:dyDescent="0.4">
      <c r="A982" s="34" t="str">
        <f t="shared" si="15"/>
        <v/>
      </c>
      <c r="B982" s="30"/>
      <c r="C982" s="30"/>
      <c r="D982" s="30"/>
      <c r="E982" s="41" t="str">
        <f>IFERROR(VLOOKUP(D982,最低賃金!$A$2:$B$48,2,FALSE),"")</f>
        <v/>
      </c>
      <c r="F982" s="30"/>
      <c r="G982" s="31"/>
      <c r="H982" s="32"/>
      <c r="I982" s="41" t="str" cm="1">
        <f t="array" ref="I982">IFERROR(_xlfn.IFS(COUNTBLANK(F982:H982)=3,"",G982="","G列に金額を入力してください",F982=3,G982,H982="","H列に労働時間を入力してください",F982=1,G982/H982,F982=2,G982/H982),"")</f>
        <v/>
      </c>
      <c r="J982" s="34" t="str" cm="1">
        <f t="array" ref="J982">IFERROR(_xlfn.IFS(I982&lt;E982,"×（法定外・特例等対象外です）",I982&lt;=E982+50,"〇",I982&gt;E982+50,"ー"),"")</f>
        <v/>
      </c>
      <c r="K982" s="39" t="str" cm="1">
        <f t="array" ref="K982">IFERROR(_xlfn.IFS(COUNTBLANK(C982:I982)=7,"",C982="","←C列に従業員名を姓名（フルネーム）で入力してください。誤変換にお気を付け下さい。",D982="","←D列に都道府県を入力してください。",F982="","←F列に1～3の選択肢を入力してください",G982="","←G列に金額を入力してください",F982=3,"",H982="","←H列に所定労働時間を入力してください"),"")</f>
        <v/>
      </c>
    </row>
    <row r="983" spans="1:11" x14ac:dyDescent="0.4">
      <c r="A983" s="34" t="str">
        <f t="shared" si="15"/>
        <v/>
      </c>
      <c r="B983" s="30"/>
      <c r="C983" s="30"/>
      <c r="D983" s="30"/>
      <c r="E983" s="41" t="str">
        <f>IFERROR(VLOOKUP(D983,最低賃金!$A$2:$B$48,2,FALSE),"")</f>
        <v/>
      </c>
      <c r="F983" s="30"/>
      <c r="G983" s="31"/>
      <c r="H983" s="32"/>
      <c r="I983" s="41" t="str" cm="1">
        <f t="array" ref="I983">IFERROR(_xlfn.IFS(COUNTBLANK(F983:H983)=3,"",G983="","G列に金額を入力してください",F983=3,G983,H983="","H列に労働時間を入力してください",F983=1,G983/H983,F983=2,G983/H983),"")</f>
        <v/>
      </c>
      <c r="J983" s="34" t="str" cm="1">
        <f t="array" ref="J983">IFERROR(_xlfn.IFS(I983&lt;E983,"×（法定外・特例等対象外です）",I983&lt;=E983+50,"〇",I983&gt;E983+50,"ー"),"")</f>
        <v/>
      </c>
      <c r="K983" s="39" t="str" cm="1">
        <f t="array" ref="K983">IFERROR(_xlfn.IFS(COUNTBLANK(C983:I983)=7,"",C983="","←C列に従業員名を姓名（フルネーム）で入力してください。誤変換にお気を付け下さい。",D983="","←D列に都道府県を入力してください。",F983="","←F列に1～3の選択肢を入力してください",G983="","←G列に金額を入力してください",F983=3,"",H983="","←H列に所定労働時間を入力してください"),"")</f>
        <v/>
      </c>
    </row>
    <row r="984" spans="1:11" x14ac:dyDescent="0.4">
      <c r="A984" s="34" t="str">
        <f t="shared" si="15"/>
        <v/>
      </c>
      <c r="B984" s="30"/>
      <c r="C984" s="30"/>
      <c r="D984" s="30"/>
      <c r="E984" s="41" t="str">
        <f>IFERROR(VLOOKUP(D984,最低賃金!$A$2:$B$48,2,FALSE),"")</f>
        <v/>
      </c>
      <c r="F984" s="30"/>
      <c r="G984" s="31"/>
      <c r="H984" s="32"/>
      <c r="I984" s="41" t="str" cm="1">
        <f t="array" ref="I984">IFERROR(_xlfn.IFS(COUNTBLANK(F984:H984)=3,"",G984="","G列に金額を入力してください",F984=3,G984,H984="","H列に労働時間を入力してください",F984=1,G984/H984,F984=2,G984/H984),"")</f>
        <v/>
      </c>
      <c r="J984" s="34" t="str" cm="1">
        <f t="array" ref="J984">IFERROR(_xlfn.IFS(I984&lt;E984,"×（法定外・特例等対象外です）",I984&lt;=E984+50,"〇",I984&gt;E984+50,"ー"),"")</f>
        <v/>
      </c>
      <c r="K984" s="39" t="str" cm="1">
        <f t="array" ref="K984">IFERROR(_xlfn.IFS(COUNTBLANK(C984:I984)=7,"",C984="","←C列に従業員名を姓名（フルネーム）で入力してください。誤変換にお気を付け下さい。",D984="","←D列に都道府県を入力してください。",F984="","←F列に1～3の選択肢を入力してください",G984="","←G列に金額を入力してください",F984=3,"",H984="","←H列に所定労働時間を入力してください"),"")</f>
        <v/>
      </c>
    </row>
    <row r="985" spans="1:11" x14ac:dyDescent="0.4">
      <c r="A985" s="34" t="str">
        <f t="shared" si="15"/>
        <v/>
      </c>
      <c r="B985" s="30"/>
      <c r="C985" s="30"/>
      <c r="D985" s="30"/>
      <c r="E985" s="41" t="str">
        <f>IFERROR(VLOOKUP(D985,最低賃金!$A$2:$B$48,2,FALSE),"")</f>
        <v/>
      </c>
      <c r="F985" s="30"/>
      <c r="G985" s="31"/>
      <c r="H985" s="32"/>
      <c r="I985" s="41" t="str" cm="1">
        <f t="array" ref="I985">IFERROR(_xlfn.IFS(COUNTBLANK(F985:H985)=3,"",G985="","G列に金額を入力してください",F985=3,G985,H985="","H列に労働時間を入力してください",F985=1,G985/H985,F985=2,G985/H985),"")</f>
        <v/>
      </c>
      <c r="J985" s="34" t="str" cm="1">
        <f t="array" ref="J985">IFERROR(_xlfn.IFS(I985&lt;E985,"×（法定外・特例等対象外です）",I985&lt;=E985+50,"〇",I985&gt;E985+50,"ー"),"")</f>
        <v/>
      </c>
      <c r="K985" s="39" t="str" cm="1">
        <f t="array" ref="K985">IFERROR(_xlfn.IFS(COUNTBLANK(C985:I985)=7,"",C985="","←C列に従業員名を姓名（フルネーム）で入力してください。誤変換にお気を付け下さい。",D985="","←D列に都道府県を入力してください。",F985="","←F列に1～3の選択肢を入力してください",G985="","←G列に金額を入力してください",F985=3,"",H985="","←H列に所定労働時間を入力してください"),"")</f>
        <v/>
      </c>
    </row>
    <row r="986" spans="1:11" x14ac:dyDescent="0.4">
      <c r="A986" s="34" t="str">
        <f t="shared" si="15"/>
        <v/>
      </c>
      <c r="B986" s="30"/>
      <c r="C986" s="30"/>
      <c r="D986" s="30"/>
      <c r="E986" s="41" t="str">
        <f>IFERROR(VLOOKUP(D986,最低賃金!$A$2:$B$48,2,FALSE),"")</f>
        <v/>
      </c>
      <c r="F986" s="30"/>
      <c r="G986" s="31"/>
      <c r="H986" s="32"/>
      <c r="I986" s="41" t="str" cm="1">
        <f t="array" ref="I986">IFERROR(_xlfn.IFS(COUNTBLANK(F986:H986)=3,"",G986="","G列に金額を入力してください",F986=3,G986,H986="","H列に労働時間を入力してください",F986=1,G986/H986,F986=2,G986/H986),"")</f>
        <v/>
      </c>
      <c r="J986" s="34" t="str" cm="1">
        <f t="array" ref="J986">IFERROR(_xlfn.IFS(I986&lt;E986,"×（法定外・特例等対象外です）",I986&lt;=E986+50,"〇",I986&gt;E986+50,"ー"),"")</f>
        <v/>
      </c>
      <c r="K986" s="39" t="str" cm="1">
        <f t="array" ref="K986">IFERROR(_xlfn.IFS(COUNTBLANK(C986:I986)=7,"",C986="","←C列に従業員名を姓名（フルネーム）で入力してください。誤変換にお気を付け下さい。",D986="","←D列に都道府県を入力してください。",F986="","←F列に1～3の選択肢を入力してください",G986="","←G列に金額を入力してください",F986=3,"",H986="","←H列に所定労働時間を入力してください"),"")</f>
        <v/>
      </c>
    </row>
    <row r="987" spans="1:11" x14ac:dyDescent="0.4">
      <c r="A987" s="34" t="str">
        <f t="shared" si="15"/>
        <v/>
      </c>
      <c r="B987" s="30"/>
      <c r="C987" s="30"/>
      <c r="D987" s="30"/>
      <c r="E987" s="41" t="str">
        <f>IFERROR(VLOOKUP(D987,最低賃金!$A$2:$B$48,2,FALSE),"")</f>
        <v/>
      </c>
      <c r="F987" s="30"/>
      <c r="G987" s="31"/>
      <c r="H987" s="32"/>
      <c r="I987" s="41" t="str" cm="1">
        <f t="array" ref="I987">IFERROR(_xlfn.IFS(COUNTBLANK(F987:H987)=3,"",G987="","G列に金額を入力してください",F987=3,G987,H987="","H列に労働時間を入力してください",F987=1,G987/H987,F987=2,G987/H987),"")</f>
        <v/>
      </c>
      <c r="J987" s="34" t="str" cm="1">
        <f t="array" ref="J987">IFERROR(_xlfn.IFS(I987&lt;E987,"×（法定外・特例等対象外です）",I987&lt;=E987+50,"〇",I987&gt;E987+50,"ー"),"")</f>
        <v/>
      </c>
      <c r="K987" s="39" t="str" cm="1">
        <f t="array" ref="K987">IFERROR(_xlfn.IFS(COUNTBLANK(C987:I987)=7,"",C987="","←C列に従業員名を姓名（フルネーム）で入力してください。誤変換にお気を付け下さい。",D987="","←D列に都道府県を入力してください。",F987="","←F列に1～3の選択肢を入力してください",G987="","←G列に金額を入力してください",F987=3,"",H987="","←H列に所定労働時間を入力してください"),"")</f>
        <v/>
      </c>
    </row>
    <row r="988" spans="1:11" x14ac:dyDescent="0.4">
      <c r="A988" s="34" t="str">
        <f t="shared" si="15"/>
        <v/>
      </c>
      <c r="B988" s="30"/>
      <c r="C988" s="30"/>
      <c r="D988" s="30"/>
      <c r="E988" s="41" t="str">
        <f>IFERROR(VLOOKUP(D988,最低賃金!$A$2:$B$48,2,FALSE),"")</f>
        <v/>
      </c>
      <c r="F988" s="30"/>
      <c r="G988" s="31"/>
      <c r="H988" s="32"/>
      <c r="I988" s="41" t="str" cm="1">
        <f t="array" ref="I988">IFERROR(_xlfn.IFS(COUNTBLANK(F988:H988)=3,"",G988="","G列に金額を入力してください",F988=3,G988,H988="","H列に労働時間を入力してください",F988=1,G988/H988,F988=2,G988/H988),"")</f>
        <v/>
      </c>
      <c r="J988" s="34" t="str" cm="1">
        <f t="array" ref="J988">IFERROR(_xlfn.IFS(I988&lt;E988,"×（法定外・特例等対象外です）",I988&lt;=E988+50,"〇",I988&gt;E988+50,"ー"),"")</f>
        <v/>
      </c>
      <c r="K988" s="39" t="str" cm="1">
        <f t="array" ref="K988">IFERROR(_xlfn.IFS(COUNTBLANK(C988:I988)=7,"",C988="","←C列に従業員名を姓名（フルネーム）で入力してください。誤変換にお気を付け下さい。",D988="","←D列に都道府県を入力してください。",F988="","←F列に1～3の選択肢を入力してください",G988="","←G列に金額を入力してください",F988=3,"",H988="","←H列に所定労働時間を入力してください"),"")</f>
        <v/>
      </c>
    </row>
    <row r="989" spans="1:11" x14ac:dyDescent="0.4">
      <c r="A989" s="34" t="str">
        <f t="shared" si="15"/>
        <v/>
      </c>
      <c r="B989" s="30"/>
      <c r="C989" s="30"/>
      <c r="D989" s="30"/>
      <c r="E989" s="41" t="str">
        <f>IFERROR(VLOOKUP(D989,最低賃金!$A$2:$B$48,2,FALSE),"")</f>
        <v/>
      </c>
      <c r="F989" s="30"/>
      <c r="G989" s="31"/>
      <c r="H989" s="32"/>
      <c r="I989" s="41" t="str" cm="1">
        <f t="array" ref="I989">IFERROR(_xlfn.IFS(COUNTBLANK(F989:H989)=3,"",G989="","G列に金額を入力してください",F989=3,G989,H989="","H列に労働時間を入力してください",F989=1,G989/H989,F989=2,G989/H989),"")</f>
        <v/>
      </c>
      <c r="J989" s="34" t="str" cm="1">
        <f t="array" ref="J989">IFERROR(_xlfn.IFS(I989&lt;E989,"×（法定外・特例等対象外です）",I989&lt;=E989+50,"〇",I989&gt;E989+50,"ー"),"")</f>
        <v/>
      </c>
      <c r="K989" s="39" t="str" cm="1">
        <f t="array" ref="K989">IFERROR(_xlfn.IFS(COUNTBLANK(C989:I989)=7,"",C989="","←C列に従業員名を姓名（フルネーム）で入力してください。誤変換にお気を付け下さい。",D989="","←D列に都道府県を入力してください。",F989="","←F列に1～3の選択肢を入力してください",G989="","←G列に金額を入力してください",F989=3,"",H989="","←H列に所定労働時間を入力してください"),"")</f>
        <v/>
      </c>
    </row>
    <row r="990" spans="1:11" x14ac:dyDescent="0.4">
      <c r="A990" s="34" t="str">
        <f t="shared" si="15"/>
        <v/>
      </c>
      <c r="B990" s="30"/>
      <c r="C990" s="30"/>
      <c r="D990" s="30"/>
      <c r="E990" s="41" t="str">
        <f>IFERROR(VLOOKUP(D990,最低賃金!$A$2:$B$48,2,FALSE),"")</f>
        <v/>
      </c>
      <c r="F990" s="30"/>
      <c r="G990" s="31"/>
      <c r="H990" s="32"/>
      <c r="I990" s="41" t="str" cm="1">
        <f t="array" ref="I990">IFERROR(_xlfn.IFS(COUNTBLANK(F990:H990)=3,"",G990="","G列に金額を入力してください",F990=3,G990,H990="","H列に労働時間を入力してください",F990=1,G990/H990,F990=2,G990/H990),"")</f>
        <v/>
      </c>
      <c r="J990" s="34" t="str" cm="1">
        <f t="array" ref="J990">IFERROR(_xlfn.IFS(I990&lt;E990,"×（法定外・特例等対象外です）",I990&lt;=E990+50,"〇",I990&gt;E990+50,"ー"),"")</f>
        <v/>
      </c>
      <c r="K990" s="39" t="str" cm="1">
        <f t="array" ref="K990">IFERROR(_xlfn.IFS(COUNTBLANK(C990:I990)=7,"",C990="","←C列に従業員名を姓名（フルネーム）で入力してください。誤変換にお気を付け下さい。",D990="","←D列に都道府県を入力してください。",F990="","←F列に1～3の選択肢を入力してください",G990="","←G列に金額を入力してください",F990=3,"",H990="","←H列に所定労働時間を入力してください"),"")</f>
        <v/>
      </c>
    </row>
    <row r="991" spans="1:11" x14ac:dyDescent="0.4">
      <c r="A991" s="34" t="str">
        <f t="shared" si="15"/>
        <v/>
      </c>
      <c r="B991" s="30"/>
      <c r="C991" s="30"/>
      <c r="D991" s="30"/>
      <c r="E991" s="41" t="str">
        <f>IFERROR(VLOOKUP(D991,最低賃金!$A$2:$B$48,2,FALSE),"")</f>
        <v/>
      </c>
      <c r="F991" s="30"/>
      <c r="G991" s="31"/>
      <c r="H991" s="32"/>
      <c r="I991" s="41" t="str" cm="1">
        <f t="array" ref="I991">IFERROR(_xlfn.IFS(COUNTBLANK(F991:H991)=3,"",G991="","G列に金額を入力してください",F991=3,G991,H991="","H列に労働時間を入力してください",F991=1,G991/H991,F991=2,G991/H991),"")</f>
        <v/>
      </c>
      <c r="J991" s="34" t="str" cm="1">
        <f t="array" ref="J991">IFERROR(_xlfn.IFS(I991&lt;E991,"×（法定外・特例等対象外です）",I991&lt;=E991+50,"〇",I991&gt;E991+50,"ー"),"")</f>
        <v/>
      </c>
      <c r="K991" s="39" t="str" cm="1">
        <f t="array" ref="K991">IFERROR(_xlfn.IFS(COUNTBLANK(C991:I991)=7,"",C991="","←C列に従業員名を姓名（フルネーム）で入力してください。誤変換にお気を付け下さい。",D991="","←D列に都道府県を入力してください。",F991="","←F列に1～3の選択肢を入力してください",G991="","←G列に金額を入力してください",F991=3,"",H991="","←H列に所定労働時間を入力してください"),"")</f>
        <v/>
      </c>
    </row>
    <row r="992" spans="1:11" x14ac:dyDescent="0.4">
      <c r="A992" s="34" t="str">
        <f t="shared" si="15"/>
        <v/>
      </c>
      <c r="B992" s="30"/>
      <c r="C992" s="30"/>
      <c r="D992" s="30"/>
      <c r="E992" s="41" t="str">
        <f>IFERROR(VLOOKUP(D992,最低賃金!$A$2:$B$48,2,FALSE),"")</f>
        <v/>
      </c>
      <c r="F992" s="30"/>
      <c r="G992" s="31"/>
      <c r="H992" s="32"/>
      <c r="I992" s="41" t="str" cm="1">
        <f t="array" ref="I992">IFERROR(_xlfn.IFS(COUNTBLANK(F992:H992)=3,"",G992="","G列に金額を入力してください",F992=3,G992,H992="","H列に労働時間を入力してください",F992=1,G992/H992,F992=2,G992/H992),"")</f>
        <v/>
      </c>
      <c r="J992" s="34" t="str" cm="1">
        <f t="array" ref="J992">IFERROR(_xlfn.IFS(I992&lt;E992,"×（法定外・特例等対象外です）",I992&lt;=E992+50,"〇",I992&gt;E992+50,"ー"),"")</f>
        <v/>
      </c>
      <c r="K992" s="39" t="str" cm="1">
        <f t="array" ref="K992">IFERROR(_xlfn.IFS(COUNTBLANK(C992:I992)=7,"",C992="","←C列に従業員名を姓名（フルネーム）で入力してください。誤変換にお気を付け下さい。",D992="","←D列に都道府県を入力してください。",F992="","←F列に1～3の選択肢を入力してください",G992="","←G列に金額を入力してください",F992=3,"",H992="","←H列に所定労働時間を入力してください"),"")</f>
        <v/>
      </c>
    </row>
    <row r="993" spans="1:11" x14ac:dyDescent="0.4">
      <c r="A993" s="34" t="str">
        <f t="shared" si="15"/>
        <v/>
      </c>
      <c r="B993" s="30"/>
      <c r="C993" s="30"/>
      <c r="D993" s="30"/>
      <c r="E993" s="41" t="str">
        <f>IFERROR(VLOOKUP(D993,最低賃金!$A$2:$B$48,2,FALSE),"")</f>
        <v/>
      </c>
      <c r="F993" s="30"/>
      <c r="G993" s="31"/>
      <c r="H993" s="32"/>
      <c r="I993" s="41" t="str" cm="1">
        <f t="array" ref="I993">IFERROR(_xlfn.IFS(COUNTBLANK(F993:H993)=3,"",G993="","G列に金額を入力してください",F993=3,G993,H993="","H列に労働時間を入力してください",F993=1,G993/H993,F993=2,G993/H993),"")</f>
        <v/>
      </c>
      <c r="J993" s="34" t="str" cm="1">
        <f t="array" ref="J993">IFERROR(_xlfn.IFS(I993&lt;E993,"×（法定外・特例等対象外です）",I993&lt;=E993+50,"〇",I993&gt;E993+50,"ー"),"")</f>
        <v/>
      </c>
      <c r="K993" s="39" t="str" cm="1">
        <f t="array" ref="K993">IFERROR(_xlfn.IFS(COUNTBLANK(C993:I993)=7,"",C993="","←C列に従業員名を姓名（フルネーム）で入力してください。誤変換にお気を付け下さい。",D993="","←D列に都道府県を入力してください。",F993="","←F列に1～3の選択肢を入力してください",G993="","←G列に金額を入力してください",F993=3,"",H993="","←H列に所定労働時間を入力してください"),"")</f>
        <v/>
      </c>
    </row>
    <row r="994" spans="1:11" x14ac:dyDescent="0.4">
      <c r="A994" s="34" t="str">
        <f t="shared" si="15"/>
        <v/>
      </c>
      <c r="B994" s="30"/>
      <c r="C994" s="30"/>
      <c r="D994" s="30"/>
      <c r="E994" s="41" t="str">
        <f>IFERROR(VLOOKUP(D994,最低賃金!$A$2:$B$48,2,FALSE),"")</f>
        <v/>
      </c>
      <c r="F994" s="30"/>
      <c r="G994" s="31"/>
      <c r="H994" s="32"/>
      <c r="I994" s="41" t="str" cm="1">
        <f t="array" ref="I994">IFERROR(_xlfn.IFS(COUNTBLANK(F994:H994)=3,"",G994="","G列に金額を入力してください",F994=3,G994,H994="","H列に労働時間を入力してください",F994=1,G994/H994,F994=2,G994/H994),"")</f>
        <v/>
      </c>
      <c r="J994" s="34" t="str" cm="1">
        <f t="array" ref="J994">IFERROR(_xlfn.IFS(I994&lt;E994,"×（法定外・特例等対象外です）",I994&lt;=E994+50,"〇",I994&gt;E994+50,"ー"),"")</f>
        <v/>
      </c>
      <c r="K994" s="39" t="str" cm="1">
        <f t="array" ref="K994">IFERROR(_xlfn.IFS(COUNTBLANK(C994:I994)=7,"",C994="","←C列に従業員名を姓名（フルネーム）で入力してください。誤変換にお気を付け下さい。",D994="","←D列に都道府県を入力してください。",F994="","←F列に1～3の選択肢を入力してください",G994="","←G列に金額を入力してください",F994=3,"",H994="","←H列に所定労働時間を入力してください"),"")</f>
        <v/>
      </c>
    </row>
    <row r="995" spans="1:11" x14ac:dyDescent="0.4">
      <c r="A995" s="34" t="str">
        <f t="shared" si="15"/>
        <v/>
      </c>
      <c r="B995" s="30"/>
      <c r="C995" s="30"/>
      <c r="D995" s="30"/>
      <c r="E995" s="41" t="str">
        <f>IFERROR(VLOOKUP(D995,最低賃金!$A$2:$B$48,2,FALSE),"")</f>
        <v/>
      </c>
      <c r="F995" s="30"/>
      <c r="G995" s="31"/>
      <c r="H995" s="32"/>
      <c r="I995" s="41" t="str" cm="1">
        <f t="array" ref="I995">IFERROR(_xlfn.IFS(COUNTBLANK(F995:H995)=3,"",G995="","G列に金額を入力してください",F995=3,G995,H995="","H列に労働時間を入力してください",F995=1,G995/H995,F995=2,G995/H995),"")</f>
        <v/>
      </c>
      <c r="J995" s="34" t="str" cm="1">
        <f t="array" ref="J995">IFERROR(_xlfn.IFS(I995&lt;E995,"×（法定外・特例等対象外です）",I995&lt;=E995+50,"〇",I995&gt;E995+50,"ー"),"")</f>
        <v/>
      </c>
      <c r="K995" s="39" t="str" cm="1">
        <f t="array" ref="K995">IFERROR(_xlfn.IFS(COUNTBLANK(C995:I995)=7,"",C995="","←C列に従業員名を姓名（フルネーム）で入力してください。誤変換にお気を付け下さい。",D995="","←D列に都道府県を入力してください。",F995="","←F列に1～3の選択肢を入力してください",G995="","←G列に金額を入力してください",F995=3,"",H995="","←H列に所定労働時間を入力してください"),"")</f>
        <v/>
      </c>
    </row>
    <row r="996" spans="1:11" x14ac:dyDescent="0.4">
      <c r="A996" s="34" t="str">
        <f t="shared" si="15"/>
        <v/>
      </c>
      <c r="B996" s="30"/>
      <c r="C996" s="30"/>
      <c r="D996" s="30"/>
      <c r="E996" s="41" t="str">
        <f>IFERROR(VLOOKUP(D996,最低賃金!$A$2:$B$48,2,FALSE),"")</f>
        <v/>
      </c>
      <c r="F996" s="30"/>
      <c r="G996" s="31"/>
      <c r="H996" s="32"/>
      <c r="I996" s="41" t="str" cm="1">
        <f t="array" ref="I996">IFERROR(_xlfn.IFS(COUNTBLANK(F996:H996)=3,"",G996="","G列に金額を入力してください",F996=3,G996,H996="","H列に労働時間を入力してください",F996=1,G996/H996,F996=2,G996/H996),"")</f>
        <v/>
      </c>
      <c r="J996" s="34" t="str" cm="1">
        <f t="array" ref="J996">IFERROR(_xlfn.IFS(I996&lt;E996,"×（法定外・特例等対象外です）",I996&lt;=E996+50,"〇",I996&gt;E996+50,"ー"),"")</f>
        <v/>
      </c>
      <c r="K996" s="39" t="str" cm="1">
        <f t="array" ref="K996">IFERROR(_xlfn.IFS(COUNTBLANK(C996:I996)=7,"",C996="","←C列に従業員名を姓名（フルネーム）で入力してください。誤変換にお気を付け下さい。",D996="","←D列に都道府県を入力してください。",F996="","←F列に1～3の選択肢を入力してください",G996="","←G列に金額を入力してください",F996=3,"",H996="","←H列に所定労働時間を入力してください"),"")</f>
        <v/>
      </c>
    </row>
    <row r="997" spans="1:11" x14ac:dyDescent="0.4">
      <c r="A997" s="34" t="str">
        <f t="shared" si="15"/>
        <v/>
      </c>
      <c r="B997" s="30"/>
      <c r="C997" s="30"/>
      <c r="D997" s="30"/>
      <c r="E997" s="41" t="str">
        <f>IFERROR(VLOOKUP(D997,最低賃金!$A$2:$B$48,2,FALSE),"")</f>
        <v/>
      </c>
      <c r="F997" s="30"/>
      <c r="G997" s="31"/>
      <c r="H997" s="32"/>
      <c r="I997" s="41" t="str" cm="1">
        <f t="array" ref="I997">IFERROR(_xlfn.IFS(COUNTBLANK(F997:H997)=3,"",G997="","G列に金額を入力してください",F997=3,G997,H997="","H列に労働時間を入力してください",F997=1,G997/H997,F997=2,G997/H997),"")</f>
        <v/>
      </c>
      <c r="J997" s="34" t="str" cm="1">
        <f t="array" ref="J997">IFERROR(_xlfn.IFS(I997&lt;E997,"×（法定外・特例等対象外です）",I997&lt;=E997+50,"〇",I997&gt;E997+50,"ー"),"")</f>
        <v/>
      </c>
      <c r="K997" s="39" t="str" cm="1">
        <f t="array" ref="K997">IFERROR(_xlfn.IFS(COUNTBLANK(C997:I997)=7,"",C997="","←C列に従業員名を姓名（フルネーム）で入力してください。誤変換にお気を付け下さい。",D997="","←D列に都道府県を入力してください。",F997="","←F列に1～3の選択肢を入力してください",G997="","←G列に金額を入力してください",F997=3,"",H997="","←H列に所定労働時間を入力してください"),"")</f>
        <v/>
      </c>
    </row>
    <row r="998" spans="1:11" x14ac:dyDescent="0.4">
      <c r="A998" s="34" t="str">
        <f t="shared" si="15"/>
        <v/>
      </c>
      <c r="B998" s="30"/>
      <c r="C998" s="30"/>
      <c r="D998" s="30"/>
      <c r="E998" s="41" t="str">
        <f>IFERROR(VLOOKUP(D998,最低賃金!$A$2:$B$48,2,FALSE),"")</f>
        <v/>
      </c>
      <c r="F998" s="30"/>
      <c r="G998" s="31"/>
      <c r="H998" s="32"/>
      <c r="I998" s="41" t="str" cm="1">
        <f t="array" ref="I998">IFERROR(_xlfn.IFS(COUNTBLANK(F998:H998)=3,"",G998="","G列に金額を入力してください",F998=3,G998,H998="","H列に労働時間を入力してください",F998=1,G998/H998,F998=2,G998/H998),"")</f>
        <v/>
      </c>
      <c r="J998" s="34" t="str" cm="1">
        <f t="array" ref="J998">IFERROR(_xlfn.IFS(I998&lt;E998,"×（法定外・特例等対象外です）",I998&lt;=E998+50,"〇",I998&gt;E998+50,"ー"),"")</f>
        <v/>
      </c>
      <c r="K998" s="39" t="str" cm="1">
        <f t="array" ref="K998">IFERROR(_xlfn.IFS(COUNTBLANK(C998:I998)=7,"",C998="","←C列に従業員名を姓名（フルネーム）で入力してください。誤変換にお気を付け下さい。",D998="","←D列に都道府県を入力してください。",F998="","←F列に1～3の選択肢を入力してください",G998="","←G列に金額を入力してください",F998=3,"",H998="","←H列に所定労働時間を入力してください"),"")</f>
        <v/>
      </c>
    </row>
    <row r="999" spans="1:11" x14ac:dyDescent="0.4">
      <c r="A999" s="34" t="str">
        <f t="shared" si="15"/>
        <v/>
      </c>
      <c r="B999" s="30"/>
      <c r="C999" s="30"/>
      <c r="D999" s="30"/>
      <c r="E999" s="41" t="str">
        <f>IFERROR(VLOOKUP(D999,最低賃金!$A$2:$B$48,2,FALSE),"")</f>
        <v/>
      </c>
      <c r="F999" s="30"/>
      <c r="G999" s="31"/>
      <c r="H999" s="32"/>
      <c r="I999" s="41" t="str" cm="1">
        <f t="array" ref="I999">IFERROR(_xlfn.IFS(COUNTBLANK(F999:H999)=3,"",G999="","G列に金額を入力してください",F999=3,G999,H999="","H列に労働時間を入力してください",F999=1,G999/H999,F999=2,G999/H999),"")</f>
        <v/>
      </c>
      <c r="J999" s="34" t="str" cm="1">
        <f t="array" ref="J999">IFERROR(_xlfn.IFS(I999&lt;E999,"×（法定外・特例等対象外です）",I999&lt;=E999+50,"〇",I999&gt;E999+50,"ー"),"")</f>
        <v/>
      </c>
      <c r="K999" s="39" t="str" cm="1">
        <f t="array" ref="K999">IFERROR(_xlfn.IFS(COUNTBLANK(C999:I999)=7,"",C999="","←C列に従業員名を姓名（フルネーム）で入力してください。誤変換にお気を付け下さい。",D999="","←D列に都道府県を入力してください。",F999="","←F列に1～3の選択肢を入力してください",G999="","←G列に金額を入力してください",F999=3,"",H999="","←H列に所定労働時間を入力してください"),"")</f>
        <v/>
      </c>
    </row>
    <row r="1000" spans="1:11" x14ac:dyDescent="0.4">
      <c r="A1000" s="34" t="str">
        <f t="shared" si="15"/>
        <v/>
      </c>
      <c r="B1000" s="30"/>
      <c r="C1000" s="30"/>
      <c r="D1000" s="30"/>
      <c r="E1000" s="41" t="str">
        <f>IFERROR(VLOOKUP(D1000,最低賃金!$A$2:$B$48,2,FALSE),"")</f>
        <v/>
      </c>
      <c r="F1000" s="30"/>
      <c r="G1000" s="31"/>
      <c r="H1000" s="32"/>
      <c r="I1000" s="41" t="str" cm="1">
        <f t="array" ref="I1000">IFERROR(_xlfn.IFS(COUNTBLANK(F1000:H1000)=3,"",G1000="","G列に金額を入力してください",F1000=3,G1000,H1000="","H列に労働時間を入力してください",F1000=1,G1000/H1000,F1000=2,G1000/H1000),"")</f>
        <v/>
      </c>
      <c r="J1000" s="34" t="str" cm="1">
        <f t="array" ref="J1000">IFERROR(_xlfn.IFS(I1000&lt;E1000,"×（法定外・特例等対象外です）",I1000&lt;=E1000+50,"〇",I1000&gt;E1000+50,"ー"),"")</f>
        <v/>
      </c>
      <c r="K1000" s="39" t="str" cm="1">
        <f t="array" ref="K1000">IFERROR(_xlfn.IFS(COUNTBLANK(C1000:I1000)=7,"",C1000="","←C列に従業員名を姓名（フルネーム）で入力してください。誤変換にお気を付け下さい。",D1000="","←D列に都道府県を入力してください。",F1000="","←F列に1～3の選択肢を入力してください",G1000="","←G列に金額を入力してください",F1000=3,"",H1000="","←H列に所定労働時間を入力してください"),"")</f>
        <v/>
      </c>
    </row>
    <row r="1001" spans="1:11" x14ac:dyDescent="0.4">
      <c r="A1001" s="34" t="str">
        <f t="shared" si="15"/>
        <v/>
      </c>
      <c r="B1001" s="30"/>
      <c r="C1001" s="30"/>
      <c r="D1001" s="30"/>
      <c r="E1001" s="41" t="str">
        <f>IFERROR(VLOOKUP(D1001,最低賃金!$A$2:$B$48,2,FALSE),"")</f>
        <v/>
      </c>
      <c r="F1001" s="30"/>
      <c r="G1001" s="31"/>
      <c r="H1001" s="32"/>
      <c r="I1001" s="41" t="str" cm="1">
        <f t="array" ref="I1001">IFERROR(_xlfn.IFS(COUNTBLANK(F1001:H1001)=3,"",G1001="","G列に金額を入力してください",F1001=3,G1001,H1001="","H列に労働時間を入力してください",F1001=1,G1001/H1001,F1001=2,G1001/H1001),"")</f>
        <v/>
      </c>
      <c r="J1001" s="34" t="str" cm="1">
        <f t="array" ref="J1001">IFERROR(_xlfn.IFS(I1001&lt;E1001,"×（法定外・特例等対象外です）",I1001&lt;=E1001+50,"〇",I1001&gt;E1001+50,"ー"),"")</f>
        <v/>
      </c>
      <c r="K1001" s="39" t="str" cm="1">
        <f t="array" ref="K1001">IFERROR(_xlfn.IFS(COUNTBLANK(C1001:I1001)=7,"",C1001="","←C列に従業員名を姓名（フルネーム）で入力してください。誤変換にお気を付け下さい。",D1001="","←D列に都道府県を入力してください。",F1001="","←F列に1～3の選択肢を入力してください",G1001="","←G列に金額を入力してください",F1001=3,"",H1001="","←H列に所定労働時間を入力してください"),"")</f>
        <v/>
      </c>
    </row>
    <row r="1002" spans="1:11" x14ac:dyDescent="0.4">
      <c r="A1002" s="34" t="str">
        <f t="shared" si="15"/>
        <v/>
      </c>
      <c r="B1002" s="30"/>
      <c r="C1002" s="30"/>
      <c r="D1002" s="30"/>
      <c r="E1002" s="41" t="str">
        <f>IFERROR(VLOOKUP(D1002,最低賃金!$A$2:$B$48,2,FALSE),"")</f>
        <v/>
      </c>
      <c r="F1002" s="30"/>
      <c r="G1002" s="31"/>
      <c r="H1002" s="32"/>
      <c r="I1002" s="41" t="str" cm="1">
        <f t="array" ref="I1002">IFERROR(_xlfn.IFS(COUNTBLANK(F1002:H1002)=3,"",G1002="","G列に金額を入力してください",F1002=3,G1002,H1002="","H列に労働時間を入力してください",F1002=1,G1002/H1002,F1002=2,G1002/H1002),"")</f>
        <v/>
      </c>
      <c r="J1002" s="34" t="str" cm="1">
        <f t="array" ref="J1002">IFERROR(_xlfn.IFS(I1002&lt;E1002,"×（法定外・特例等対象外です）",I1002&lt;=E1002+50,"〇",I1002&gt;E1002+50,"ー"),"")</f>
        <v/>
      </c>
      <c r="K1002" s="39" t="str" cm="1">
        <f t="array" ref="K1002">IFERROR(_xlfn.IFS(COUNTBLANK(C1002:I1002)=7,"",C1002="","←C列に従業員名を姓名（フルネーム）で入力してください。誤変換にお気を付け下さい。",D1002="","←D列に都道府県を入力してください。",F1002="","←F列に1～3の選択肢を入力してください",G1002="","←G列に金額を入力してください",F1002=3,"",H1002="","←H列に所定労働時間を入力してください"),"")</f>
        <v/>
      </c>
    </row>
    <row r="1003" spans="1:11" x14ac:dyDescent="0.4">
      <c r="A1003" s="34" t="str">
        <f t="shared" si="15"/>
        <v/>
      </c>
      <c r="B1003" s="30"/>
      <c r="C1003" s="30"/>
      <c r="D1003" s="30"/>
      <c r="E1003" s="41" t="str">
        <f>IFERROR(VLOOKUP(D1003,最低賃金!$A$2:$B$48,2,FALSE),"")</f>
        <v/>
      </c>
      <c r="F1003" s="30"/>
      <c r="G1003" s="31"/>
      <c r="H1003" s="32"/>
      <c r="I1003" s="41" t="str" cm="1">
        <f t="array" ref="I1003">IFERROR(_xlfn.IFS(COUNTBLANK(F1003:H1003)=3,"",G1003="","G列に金額を入力してください",F1003=3,G1003,H1003="","H列に労働時間を入力してください",F1003=1,G1003/H1003,F1003=2,G1003/H1003),"")</f>
        <v/>
      </c>
      <c r="J1003" s="34" t="str" cm="1">
        <f t="array" ref="J1003">IFERROR(_xlfn.IFS(I1003&lt;E1003,"×（法定外・特例等対象外です）",I1003&lt;=E1003+50,"〇",I1003&gt;E1003+50,"ー"),"")</f>
        <v/>
      </c>
      <c r="K1003" s="39" t="str" cm="1">
        <f t="array" ref="K1003">IFERROR(_xlfn.IFS(COUNTBLANK(C1003:I1003)=7,"",C1003="","←C列に従業員名を姓名（フルネーム）で入力してください。誤変換にお気を付け下さい。",D1003="","←D列に都道府県を入力してください。",F1003="","←F列に1～3の選択肢を入力してください",G1003="","←G列に金額を入力してください",F1003=3,"",H1003="","←H列に所定労働時間を入力してください"),"")</f>
        <v/>
      </c>
    </row>
    <row r="1004" spans="1:11" x14ac:dyDescent="0.4">
      <c r="A1004" s="34" t="str">
        <f t="shared" si="15"/>
        <v/>
      </c>
      <c r="B1004" s="30"/>
      <c r="C1004" s="30"/>
      <c r="D1004" s="30"/>
      <c r="E1004" s="41" t="str">
        <f>IFERROR(VLOOKUP(D1004,最低賃金!$A$2:$B$48,2,FALSE),"")</f>
        <v/>
      </c>
      <c r="F1004" s="30"/>
      <c r="G1004" s="31"/>
      <c r="H1004" s="32"/>
      <c r="I1004" s="41" t="str" cm="1">
        <f t="array" ref="I1004">IFERROR(_xlfn.IFS(COUNTBLANK(F1004:H1004)=3,"",G1004="","G列に金額を入力してください",F1004=3,G1004,H1004="","H列に労働時間を入力してください",F1004=1,G1004/H1004,F1004=2,G1004/H1004),"")</f>
        <v/>
      </c>
      <c r="J1004" s="34" t="str" cm="1">
        <f t="array" ref="J1004">IFERROR(_xlfn.IFS(I1004&lt;E1004,"×（法定外・特例等対象外です）",I1004&lt;=E1004+50,"〇",I1004&gt;E1004+50,"ー"),"")</f>
        <v/>
      </c>
      <c r="K1004" s="39" t="str" cm="1">
        <f t="array" ref="K1004">IFERROR(_xlfn.IFS(COUNTBLANK(C1004:I1004)=7,"",C1004="","←C列に従業員名を姓名（フルネーム）で入力してください。誤変換にお気を付け下さい。",D1004="","←D列に都道府県を入力してください。",F1004="","←F列に1～3の選択肢を入力してください",G1004="","←G列に金額を入力してください",F1004=3,"",H1004="","←H列に所定労働時間を入力してください"),"")</f>
        <v/>
      </c>
    </row>
    <row r="1005" spans="1:11" x14ac:dyDescent="0.4">
      <c r="A1005" s="34" t="str">
        <f t="shared" si="15"/>
        <v/>
      </c>
      <c r="B1005" s="30"/>
      <c r="C1005" s="30"/>
      <c r="D1005" s="30"/>
      <c r="E1005" s="41" t="str">
        <f>IFERROR(VLOOKUP(D1005,最低賃金!$A$2:$B$48,2,FALSE),"")</f>
        <v/>
      </c>
      <c r="F1005" s="30"/>
      <c r="G1005" s="31"/>
      <c r="H1005" s="32"/>
      <c r="I1005" s="41" t="str" cm="1">
        <f t="array" ref="I1005">IFERROR(_xlfn.IFS(COUNTBLANK(F1005:H1005)=3,"",G1005="","G列に金額を入力してください",F1005=3,G1005,H1005="","H列に労働時間を入力してください",F1005=1,G1005/H1005,F1005=2,G1005/H1005),"")</f>
        <v/>
      </c>
      <c r="J1005" s="34" t="str" cm="1">
        <f t="array" ref="J1005">IFERROR(_xlfn.IFS(I1005&lt;E1005,"×（法定外・特例等対象外です）",I1005&lt;=E1005+50,"〇",I1005&gt;E1005+50,"ー"),"")</f>
        <v/>
      </c>
      <c r="K1005" s="39" t="str" cm="1">
        <f t="array" ref="K1005">IFERROR(_xlfn.IFS(COUNTBLANK(C1005:I1005)=7,"",C1005="","←C列に従業員名を姓名（フルネーム）で入力してください。誤変換にお気を付け下さい。",D1005="","←D列に都道府県を入力してください。",F1005="","←F列に1～3の選択肢を入力してください",G1005="","←G列に金額を入力してください",F1005=3,"",H1005="","←H列に所定労働時間を入力してください"),"")</f>
        <v/>
      </c>
    </row>
    <row r="1006" spans="1:11" x14ac:dyDescent="0.4">
      <c r="A1006" s="34" t="str">
        <f t="shared" si="15"/>
        <v/>
      </c>
      <c r="B1006" s="30"/>
      <c r="C1006" s="30"/>
      <c r="D1006" s="30"/>
      <c r="E1006" s="41" t="str">
        <f>IFERROR(VLOOKUP(D1006,最低賃金!$A$2:$B$48,2,FALSE),"")</f>
        <v/>
      </c>
      <c r="F1006" s="30"/>
      <c r="G1006" s="31"/>
      <c r="H1006" s="32"/>
      <c r="I1006" s="41" t="str" cm="1">
        <f t="array" ref="I1006">IFERROR(_xlfn.IFS(COUNTBLANK(F1006:H1006)=3,"",G1006="","G列に金額を入力してください",F1006=3,G1006,H1006="","H列に労働時間を入力してください",F1006=1,G1006/H1006,F1006=2,G1006/H1006),"")</f>
        <v/>
      </c>
      <c r="J1006" s="34" t="str" cm="1">
        <f t="array" ref="J1006">IFERROR(_xlfn.IFS(I1006&lt;E1006,"×（法定外・特例等対象外です）",I1006&lt;=E1006+50,"〇",I1006&gt;E1006+50,"ー"),"")</f>
        <v/>
      </c>
      <c r="K1006" s="39" t="str" cm="1">
        <f t="array" ref="K1006">IFERROR(_xlfn.IFS(COUNTBLANK(C1006:I1006)=7,"",C1006="","←C列に従業員名を姓名（フルネーム）で入力してください。誤変換にお気を付け下さい。",D1006="","←D列に都道府県を入力してください。",F1006="","←F列に1～3の選択肢を入力してください",G1006="","←G列に金額を入力してください",F1006=3,"",H1006="","←H列に所定労働時間を入力してください"),"")</f>
        <v/>
      </c>
    </row>
    <row r="1007" spans="1:11" x14ac:dyDescent="0.4">
      <c r="A1007" s="34" t="str">
        <f t="shared" si="15"/>
        <v/>
      </c>
      <c r="B1007" s="30"/>
      <c r="C1007" s="30"/>
      <c r="D1007" s="30"/>
      <c r="E1007" s="41" t="str">
        <f>IFERROR(VLOOKUP(D1007,最低賃金!$A$2:$B$48,2,FALSE),"")</f>
        <v/>
      </c>
      <c r="F1007" s="30"/>
      <c r="G1007" s="31"/>
      <c r="H1007" s="32"/>
      <c r="I1007" s="41" t="str" cm="1">
        <f t="array" ref="I1007">IFERROR(_xlfn.IFS(COUNTBLANK(F1007:H1007)=3,"",G1007="","G列に金額を入力してください",F1007=3,G1007,H1007="","H列に労働時間を入力してください",F1007=1,G1007/H1007,F1007=2,G1007/H1007),"")</f>
        <v/>
      </c>
      <c r="J1007" s="34" t="str" cm="1">
        <f t="array" ref="J1007">IFERROR(_xlfn.IFS(I1007&lt;E1007,"×（法定外・特例等対象外です）",I1007&lt;=E1007+50,"〇",I1007&gt;E1007+50,"ー"),"")</f>
        <v/>
      </c>
      <c r="K1007" s="39" t="str" cm="1">
        <f t="array" ref="K1007">IFERROR(_xlfn.IFS(COUNTBLANK(C1007:I1007)=7,"",C1007="","←C列に従業員名を姓名（フルネーム）で入力してください。誤変換にお気を付け下さい。",D1007="","←D列に都道府県を入力してください。",F1007="","←F列に1～3の選択肢を入力してください",G1007="","←G列に金額を入力してください",F1007=3,"",H1007="","←H列に所定労働時間を入力してください"),"")</f>
        <v/>
      </c>
    </row>
    <row r="1008" spans="1:11" x14ac:dyDescent="0.4">
      <c r="A1008" s="34" t="str">
        <f t="shared" si="15"/>
        <v/>
      </c>
      <c r="B1008" s="30"/>
      <c r="C1008" s="30"/>
      <c r="D1008" s="30"/>
      <c r="E1008" s="41" t="str">
        <f>IFERROR(VLOOKUP(D1008,最低賃金!$A$2:$B$48,2,FALSE),"")</f>
        <v/>
      </c>
      <c r="F1008" s="30"/>
      <c r="G1008" s="31"/>
      <c r="H1008" s="32"/>
      <c r="I1008" s="41" t="str" cm="1">
        <f t="array" ref="I1008">IFERROR(_xlfn.IFS(COUNTBLANK(F1008:H1008)=3,"",G1008="","G列に金額を入力してください",F1008=3,G1008,H1008="","H列に労働時間を入力してください",F1008=1,G1008/H1008,F1008=2,G1008/H1008),"")</f>
        <v/>
      </c>
      <c r="J1008" s="34" t="str" cm="1">
        <f t="array" ref="J1008">IFERROR(_xlfn.IFS(I1008&lt;E1008,"×（法定外・特例等対象外です）",I1008&lt;=E1008+50,"〇",I1008&gt;E1008+50,"ー"),"")</f>
        <v/>
      </c>
      <c r="K1008" s="39" t="str" cm="1">
        <f t="array" ref="K1008">IFERROR(_xlfn.IFS(COUNTBLANK(C1008:I1008)=7,"",C1008="","←C列に従業員名を姓名（フルネーム）で入力してください。誤変換にお気を付け下さい。",D1008="","←D列に都道府県を入力してください。",F1008="","←F列に1～3の選択肢を入力してください",G1008="","←G列に金額を入力してください",F1008=3,"",H1008="","←H列に所定労働時間を入力してください"),"")</f>
        <v/>
      </c>
    </row>
    <row r="1009" spans="1:11" x14ac:dyDescent="0.4">
      <c r="A1009" s="34" t="str">
        <f t="shared" si="15"/>
        <v/>
      </c>
      <c r="B1009" s="30"/>
      <c r="C1009" s="30"/>
      <c r="D1009" s="30"/>
      <c r="E1009" s="41" t="str">
        <f>IFERROR(VLOOKUP(D1009,最低賃金!$A$2:$B$48,2,FALSE),"")</f>
        <v/>
      </c>
      <c r="F1009" s="30"/>
      <c r="G1009" s="31"/>
      <c r="H1009" s="32"/>
      <c r="I1009" s="41" t="str" cm="1">
        <f t="array" ref="I1009">IFERROR(_xlfn.IFS(COUNTBLANK(F1009:H1009)=3,"",G1009="","G列に金額を入力してください",F1009=3,G1009,H1009="","H列に労働時間を入力してください",F1009=1,G1009/H1009,F1009=2,G1009/H1009),"")</f>
        <v/>
      </c>
      <c r="J1009" s="34" t="str" cm="1">
        <f t="array" ref="J1009">IFERROR(_xlfn.IFS(I1009&lt;E1009,"×（法定外・特例等対象外です）",I1009&lt;=E1009+50,"〇",I1009&gt;E1009+50,"ー"),"")</f>
        <v/>
      </c>
      <c r="K1009" s="39" t="str" cm="1">
        <f t="array" ref="K1009">IFERROR(_xlfn.IFS(COUNTBLANK(C1009:I1009)=7,"",C1009="","←C列に従業員名を姓名（フルネーム）で入力してください。誤変換にお気を付け下さい。",D1009="","←D列に都道府県を入力してください。",F1009="","←F列に1～3の選択肢を入力してください",G1009="","←G列に金額を入力してください",F1009=3,"",H1009="","←H列に所定労働時間を入力してください"),"")</f>
        <v/>
      </c>
    </row>
  </sheetData>
  <sheetProtection algorithmName="SHA-512" hashValue="ezA7W7t8KFsY+/141woEyv8kRH0sHkf8iTXXcO0Ixz01G9HMFOJdo8kbjNCtZGvsthbINIQxbrnXTp8UBg5YXw==" saltValue="Sjy3j0vR3GzSZbk5bxfaUA==" spinCount="100000" sheet="1" selectLockedCells="1"/>
  <mergeCells count="13">
    <mergeCell ref="D2:E2"/>
    <mergeCell ref="E8:E9"/>
    <mergeCell ref="I8:I9"/>
    <mergeCell ref="J8:J9"/>
    <mergeCell ref="A4:C4"/>
    <mergeCell ref="K8:K9"/>
    <mergeCell ref="D3:E3"/>
    <mergeCell ref="D4:E4"/>
    <mergeCell ref="A3:C3"/>
    <mergeCell ref="A8:A9"/>
    <mergeCell ref="B8:B9"/>
    <mergeCell ref="C8:C9"/>
    <mergeCell ref="D8:D9"/>
  </mergeCells>
  <phoneticPr fontId="1"/>
  <conditionalFormatting sqref="H10:H1009">
    <cfRule type="expression" dxfId="11" priority="3">
      <formula>IF($F10=3,TRUE,flase)</formula>
    </cfRule>
  </conditionalFormatting>
  <conditionalFormatting sqref="J10:J1009">
    <cfRule type="expression" dxfId="10" priority="2">
      <formula>IF(J10="×（法定外・特例等対象外です）",TRUE,FALSE)</formula>
    </cfRule>
  </conditionalFormatting>
  <conditionalFormatting sqref="K10:K1009">
    <cfRule type="expression" dxfId="9" priority="1">
      <formula>IF(K10="",FALSE,TRUE)</formula>
    </cfRule>
  </conditionalFormatting>
  <dataValidations count="1">
    <dataValidation type="list" allowBlank="1" showInputMessage="1" showErrorMessage="1" sqref="F10:F1009" xr:uid="{32A0D530-EFE7-40B7-87FA-F65B8E809FF3}">
      <formula1>"1,2,3"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FA5059A-112B-4D82-85CC-5B9A81A9928A}">
          <x14:formula1>
            <xm:f>Sheet1!$A$2:$A$13</xm:f>
          </x14:formula1>
          <xm:sqref>F4</xm:sqref>
        </x14:dataValidation>
        <x14:dataValidation type="list" allowBlank="1" showInputMessage="1" showErrorMessage="1" xr:uid="{5AC75941-0ACC-4E75-A465-2A551AF4418A}">
          <x14:formula1>
            <xm:f>最低賃金!$A$2:$A$48</xm:f>
          </x14:formula1>
          <xm:sqref>D10:D1009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B1186-C1D9-46A4-906C-5CBCE1291637}">
  <dimension ref="A1:K1009"/>
  <sheetViews>
    <sheetView showGridLines="0" zoomScale="90" zoomScaleNormal="90" workbookViewId="0">
      <pane ySplit="9" topLeftCell="A10" activePane="bottomLeft" state="frozen"/>
      <selection activeCell="D12" sqref="D12"/>
      <selection pane="bottomLeft" activeCell="D158" sqref="D158"/>
    </sheetView>
  </sheetViews>
  <sheetFormatPr defaultColWidth="9" defaultRowHeight="14.25" x14ac:dyDescent="0.4"/>
  <cols>
    <col min="1" max="1" width="11" style="35" bestFit="1" customWidth="1"/>
    <col min="2" max="3" width="13" style="42" bestFit="1" customWidth="1"/>
    <col min="4" max="4" width="11.375" style="42" bestFit="1" customWidth="1"/>
    <col min="5" max="5" width="9.625" style="42" bestFit="1" customWidth="1"/>
    <col min="6" max="6" width="25" style="42" customWidth="1"/>
    <col min="7" max="7" width="17.125" style="42" bestFit="1" customWidth="1"/>
    <col min="8" max="8" width="21.25" style="43" bestFit="1" customWidth="1"/>
    <col min="9" max="9" width="33" style="42" bestFit="1" customWidth="1"/>
    <col min="10" max="10" width="26.875" style="42" bestFit="1" customWidth="1"/>
    <col min="11" max="11" width="32.625" style="35" bestFit="1" customWidth="1"/>
    <col min="12" max="16384" width="9" style="35"/>
  </cols>
  <sheetData>
    <row r="1" spans="1:11" x14ac:dyDescent="0.4">
      <c r="B1" s="35"/>
      <c r="C1" s="35"/>
      <c r="D1" s="35"/>
      <c r="E1" s="35"/>
      <c r="F1" s="35"/>
      <c r="G1" s="35"/>
      <c r="H1" s="35"/>
      <c r="I1" s="35"/>
      <c r="J1" s="35"/>
    </row>
    <row r="2" spans="1:11" x14ac:dyDescent="0.4">
      <c r="A2" s="36" t="str" cm="1">
        <f t="array" ref="A2">IFERROR(_xlfn.IFS(COUNTA(D4:F4,B10:D1009,F10:H1009)=0,"",SUMPRODUCT((K10:K1009&lt;&gt;"")*1)&lt;&gt;0,"未入力箇所があります。K列をご確認ください",D2&lt;&gt;"","未入力箇所があります。",F2&lt;&gt;"","未入力箇所があります。"),"")</f>
        <v/>
      </c>
      <c r="B2" s="35"/>
      <c r="C2" s="35"/>
      <c r="D2" s="87" t="str">
        <f>IF(D4="","従業員数をご記載ください","")</f>
        <v>従業員数をご記載ください</v>
      </c>
      <c r="E2" s="87"/>
      <c r="F2" s="37" t="str">
        <f>IF(F4="","対象年月を入力してください","")</f>
        <v>対象年月を入力してください</v>
      </c>
      <c r="G2" s="35"/>
      <c r="H2" s="35"/>
      <c r="I2" s="35"/>
      <c r="J2" s="35"/>
    </row>
    <row r="3" spans="1:11" ht="22.5" customHeight="1" x14ac:dyDescent="0.4">
      <c r="A3" s="84" t="s">
        <v>87</v>
      </c>
      <c r="B3" s="84"/>
      <c r="C3" s="84"/>
      <c r="D3" s="84" t="s">
        <v>20</v>
      </c>
      <c r="E3" s="84"/>
      <c r="F3" s="38" t="s">
        <v>21</v>
      </c>
      <c r="G3" s="39"/>
      <c r="H3" s="35"/>
      <c r="I3" s="35"/>
      <c r="J3" s="38" t="s">
        <v>22</v>
      </c>
    </row>
    <row r="4" spans="1:11" ht="23.25" customHeight="1" x14ac:dyDescent="0.4">
      <c r="A4" s="88">
        <f>確認書!$K$8</f>
        <v>0</v>
      </c>
      <c r="B4" s="88"/>
      <c r="C4" s="88"/>
      <c r="D4" s="85"/>
      <c r="E4" s="85"/>
      <c r="F4" s="33"/>
      <c r="G4" s="35"/>
      <c r="H4" s="35"/>
      <c r="I4" s="35"/>
      <c r="J4" s="34">
        <f>COUNTIF(J10:J1009,"〇")</f>
        <v>0</v>
      </c>
    </row>
    <row r="5" spans="1:11" x14ac:dyDescent="0.4">
      <c r="B5" s="35"/>
      <c r="C5" s="35"/>
      <c r="D5" s="35"/>
      <c r="E5" s="35"/>
      <c r="F5" s="35"/>
      <c r="G5" s="35"/>
      <c r="H5" s="35"/>
      <c r="I5" s="35"/>
      <c r="J5" s="35"/>
    </row>
    <row r="6" spans="1:11" x14ac:dyDescent="0.4">
      <c r="A6" s="40" t="s">
        <v>23</v>
      </c>
      <c r="B6" s="35"/>
      <c r="C6" s="35"/>
      <c r="D6" s="35"/>
      <c r="E6" s="35"/>
      <c r="F6" s="35"/>
      <c r="G6" s="35"/>
      <c r="H6" s="35"/>
      <c r="I6" s="35"/>
      <c r="J6" s="35"/>
    </row>
    <row r="7" spans="1:11" x14ac:dyDescent="0.4">
      <c r="A7" s="40" t="s">
        <v>24</v>
      </c>
      <c r="B7" s="35"/>
      <c r="C7" s="35"/>
      <c r="D7" s="35"/>
      <c r="E7" s="35"/>
      <c r="F7" s="35"/>
      <c r="G7" s="35"/>
      <c r="H7" s="35"/>
      <c r="I7" s="35"/>
      <c r="J7" s="35"/>
    </row>
    <row r="8" spans="1:11" ht="18" customHeight="1" x14ac:dyDescent="0.4">
      <c r="A8" s="84" t="s">
        <v>25</v>
      </c>
      <c r="B8" s="84" t="s">
        <v>26</v>
      </c>
      <c r="C8" s="84" t="s">
        <v>27</v>
      </c>
      <c r="D8" s="86" t="s">
        <v>28</v>
      </c>
      <c r="E8" s="84" t="s">
        <v>29</v>
      </c>
      <c r="F8" s="38" t="s">
        <v>30</v>
      </c>
      <c r="G8" s="38" t="s">
        <v>31</v>
      </c>
      <c r="H8" s="38" t="s">
        <v>86</v>
      </c>
      <c r="I8" s="84" t="s">
        <v>32</v>
      </c>
      <c r="J8" s="84" t="s">
        <v>33</v>
      </c>
      <c r="K8" s="83"/>
    </row>
    <row r="9" spans="1:11" ht="18" customHeight="1" x14ac:dyDescent="0.4">
      <c r="A9" s="84"/>
      <c r="B9" s="84"/>
      <c r="C9" s="84"/>
      <c r="D9" s="84"/>
      <c r="E9" s="84"/>
      <c r="F9" s="38" t="s">
        <v>34</v>
      </c>
      <c r="G9" s="38" t="s">
        <v>35</v>
      </c>
      <c r="H9" s="38" t="s">
        <v>36</v>
      </c>
      <c r="I9" s="84"/>
      <c r="J9" s="84"/>
      <c r="K9" s="83"/>
    </row>
    <row r="10" spans="1:11" x14ac:dyDescent="0.4">
      <c r="A10" s="34">
        <v>1</v>
      </c>
      <c r="B10" s="30"/>
      <c r="C10" s="30"/>
      <c r="D10" s="30"/>
      <c r="E10" s="41" t="str">
        <f>IFERROR(VLOOKUP(D10,最低賃金!$A$2:$B$48,2,FALSE),"")</f>
        <v/>
      </c>
      <c r="F10" s="30"/>
      <c r="G10" s="31"/>
      <c r="H10" s="32"/>
      <c r="I10" s="41" t="str" cm="1">
        <f t="array" ref="I10">IFERROR(_xlfn.IFS(F10=3,G10,F10=1,G10/H10,F10=2,G10/H10),"")</f>
        <v/>
      </c>
      <c r="J10" s="34" t="str" cm="1">
        <f t="array" ref="J10">IFERROR(_xlfn.IFS(I10&lt;E10,"×（法定外・特例等対象外です）",I10&lt;=E10+50,"〇",I10&gt;E10+50,"ー"),"")</f>
        <v/>
      </c>
      <c r="K10" s="39" t="str" cm="1">
        <f t="array" ref="K10">IFERROR(_xlfn.IFS(COUNTBLANK(C10:I10)=7,"",C10="","←C列に従業員名を姓名（フルネーム）で入力してください。誤変換にお気を付け下さい。",D10="","←D列に都道府県を入力してください。",F10="","←F列に1～3の選択肢を入力してください",G10="","←G列に金額を入力してください",F10=3,"",H10="","←H列に所定労働時間を入力してください"),"")</f>
        <v/>
      </c>
    </row>
    <row r="11" spans="1:11" x14ac:dyDescent="0.4">
      <c r="A11" s="34" t="str">
        <f>IF(C11="","",A10+1)</f>
        <v/>
      </c>
      <c r="B11" s="30"/>
      <c r="C11" s="30"/>
      <c r="D11" s="30"/>
      <c r="E11" s="41" t="str">
        <f>IFERROR(VLOOKUP(D11,最低賃金!$A$2:$B$48,2,FALSE),"")</f>
        <v/>
      </c>
      <c r="F11" s="30"/>
      <c r="G11" s="31"/>
      <c r="H11" s="32"/>
      <c r="I11" s="41" t="str" cm="1">
        <f t="array" ref="I11">IFERROR(_xlfn.IFS(COUNTBLANK(F11:H11)=3,"",G11="","G列に金額を入力してください",F11=3,G11,H11="","H列に労働時間を入力してください",F11=1,G11/H11,F11=2,G11/H11),"")</f>
        <v/>
      </c>
      <c r="J11" s="34" t="str" cm="1">
        <f t="array" ref="J11">IFERROR(_xlfn.IFS(I11&lt;E11,"×（法定外・特例等対象外です）",I11&lt;=E11+50,"〇",I11&gt;E11+50,"ー"),"")</f>
        <v/>
      </c>
      <c r="K11" s="39" t="str" cm="1">
        <f t="array" ref="K11">IFERROR(_xlfn.IFS(COUNTBLANK(C11:I11)=7,"",C11="","←C列に従業員名を姓名（フルネーム）で入力してください。誤変換にお気を付け下さい。",D11="","←D列に都道府県を入力してください。",F11="","←F列に1～3の選択肢を入力してください",G11="","←G列に金額を入力してください",F11=3,"",H11="","←H列に所定労働時間を入力してください"),"")</f>
        <v/>
      </c>
    </row>
    <row r="12" spans="1:11" x14ac:dyDescent="0.4">
      <c r="A12" s="34" t="str">
        <f t="shared" ref="A12:A75" si="0">IF(C12="","",A11+1)</f>
        <v/>
      </c>
      <c r="B12" s="30"/>
      <c r="C12" s="30"/>
      <c r="D12" s="30"/>
      <c r="E12" s="41" t="str">
        <f>IFERROR(VLOOKUP(D12,最低賃金!$A$2:$B$48,2,FALSE),"")</f>
        <v/>
      </c>
      <c r="F12" s="30"/>
      <c r="G12" s="31"/>
      <c r="H12" s="32"/>
      <c r="I12" s="41" t="str" cm="1">
        <f t="array" ref="I12">IFERROR(_xlfn.IFS(COUNTBLANK(F12:H12)=3,"",G12="","G列に金額を入力してください",F12=3,G12,H12="","H列に労働時間を入力してください",F12=1,G12/H12,F12=2,G12/H12),"")</f>
        <v/>
      </c>
      <c r="J12" s="34" t="str" cm="1">
        <f t="array" ref="J12">IFERROR(_xlfn.IFS(I12&lt;E12,"×（法定外・特例等対象外です）",I12&lt;=E12+50,"〇",I12&gt;E12+50,"ー"),"")</f>
        <v/>
      </c>
      <c r="K12" s="39" t="str" cm="1">
        <f t="array" ref="K12">IFERROR(_xlfn.IFS(COUNTBLANK(C12:I12)=7,"",C12="","←C列に従業員名を姓名（フルネーム）で入力してください。誤変換にお気を付け下さい。",D12="","←D列に都道府県を入力してください。",F12="","←F列に1～3の選択肢を入力してください",G12="","←G列に金額を入力してください",F12=3,"",H12="","←H列に所定労働時間を入力してください"),"")</f>
        <v/>
      </c>
    </row>
    <row r="13" spans="1:11" x14ac:dyDescent="0.4">
      <c r="A13" s="34" t="str">
        <f t="shared" si="0"/>
        <v/>
      </c>
      <c r="B13" s="30"/>
      <c r="C13" s="30"/>
      <c r="D13" s="30"/>
      <c r="E13" s="41" t="str">
        <f>IFERROR(VLOOKUP(D13,最低賃金!$A$2:$B$48,2,FALSE),"")</f>
        <v/>
      </c>
      <c r="F13" s="30"/>
      <c r="G13" s="31"/>
      <c r="H13" s="32"/>
      <c r="I13" s="41" t="str" cm="1">
        <f t="array" ref="I13">IFERROR(_xlfn.IFS(COUNTBLANK(F13:H13)=3,"",G13="","G列に金額を入力してください",F13=3,G13,H13="","H列に労働時間を入力してください",F13=1,G13/H13,F13=2,G13/H13),"")</f>
        <v/>
      </c>
      <c r="J13" s="34" t="str" cm="1">
        <f t="array" ref="J13">IFERROR(_xlfn.IFS(I13&lt;E13,"×（法定外・特例等対象外です）",I13&lt;=E13+50,"〇",I13&gt;E13+50,"ー"),"")</f>
        <v/>
      </c>
      <c r="K13" s="39" t="str" cm="1">
        <f t="array" ref="K13">IFERROR(_xlfn.IFS(COUNTBLANK(C13:I13)=7,"",C13="","←C列に従業員名を姓名（フルネーム）で入力してください。誤変換にお気を付け下さい。",D13="","←D列に都道府県を入力してください。",F13="","←F列に1～3の選択肢を入力してください",G13="","←G列に金額を入力してください",F13=3,"",H13="","←H列に所定労働時間を入力してください"),"")</f>
        <v/>
      </c>
    </row>
    <row r="14" spans="1:11" x14ac:dyDescent="0.4">
      <c r="A14" s="34" t="str">
        <f t="shared" si="0"/>
        <v/>
      </c>
      <c r="B14" s="30"/>
      <c r="C14" s="30"/>
      <c r="D14" s="30"/>
      <c r="E14" s="41" t="str">
        <f>IFERROR(VLOOKUP(D14,最低賃金!$A$2:$B$48,2,FALSE),"")</f>
        <v/>
      </c>
      <c r="F14" s="30"/>
      <c r="G14" s="31"/>
      <c r="H14" s="32"/>
      <c r="I14" s="41" t="str" cm="1">
        <f t="array" ref="I14">IFERROR(_xlfn.IFS(COUNTBLANK(F14:H14)=3,"",G14="","G列に金額を入力してください",F14=3,G14,H14="","H列に労働時間を入力してください",F14=1,G14/H14,F14=2,G14/H14),"")</f>
        <v/>
      </c>
      <c r="J14" s="34" t="str" cm="1">
        <f t="array" ref="J14">IFERROR(_xlfn.IFS(I14&lt;E14,"×（法定外・特例等対象外です）",I14&lt;=E14+50,"〇",I14&gt;E14+50,"ー"),"")</f>
        <v/>
      </c>
      <c r="K14" s="39" t="str" cm="1">
        <f t="array" ref="K14">IFERROR(_xlfn.IFS(COUNTBLANK(C14:I14)=7,"",C14="","←C列に従業員名を姓名（フルネーム）で入力してください。誤変換にお気を付け下さい。",D14="","←D列に都道府県を入力してください。",F14="","←F列に1～3の選択肢を入力してください",G14="","←G列に金額を入力してください",F14=3,"",H14="","←H列に所定労働時間を入力してください"),"")</f>
        <v/>
      </c>
    </row>
    <row r="15" spans="1:11" x14ac:dyDescent="0.4">
      <c r="A15" s="34" t="str">
        <f t="shared" si="0"/>
        <v/>
      </c>
      <c r="B15" s="30"/>
      <c r="C15" s="30"/>
      <c r="D15" s="30"/>
      <c r="E15" s="41" t="str">
        <f>IFERROR(VLOOKUP(D15,最低賃金!$A$2:$B$48,2,FALSE),"")</f>
        <v/>
      </c>
      <c r="F15" s="30"/>
      <c r="G15" s="31"/>
      <c r="H15" s="32"/>
      <c r="I15" s="41" t="str" cm="1">
        <f t="array" ref="I15">IFERROR(_xlfn.IFS(COUNTBLANK(F15:H15)=3,"",G15="","G列に金額を入力してください",F15=3,G15,H15="","H列に労働時間を入力してください",F15=1,G15/H15,F15=2,G15/H15),"")</f>
        <v/>
      </c>
      <c r="J15" s="34" t="str" cm="1">
        <f t="array" ref="J15">IFERROR(_xlfn.IFS(I15&lt;E15,"×（法定外・特例等対象外です）",I15&lt;=E15+50,"〇",I15&gt;E15+50,"ー"),"")</f>
        <v/>
      </c>
      <c r="K15" s="39" t="str" cm="1">
        <f t="array" ref="K15">IFERROR(_xlfn.IFS(COUNTBLANK(C15:I15)=7,"",C15="","←C列に従業員名を姓名（フルネーム）で入力してください。誤変換にお気を付け下さい。",D15="","←D列に都道府県を入力してください。",F15="","←F列に1～3の選択肢を入力してください",G15="","←G列に金額を入力してください",F15=3,"",H15="","←H列に所定労働時間を入力してください"),"")</f>
        <v/>
      </c>
    </row>
    <row r="16" spans="1:11" x14ac:dyDescent="0.4">
      <c r="A16" s="34" t="str">
        <f t="shared" si="0"/>
        <v/>
      </c>
      <c r="B16" s="30"/>
      <c r="C16" s="30"/>
      <c r="D16" s="30"/>
      <c r="E16" s="41" t="str">
        <f>IFERROR(VLOOKUP(D16,最低賃金!$A$2:$B$48,2,FALSE),"")</f>
        <v/>
      </c>
      <c r="F16" s="30"/>
      <c r="G16" s="31"/>
      <c r="H16" s="32"/>
      <c r="I16" s="41" t="str" cm="1">
        <f t="array" ref="I16">IFERROR(_xlfn.IFS(COUNTBLANK(F16:H16)=3,"",G16="","G列に金額を入力してください",F16=3,G16,H16="","H列に労働時間を入力してください",F16=1,G16/H16,F16=2,G16/H16),"")</f>
        <v/>
      </c>
      <c r="J16" s="34" t="str" cm="1">
        <f t="array" ref="J16">IFERROR(_xlfn.IFS(I16&lt;E16,"×（法定外・特例等対象外です）",I16&lt;=E16+50,"〇",I16&gt;E16+50,"ー"),"")</f>
        <v/>
      </c>
      <c r="K16" s="39" t="str" cm="1">
        <f t="array" ref="K16">IFERROR(_xlfn.IFS(COUNTBLANK(C16:I16)=7,"",C16="","←C列に従業員名を姓名（フルネーム）で入力してください。誤変換にお気を付け下さい。",D16="","←D列に都道府県を入力してください。",F16="","←F列に1～3の選択肢を入力してください",G16="","←G列に金額を入力してください",F16=3,"",H16="","←H列に所定労働時間を入力してください"),"")</f>
        <v/>
      </c>
    </row>
    <row r="17" spans="1:11" x14ac:dyDescent="0.4">
      <c r="A17" s="34" t="str">
        <f t="shared" si="0"/>
        <v/>
      </c>
      <c r="B17" s="30"/>
      <c r="C17" s="30"/>
      <c r="D17" s="30"/>
      <c r="E17" s="41" t="str">
        <f>IFERROR(VLOOKUP(D17,最低賃金!$A$2:$B$48,2,FALSE),"")</f>
        <v/>
      </c>
      <c r="F17" s="30"/>
      <c r="G17" s="31"/>
      <c r="H17" s="32"/>
      <c r="I17" s="41" t="str" cm="1">
        <f t="array" ref="I17">IFERROR(_xlfn.IFS(COUNTBLANK(F17:H17)=3,"",G17="","G列に金額を入力してください",F17=3,G17,H17="","H列に労働時間を入力してください",F17=1,G17/H17,F17=2,G17/H17),"")</f>
        <v/>
      </c>
      <c r="J17" s="34" t="str" cm="1">
        <f t="array" ref="J17">IFERROR(_xlfn.IFS(I17&lt;E17,"×（法定外・特例等対象外です）",I17&lt;=E17+50,"〇",I17&gt;E17+50,"ー"),"")</f>
        <v/>
      </c>
      <c r="K17" s="39" t="str" cm="1">
        <f t="array" ref="K17">IFERROR(_xlfn.IFS(COUNTBLANK(C17:I17)=7,"",C17="","←C列に従業員名を姓名（フルネーム）で入力してください。誤変換にお気を付け下さい。",D17="","←D列に都道府県を入力してください。",F17="","←F列に1～3の選択肢を入力してください",G17="","←G列に金額を入力してください",F17=3,"",H17="","←H列に所定労働時間を入力してください"),"")</f>
        <v/>
      </c>
    </row>
    <row r="18" spans="1:11" x14ac:dyDescent="0.4">
      <c r="A18" s="34" t="str">
        <f t="shared" si="0"/>
        <v/>
      </c>
      <c r="B18" s="30"/>
      <c r="C18" s="30"/>
      <c r="D18" s="30"/>
      <c r="E18" s="41" t="str">
        <f>IFERROR(VLOOKUP(D18,最低賃金!$A$2:$B$48,2,FALSE),"")</f>
        <v/>
      </c>
      <c r="F18" s="30"/>
      <c r="G18" s="31"/>
      <c r="H18" s="32"/>
      <c r="I18" s="41" t="str" cm="1">
        <f t="array" ref="I18">IFERROR(_xlfn.IFS(COUNTBLANK(F18:H18)=3,"",G18="","G列に金額を入力してください",F18=3,G18,H18="","H列に労働時間を入力してください",F18=1,G18/H18,F18=2,G18/H18),"")</f>
        <v/>
      </c>
      <c r="J18" s="34" t="str" cm="1">
        <f t="array" ref="J18">IFERROR(_xlfn.IFS(I18&lt;E18,"×（法定外・特例等対象外です）",I18&lt;=E18+50,"〇",I18&gt;E18+50,"ー"),"")</f>
        <v/>
      </c>
      <c r="K18" s="39" t="str" cm="1">
        <f t="array" ref="K18">IFERROR(_xlfn.IFS(COUNTBLANK(C18:I18)=7,"",C18="","←C列に従業員名を姓名（フルネーム）で入力してください。誤変換にお気を付け下さい。",D18="","←D列に都道府県を入力してください。",F18="","←F列に1～3の選択肢を入力してください",G18="","←G列に金額を入力してください",F18=3,"",H18="","←H列に所定労働時間を入力してください"),"")</f>
        <v/>
      </c>
    </row>
    <row r="19" spans="1:11" x14ac:dyDescent="0.4">
      <c r="A19" s="34" t="str">
        <f t="shared" si="0"/>
        <v/>
      </c>
      <c r="B19" s="30"/>
      <c r="C19" s="30"/>
      <c r="D19" s="30"/>
      <c r="E19" s="41" t="str">
        <f>IFERROR(VLOOKUP(D19,最低賃金!$A$2:$B$48,2,FALSE),"")</f>
        <v/>
      </c>
      <c r="F19" s="30"/>
      <c r="G19" s="31"/>
      <c r="H19" s="32"/>
      <c r="I19" s="41" t="str" cm="1">
        <f t="array" ref="I19">IFERROR(_xlfn.IFS(COUNTBLANK(F19:H19)=3,"",G19="","G列に金額を入力してください",F19=3,G19,H19="","H列に労働時間を入力してください",F19=1,G19/H19,F19=2,G19/H19),"")</f>
        <v/>
      </c>
      <c r="J19" s="34" t="str" cm="1">
        <f t="array" ref="J19">IFERROR(_xlfn.IFS(I19&lt;E19,"×（法定外・特例等対象外です）",I19&lt;=E19+50,"〇",I19&gt;E19+50,"ー"),"")</f>
        <v/>
      </c>
      <c r="K19" s="39" t="str" cm="1">
        <f t="array" ref="K19">IFERROR(_xlfn.IFS(COUNTBLANK(C19:I19)=7,"",C19="","←C列に従業員名を姓名（フルネーム）で入力してください。誤変換にお気を付け下さい。",D19="","←D列に都道府県を入力してください。",F19="","←F列に1～3の選択肢を入力してください",G19="","←G列に金額を入力してください",F19=3,"",H19="","←H列に所定労働時間を入力してください"),"")</f>
        <v/>
      </c>
    </row>
    <row r="20" spans="1:11" x14ac:dyDescent="0.4">
      <c r="A20" s="34" t="str">
        <f t="shared" si="0"/>
        <v/>
      </c>
      <c r="B20" s="30"/>
      <c r="C20" s="30"/>
      <c r="D20" s="30"/>
      <c r="E20" s="41" t="str">
        <f>IFERROR(VLOOKUP(D20,最低賃金!$A$2:$B$48,2,FALSE),"")</f>
        <v/>
      </c>
      <c r="F20" s="30"/>
      <c r="G20" s="31"/>
      <c r="H20" s="32"/>
      <c r="I20" s="41" t="str" cm="1">
        <f t="array" ref="I20">IFERROR(_xlfn.IFS(COUNTBLANK(F20:H20)=3,"",G20="","G列に金額を入力してください",F20=3,G20,H20="","H列に労働時間を入力してください",F20=1,G20/H20,F20=2,G20/H20),"")</f>
        <v/>
      </c>
      <c r="J20" s="34" t="str" cm="1">
        <f t="array" ref="J20">IFERROR(_xlfn.IFS(I20&lt;E20,"×（法定外・特例等対象外です）",I20&lt;=E20+50,"〇",I20&gt;E20+50,"ー"),"")</f>
        <v/>
      </c>
      <c r="K20" s="39" t="str" cm="1">
        <f t="array" ref="K20">IFERROR(_xlfn.IFS(COUNTBLANK(C20:I20)=7,"",C20="","←C列に従業員名を姓名（フルネーム）で入力してください。誤変換にお気を付け下さい。",D20="","←D列に都道府県を入力してください。",F20="","←F列に1～3の選択肢を入力してください",G20="","←G列に金額を入力してください",F20=3,"",H20="","←H列に所定労働時間を入力してください"),"")</f>
        <v/>
      </c>
    </row>
    <row r="21" spans="1:11" x14ac:dyDescent="0.4">
      <c r="A21" s="34" t="str">
        <f t="shared" si="0"/>
        <v/>
      </c>
      <c r="B21" s="30"/>
      <c r="C21" s="30"/>
      <c r="D21" s="30"/>
      <c r="E21" s="41" t="str">
        <f>IFERROR(VLOOKUP(D21,最低賃金!$A$2:$B$48,2,FALSE),"")</f>
        <v/>
      </c>
      <c r="F21" s="30"/>
      <c r="G21" s="31"/>
      <c r="H21" s="32"/>
      <c r="I21" s="41" t="str" cm="1">
        <f t="array" ref="I21">IFERROR(_xlfn.IFS(COUNTBLANK(F21:H21)=3,"",G21="","G列に金額を入力してください",F21=3,G21,H21="","H列に労働時間を入力してください",F21=1,G21/H21,F21=2,G21/H21),"")</f>
        <v/>
      </c>
      <c r="J21" s="34" t="str" cm="1">
        <f t="array" ref="J21">IFERROR(_xlfn.IFS(I21&lt;E21,"×（法定外・特例等対象外です）",I21&lt;=E21+50,"〇",I21&gt;E21+50,"ー"),"")</f>
        <v/>
      </c>
      <c r="K21" s="39" t="str" cm="1">
        <f t="array" ref="K21">IFERROR(_xlfn.IFS(COUNTBLANK(C21:I21)=7,"",C21="","←C列に従業員名を姓名（フルネーム）で入力してください。誤変換にお気を付け下さい。",D21="","←D列に都道府県を入力してください。",F21="","←F列に1～3の選択肢を入力してください",G21="","←G列に金額を入力してください",F21=3,"",H21="","←H列に所定労働時間を入力してください"),"")</f>
        <v/>
      </c>
    </row>
    <row r="22" spans="1:11" x14ac:dyDescent="0.4">
      <c r="A22" s="34" t="str">
        <f t="shared" si="0"/>
        <v/>
      </c>
      <c r="B22" s="30"/>
      <c r="C22" s="30"/>
      <c r="D22" s="30"/>
      <c r="E22" s="41" t="str">
        <f>IFERROR(VLOOKUP(D22,最低賃金!$A$2:$B$48,2,FALSE),"")</f>
        <v/>
      </c>
      <c r="F22" s="30"/>
      <c r="G22" s="31"/>
      <c r="H22" s="32"/>
      <c r="I22" s="41" t="str" cm="1">
        <f t="array" ref="I22">IFERROR(_xlfn.IFS(COUNTBLANK(F22:H22)=3,"",G22="","G列に金額を入力してください",F22=3,G22,H22="","H列に労働時間を入力してください",F22=1,G22/H22,F22=2,G22/H22),"")</f>
        <v/>
      </c>
      <c r="J22" s="34" t="str" cm="1">
        <f t="array" ref="J22">IFERROR(_xlfn.IFS(I22&lt;E22,"×（法定外・特例等対象外です）",I22&lt;=E22+50,"〇",I22&gt;E22+50,"ー"),"")</f>
        <v/>
      </c>
      <c r="K22" s="39" t="str" cm="1">
        <f t="array" ref="K22">IFERROR(_xlfn.IFS(COUNTBLANK(C22:I22)=7,"",C22="","←C列に従業員名を姓名（フルネーム）で入力してください。誤変換にお気を付け下さい。",D22="","←D列に都道府県を入力してください。",F22="","←F列に1～3の選択肢を入力してください",G22="","←G列に金額を入力してください",F22=3,"",H22="","←H列に所定労働時間を入力してください"),"")</f>
        <v/>
      </c>
    </row>
    <row r="23" spans="1:11" x14ac:dyDescent="0.4">
      <c r="A23" s="34" t="str">
        <f t="shared" si="0"/>
        <v/>
      </c>
      <c r="B23" s="30"/>
      <c r="C23" s="30"/>
      <c r="D23" s="30"/>
      <c r="E23" s="41" t="str">
        <f>IFERROR(VLOOKUP(D23,最低賃金!$A$2:$B$48,2,FALSE),"")</f>
        <v/>
      </c>
      <c r="F23" s="30"/>
      <c r="G23" s="31"/>
      <c r="H23" s="32"/>
      <c r="I23" s="41" t="str" cm="1">
        <f t="array" ref="I23">IFERROR(_xlfn.IFS(COUNTBLANK(F23:H23)=3,"",G23="","G列に金額を入力してください",F23=3,G23,H23="","H列に労働時間を入力してください",F23=1,G23/H23,F23=2,G23/H23),"")</f>
        <v/>
      </c>
      <c r="J23" s="34" t="str" cm="1">
        <f t="array" ref="J23">IFERROR(_xlfn.IFS(I23&lt;E23,"×（法定外・特例等対象外です）",I23&lt;=E23+50,"〇",I23&gt;E23+50,"ー"),"")</f>
        <v/>
      </c>
      <c r="K23" s="39" t="str" cm="1">
        <f t="array" ref="K23">IFERROR(_xlfn.IFS(COUNTBLANK(C23:I23)=7,"",C23="","←C列に従業員名を姓名（フルネーム）で入力してください。誤変換にお気を付け下さい。",D23="","←D列に都道府県を入力してください。",F23="","←F列に1～3の選択肢を入力してください",G23="","←G列に金額を入力してください",F23=3,"",H23="","←H列に所定労働時間を入力してください"),"")</f>
        <v/>
      </c>
    </row>
    <row r="24" spans="1:11" x14ac:dyDescent="0.4">
      <c r="A24" s="34" t="str">
        <f t="shared" si="0"/>
        <v/>
      </c>
      <c r="B24" s="30"/>
      <c r="C24" s="30"/>
      <c r="D24" s="30"/>
      <c r="E24" s="41" t="str">
        <f>IFERROR(VLOOKUP(D24,最低賃金!$A$2:$B$48,2,FALSE),"")</f>
        <v/>
      </c>
      <c r="F24" s="30"/>
      <c r="G24" s="31"/>
      <c r="H24" s="32"/>
      <c r="I24" s="41" t="str" cm="1">
        <f t="array" ref="I24">IFERROR(_xlfn.IFS(COUNTBLANK(F24:H24)=3,"",G24="","G列に金額を入力してください",F24=3,G24,H24="","H列に労働時間を入力してください",F24=1,G24/H24,F24=2,G24/H24),"")</f>
        <v/>
      </c>
      <c r="J24" s="34" t="str" cm="1">
        <f t="array" ref="J24">IFERROR(_xlfn.IFS(I24&lt;E24,"×（法定外・特例等対象外です）",I24&lt;=E24+50,"〇",I24&gt;E24+50,"ー"),"")</f>
        <v/>
      </c>
      <c r="K24" s="39" t="str" cm="1">
        <f t="array" ref="K24">IFERROR(_xlfn.IFS(COUNTBLANK(C24:I24)=7,"",C24="","←C列に従業員名を姓名（フルネーム）で入力してください。誤変換にお気を付け下さい。",D24="","←D列に都道府県を入力してください。",F24="","←F列に1～3の選択肢を入力してください",G24="","←G列に金額を入力してください",F24=3,"",H24="","←H列に所定労働時間を入力してください"),"")</f>
        <v/>
      </c>
    </row>
    <row r="25" spans="1:11" x14ac:dyDescent="0.4">
      <c r="A25" s="34" t="str">
        <f t="shared" si="0"/>
        <v/>
      </c>
      <c r="B25" s="30"/>
      <c r="C25" s="30"/>
      <c r="D25" s="30"/>
      <c r="E25" s="41" t="str">
        <f>IFERROR(VLOOKUP(D25,最低賃金!$A$2:$B$48,2,FALSE),"")</f>
        <v/>
      </c>
      <c r="F25" s="30"/>
      <c r="G25" s="31"/>
      <c r="H25" s="32"/>
      <c r="I25" s="41" t="str" cm="1">
        <f t="array" ref="I25">IFERROR(_xlfn.IFS(COUNTBLANK(F25:H25)=3,"",G25="","G列に金額を入力してください",F25=3,G25,H25="","H列に労働時間を入力してください",F25=1,G25/H25,F25=2,G25/H25),"")</f>
        <v/>
      </c>
      <c r="J25" s="34" t="str" cm="1">
        <f t="array" ref="J25">IFERROR(_xlfn.IFS(I25&lt;E25,"×（法定外・特例等対象外です）",I25&lt;=E25+50,"〇",I25&gt;E25+50,"ー"),"")</f>
        <v/>
      </c>
      <c r="K25" s="39" t="str" cm="1">
        <f t="array" ref="K25">IFERROR(_xlfn.IFS(COUNTBLANK(C25:I25)=7,"",C25="","←C列に従業員名を姓名（フルネーム）で入力してください。誤変換にお気を付け下さい。",D25="","←D列に都道府県を入力してください。",F25="","←F列に1～3の選択肢を入力してください",G25="","←G列に金額を入力してください",F25=3,"",H25="","←H列に所定労働時間を入力してください"),"")</f>
        <v/>
      </c>
    </row>
    <row r="26" spans="1:11" x14ac:dyDescent="0.4">
      <c r="A26" s="34" t="str">
        <f t="shared" si="0"/>
        <v/>
      </c>
      <c r="B26" s="30"/>
      <c r="C26" s="30"/>
      <c r="D26" s="30"/>
      <c r="E26" s="41" t="str">
        <f>IFERROR(VLOOKUP(D26,最低賃金!$A$2:$B$48,2,FALSE),"")</f>
        <v/>
      </c>
      <c r="F26" s="30"/>
      <c r="G26" s="31"/>
      <c r="H26" s="32"/>
      <c r="I26" s="41" t="str" cm="1">
        <f t="array" ref="I26">IFERROR(_xlfn.IFS(COUNTBLANK(F26:H26)=3,"",G26="","G列に金額を入力してください",F26=3,G26,H26="","H列に労働時間を入力してください",F26=1,G26/H26,F26=2,G26/H26),"")</f>
        <v/>
      </c>
      <c r="J26" s="34" t="str" cm="1">
        <f t="array" ref="J26">IFERROR(_xlfn.IFS(I26&lt;E26,"×（法定外・特例等対象外です）",I26&lt;=E26+50,"〇",I26&gt;E26+50,"ー"),"")</f>
        <v/>
      </c>
      <c r="K26" s="39" t="str" cm="1">
        <f t="array" ref="K26">IFERROR(_xlfn.IFS(COUNTBLANK(C26:I26)=7,"",C26="","←C列に従業員名を姓名（フルネーム）で入力してください。誤変換にお気を付け下さい。",D26="","←D列に都道府県を入力してください。",F26="","←F列に1～3の選択肢を入力してください",G26="","←G列に金額を入力してください",F26=3,"",H26="","←H列に所定労働時間を入力してください"),"")</f>
        <v/>
      </c>
    </row>
    <row r="27" spans="1:11" x14ac:dyDescent="0.4">
      <c r="A27" s="34" t="str">
        <f t="shared" si="0"/>
        <v/>
      </c>
      <c r="B27" s="30"/>
      <c r="C27" s="30"/>
      <c r="D27" s="30"/>
      <c r="E27" s="41" t="str">
        <f>IFERROR(VLOOKUP(D27,最低賃金!$A$2:$B$48,2,FALSE),"")</f>
        <v/>
      </c>
      <c r="F27" s="30"/>
      <c r="G27" s="31"/>
      <c r="H27" s="32"/>
      <c r="I27" s="41" t="str" cm="1">
        <f t="array" ref="I27">IFERROR(_xlfn.IFS(COUNTBLANK(F27:H27)=3,"",G27="","G列に金額を入力してください",F27=3,G27,H27="","H列に労働時間を入力してください",F27=1,G27/H27,F27=2,G27/H27),"")</f>
        <v/>
      </c>
      <c r="J27" s="34" t="str" cm="1">
        <f t="array" ref="J27">IFERROR(_xlfn.IFS(I27&lt;E27,"×（法定外・特例等対象外です）",I27&lt;=E27+50,"〇",I27&gt;E27+50,"ー"),"")</f>
        <v/>
      </c>
      <c r="K27" s="39" t="str" cm="1">
        <f t="array" ref="K27">IFERROR(_xlfn.IFS(COUNTBLANK(C27:I27)=7,"",C27="","←C列に従業員名を姓名（フルネーム）で入力してください。誤変換にお気を付け下さい。",D27="","←D列に都道府県を入力してください。",F27="","←F列に1～3の選択肢を入力してください",G27="","←G列に金額を入力してください",F27=3,"",H27="","←H列に所定労働時間を入力してください"),"")</f>
        <v/>
      </c>
    </row>
    <row r="28" spans="1:11" x14ac:dyDescent="0.4">
      <c r="A28" s="34" t="str">
        <f t="shared" si="0"/>
        <v/>
      </c>
      <c r="B28" s="30"/>
      <c r="C28" s="30"/>
      <c r="D28" s="30"/>
      <c r="E28" s="41" t="str">
        <f>IFERROR(VLOOKUP(D28,最低賃金!$A$2:$B$48,2,FALSE),"")</f>
        <v/>
      </c>
      <c r="F28" s="30"/>
      <c r="G28" s="31"/>
      <c r="H28" s="32"/>
      <c r="I28" s="41" t="str" cm="1">
        <f t="array" ref="I28">IFERROR(_xlfn.IFS(COUNTBLANK(F28:H28)=3,"",G28="","G列に金額を入力してください",F28=3,G28,H28="","H列に労働時間を入力してください",F28=1,G28/H28,F28=2,G28/H28),"")</f>
        <v/>
      </c>
      <c r="J28" s="34" t="str" cm="1">
        <f t="array" ref="J28">IFERROR(_xlfn.IFS(I28&lt;E28,"×（法定外・特例等対象外です）",I28&lt;=E28+50,"〇",I28&gt;E28+50,"ー"),"")</f>
        <v/>
      </c>
      <c r="K28" s="39" t="str" cm="1">
        <f t="array" ref="K28">IFERROR(_xlfn.IFS(COUNTBLANK(C28:I28)=7,"",C28="","←C列に従業員名を姓名（フルネーム）で入力してください。誤変換にお気を付け下さい。",D28="","←D列に都道府県を入力してください。",F28="","←F列に1～3の選択肢を入力してください",G28="","←G列に金額を入力してください",F28=3,"",H28="","←H列に所定労働時間を入力してください"),"")</f>
        <v/>
      </c>
    </row>
    <row r="29" spans="1:11" x14ac:dyDescent="0.4">
      <c r="A29" s="34" t="str">
        <f t="shared" si="0"/>
        <v/>
      </c>
      <c r="B29" s="30"/>
      <c r="C29" s="30"/>
      <c r="D29" s="30"/>
      <c r="E29" s="41" t="str">
        <f>IFERROR(VLOOKUP(D29,最低賃金!$A$2:$B$48,2,FALSE),"")</f>
        <v/>
      </c>
      <c r="F29" s="30"/>
      <c r="G29" s="31"/>
      <c r="H29" s="32"/>
      <c r="I29" s="41" t="str" cm="1">
        <f t="array" ref="I29">IFERROR(_xlfn.IFS(COUNTBLANK(F29:H29)=3,"",G29="","G列に金額を入力してください",F29=3,G29,H29="","H列に労働時間を入力してください",F29=1,G29/H29,F29=2,G29/H29),"")</f>
        <v/>
      </c>
      <c r="J29" s="34" t="str" cm="1">
        <f t="array" ref="J29">IFERROR(_xlfn.IFS(I29&lt;E29,"×（法定外・特例等対象外です）",I29&lt;=E29+50,"〇",I29&gt;E29+50,"ー"),"")</f>
        <v/>
      </c>
      <c r="K29" s="39" t="str" cm="1">
        <f t="array" ref="K29">IFERROR(_xlfn.IFS(COUNTBLANK(C29:I29)=7,"",C29="","←C列に従業員名を姓名（フルネーム）で入力してください。誤変換にお気を付け下さい。",D29="","←D列に都道府県を入力してください。",F29="","←F列に1～3の選択肢を入力してください",G29="","←G列に金額を入力してください",F29=3,"",H29="","←H列に所定労働時間を入力してください"),"")</f>
        <v/>
      </c>
    </row>
    <row r="30" spans="1:11" x14ac:dyDescent="0.4">
      <c r="A30" s="34" t="str">
        <f t="shared" si="0"/>
        <v/>
      </c>
      <c r="B30" s="30"/>
      <c r="C30" s="30"/>
      <c r="D30" s="30"/>
      <c r="E30" s="41" t="str">
        <f>IFERROR(VLOOKUP(D30,最低賃金!$A$2:$B$48,2,FALSE),"")</f>
        <v/>
      </c>
      <c r="F30" s="30"/>
      <c r="G30" s="31"/>
      <c r="H30" s="32"/>
      <c r="I30" s="41" t="str" cm="1">
        <f t="array" ref="I30">IFERROR(_xlfn.IFS(COUNTBLANK(F30:H30)=3,"",G30="","G列に金額を入力してください",F30=3,G30,H30="","H列に労働時間を入力してください",F30=1,G30/H30,F30=2,G30/H30),"")</f>
        <v/>
      </c>
      <c r="J30" s="34" t="str" cm="1">
        <f t="array" ref="J30">IFERROR(_xlfn.IFS(I30&lt;E30,"×（法定外・特例等対象外です）",I30&lt;=E30+50,"〇",I30&gt;E30+50,"ー"),"")</f>
        <v/>
      </c>
      <c r="K30" s="39" t="str" cm="1">
        <f t="array" ref="K30">IFERROR(_xlfn.IFS(COUNTBLANK(C30:I30)=7,"",C30="","←C列に従業員名を姓名（フルネーム）で入力してください。誤変換にお気を付け下さい。",D30="","←D列に都道府県を入力してください。",F30="","←F列に1～3の選択肢を入力してください",G30="","←G列に金額を入力してください",F30=3,"",H30="","←H列に所定労働時間を入力してください"),"")</f>
        <v/>
      </c>
    </row>
    <row r="31" spans="1:11" x14ac:dyDescent="0.4">
      <c r="A31" s="34" t="str">
        <f t="shared" si="0"/>
        <v/>
      </c>
      <c r="B31" s="30"/>
      <c r="C31" s="30"/>
      <c r="D31" s="30"/>
      <c r="E31" s="41" t="str">
        <f>IFERROR(VLOOKUP(D31,最低賃金!$A$2:$B$48,2,FALSE),"")</f>
        <v/>
      </c>
      <c r="F31" s="30"/>
      <c r="G31" s="31"/>
      <c r="H31" s="32"/>
      <c r="I31" s="41" t="str" cm="1">
        <f t="array" ref="I31">IFERROR(_xlfn.IFS(COUNTBLANK(F31:H31)=3,"",G31="","G列に金額を入力してください",F31=3,G31,H31="","H列に労働時間を入力してください",F31=1,G31/H31,F31=2,G31/H31),"")</f>
        <v/>
      </c>
      <c r="J31" s="34" t="str" cm="1">
        <f t="array" ref="J31">IFERROR(_xlfn.IFS(I31&lt;E31,"×（法定外・特例等対象外です）",I31&lt;=E31+50,"〇",I31&gt;E31+50,"ー"),"")</f>
        <v/>
      </c>
      <c r="K31" s="39" t="str" cm="1">
        <f t="array" ref="K31">IFERROR(_xlfn.IFS(COUNTBLANK(C31:I31)=7,"",C31="","←C列に従業員名を姓名（フルネーム）で入力してください。誤変換にお気を付け下さい。",D31="","←D列に都道府県を入力してください。",F31="","←F列に1～3の選択肢を入力してください",G31="","←G列に金額を入力してください",F31=3,"",H31="","←H列に所定労働時間を入力してください"),"")</f>
        <v/>
      </c>
    </row>
    <row r="32" spans="1:11" x14ac:dyDescent="0.4">
      <c r="A32" s="34" t="str">
        <f t="shared" si="0"/>
        <v/>
      </c>
      <c r="B32" s="30"/>
      <c r="C32" s="30"/>
      <c r="D32" s="30"/>
      <c r="E32" s="41" t="str">
        <f>IFERROR(VLOOKUP(D32,最低賃金!$A$2:$B$48,2,FALSE),"")</f>
        <v/>
      </c>
      <c r="F32" s="30"/>
      <c r="G32" s="31"/>
      <c r="H32" s="32"/>
      <c r="I32" s="41" t="str" cm="1">
        <f t="array" ref="I32">IFERROR(_xlfn.IFS(COUNTBLANK(F32:H32)=3,"",G32="","G列に金額を入力してください",F32=3,G32,H32="","H列に労働時間を入力してください",F32=1,G32/H32,F32=2,G32/H32),"")</f>
        <v/>
      </c>
      <c r="J32" s="34" t="str" cm="1">
        <f t="array" ref="J32">IFERROR(_xlfn.IFS(I32&lt;E32,"×（法定外・特例等対象外です）",I32&lt;=E32+50,"〇",I32&gt;E32+50,"ー"),"")</f>
        <v/>
      </c>
      <c r="K32" s="39" t="str" cm="1">
        <f t="array" ref="K32">IFERROR(_xlfn.IFS(COUNTBLANK(C32:I32)=7,"",C32="","←C列に従業員名を姓名（フルネーム）で入力してください。誤変換にお気を付け下さい。",D32="","←D列に都道府県を入力してください。",F32="","←F列に1～3の選択肢を入力してください",G32="","←G列に金額を入力してください",F32=3,"",H32="","←H列に所定労働時間を入力してください"),"")</f>
        <v/>
      </c>
    </row>
    <row r="33" spans="1:11" x14ac:dyDescent="0.4">
      <c r="A33" s="34" t="str">
        <f t="shared" si="0"/>
        <v/>
      </c>
      <c r="B33" s="30"/>
      <c r="C33" s="30"/>
      <c r="D33" s="30"/>
      <c r="E33" s="41" t="str">
        <f>IFERROR(VLOOKUP(D33,最低賃金!$A$2:$B$48,2,FALSE),"")</f>
        <v/>
      </c>
      <c r="F33" s="30"/>
      <c r="G33" s="31"/>
      <c r="H33" s="32"/>
      <c r="I33" s="41" t="str" cm="1">
        <f t="array" ref="I33">IFERROR(_xlfn.IFS(COUNTBLANK(F33:H33)=3,"",G33="","G列に金額を入力してください",F33=3,G33,H33="","H列に労働時間を入力してください",F33=1,G33/H33,F33=2,G33/H33),"")</f>
        <v/>
      </c>
      <c r="J33" s="34" t="str" cm="1">
        <f t="array" ref="J33">IFERROR(_xlfn.IFS(I33&lt;E33,"×（法定外・特例等対象外です）",I33&lt;=E33+50,"〇",I33&gt;E33+50,"ー"),"")</f>
        <v/>
      </c>
      <c r="K33" s="39" t="str" cm="1">
        <f t="array" ref="K33">IFERROR(_xlfn.IFS(COUNTBLANK(C33:I33)=7,"",C33="","←C列に従業員名を姓名（フルネーム）で入力してください。誤変換にお気を付け下さい。",D33="","←D列に都道府県を入力してください。",F33="","←F列に1～3の選択肢を入力してください",G33="","←G列に金額を入力してください",F33=3,"",H33="","←H列に所定労働時間を入力してください"),"")</f>
        <v/>
      </c>
    </row>
    <row r="34" spans="1:11" x14ac:dyDescent="0.4">
      <c r="A34" s="34" t="str">
        <f t="shared" si="0"/>
        <v/>
      </c>
      <c r="B34" s="30"/>
      <c r="C34" s="30"/>
      <c r="D34" s="30"/>
      <c r="E34" s="41" t="str">
        <f>IFERROR(VLOOKUP(D34,最低賃金!$A$2:$B$48,2,FALSE),"")</f>
        <v/>
      </c>
      <c r="F34" s="30"/>
      <c r="G34" s="31"/>
      <c r="H34" s="32"/>
      <c r="I34" s="41" t="str" cm="1">
        <f t="array" ref="I34">IFERROR(_xlfn.IFS(COUNTBLANK(F34:H34)=3,"",G34="","G列に金額を入力してください",F34=3,G34,H34="","H列に労働時間を入力してください",F34=1,G34/H34,F34=2,G34/H34),"")</f>
        <v/>
      </c>
      <c r="J34" s="34" t="str" cm="1">
        <f t="array" ref="J34">IFERROR(_xlfn.IFS(I34&lt;E34,"×（法定外・特例等対象外です）",I34&lt;=E34+50,"〇",I34&gt;E34+50,"ー"),"")</f>
        <v/>
      </c>
      <c r="K34" s="39" t="str" cm="1">
        <f t="array" ref="K34">IFERROR(_xlfn.IFS(COUNTBLANK(C34:I34)=7,"",C34="","←C列に従業員名を姓名（フルネーム）で入力してください。誤変換にお気を付け下さい。",D34="","←D列に都道府県を入力してください。",F34="","←F列に1～3の選択肢を入力してください",G34="","←G列に金額を入力してください",F34=3,"",H34="","←H列に所定労働時間を入力してください"),"")</f>
        <v/>
      </c>
    </row>
    <row r="35" spans="1:11" x14ac:dyDescent="0.4">
      <c r="A35" s="34" t="str">
        <f t="shared" si="0"/>
        <v/>
      </c>
      <c r="B35" s="30"/>
      <c r="C35" s="30"/>
      <c r="D35" s="30"/>
      <c r="E35" s="41" t="str">
        <f>IFERROR(VLOOKUP(D35,最低賃金!$A$2:$B$48,2,FALSE),"")</f>
        <v/>
      </c>
      <c r="F35" s="30"/>
      <c r="G35" s="31"/>
      <c r="H35" s="32"/>
      <c r="I35" s="41" t="str" cm="1">
        <f t="array" ref="I35">IFERROR(_xlfn.IFS(COUNTBLANK(F35:H35)=3,"",G35="","G列に金額を入力してください",F35=3,G35,H35="","H列に労働時間を入力してください",F35=1,G35/H35,F35=2,G35/H35),"")</f>
        <v/>
      </c>
      <c r="J35" s="34" t="str" cm="1">
        <f t="array" ref="J35">IFERROR(_xlfn.IFS(I35&lt;E35,"×（法定外・特例等対象外です）",I35&lt;=E35+50,"〇",I35&gt;E35+50,"ー"),"")</f>
        <v/>
      </c>
      <c r="K35" s="39" t="str" cm="1">
        <f t="array" ref="K35">IFERROR(_xlfn.IFS(COUNTBLANK(C35:I35)=7,"",C35="","←C列に従業員名を姓名（フルネーム）で入力してください。誤変換にお気を付け下さい。",D35="","←D列に都道府県を入力してください。",F35="","←F列に1～3の選択肢を入力してください",G35="","←G列に金額を入力してください",F35=3,"",H35="","←H列に所定労働時間を入力してください"),"")</f>
        <v/>
      </c>
    </row>
    <row r="36" spans="1:11" x14ac:dyDescent="0.4">
      <c r="A36" s="34" t="str">
        <f t="shared" si="0"/>
        <v/>
      </c>
      <c r="B36" s="30"/>
      <c r="C36" s="30"/>
      <c r="D36" s="30"/>
      <c r="E36" s="41" t="str">
        <f>IFERROR(VLOOKUP(D36,最低賃金!$A$2:$B$48,2,FALSE),"")</f>
        <v/>
      </c>
      <c r="F36" s="30"/>
      <c r="G36" s="31"/>
      <c r="H36" s="32"/>
      <c r="I36" s="41" t="str" cm="1">
        <f t="array" ref="I36">IFERROR(_xlfn.IFS(COUNTBLANK(F36:H36)=3,"",G36="","G列に金額を入力してください",F36=3,G36,H36="","H列に労働時間を入力してください",F36=1,G36/H36,F36=2,G36/H36),"")</f>
        <v/>
      </c>
      <c r="J36" s="34" t="str" cm="1">
        <f t="array" ref="J36">IFERROR(_xlfn.IFS(I36&lt;E36,"×（法定外・特例等対象外です）",I36&lt;=E36+50,"〇",I36&gt;E36+50,"ー"),"")</f>
        <v/>
      </c>
      <c r="K36" s="39" t="str" cm="1">
        <f t="array" ref="K36">IFERROR(_xlfn.IFS(COUNTBLANK(C36:I36)=7,"",C36="","←C列に従業員名を姓名（フルネーム）で入力してください。誤変換にお気を付け下さい。",D36="","←D列に都道府県を入力してください。",F36="","←F列に1～3の選択肢を入力してください",G36="","←G列に金額を入力してください",F36=3,"",H36="","←H列に所定労働時間を入力してください"),"")</f>
        <v/>
      </c>
    </row>
    <row r="37" spans="1:11" x14ac:dyDescent="0.4">
      <c r="A37" s="34" t="str">
        <f t="shared" si="0"/>
        <v/>
      </c>
      <c r="B37" s="30"/>
      <c r="C37" s="30"/>
      <c r="D37" s="30"/>
      <c r="E37" s="41" t="str">
        <f>IFERROR(VLOOKUP(D37,最低賃金!$A$2:$B$48,2,FALSE),"")</f>
        <v/>
      </c>
      <c r="F37" s="30"/>
      <c r="G37" s="31"/>
      <c r="H37" s="32"/>
      <c r="I37" s="41" t="str" cm="1">
        <f t="array" ref="I37">IFERROR(_xlfn.IFS(COUNTBLANK(F37:H37)=3,"",G37="","G列に金額を入力してください",F37=3,G37,H37="","H列に労働時間を入力してください",F37=1,G37/H37,F37=2,G37/H37),"")</f>
        <v/>
      </c>
      <c r="J37" s="34" t="str" cm="1">
        <f t="array" ref="J37">IFERROR(_xlfn.IFS(I37&lt;E37,"×（法定外・特例等対象外です）",I37&lt;=E37+50,"〇",I37&gt;E37+50,"ー"),"")</f>
        <v/>
      </c>
      <c r="K37" s="39" t="str" cm="1">
        <f t="array" ref="K37">IFERROR(_xlfn.IFS(COUNTBLANK(C37:I37)=7,"",C37="","←C列に従業員名を姓名（フルネーム）で入力してください。誤変換にお気を付け下さい。",D37="","←D列に都道府県を入力してください。",F37="","←F列に1～3の選択肢を入力してください",G37="","←G列に金額を入力してください",F37=3,"",H37="","←H列に所定労働時間を入力してください"),"")</f>
        <v/>
      </c>
    </row>
    <row r="38" spans="1:11" x14ac:dyDescent="0.4">
      <c r="A38" s="34" t="str">
        <f t="shared" si="0"/>
        <v/>
      </c>
      <c r="B38" s="30"/>
      <c r="C38" s="30"/>
      <c r="D38" s="30"/>
      <c r="E38" s="41" t="str">
        <f>IFERROR(VLOOKUP(D38,最低賃金!$A$2:$B$48,2,FALSE),"")</f>
        <v/>
      </c>
      <c r="F38" s="30"/>
      <c r="G38" s="31"/>
      <c r="H38" s="32"/>
      <c r="I38" s="41" t="str" cm="1">
        <f t="array" ref="I38">IFERROR(_xlfn.IFS(COUNTBLANK(F38:H38)=3,"",G38="","G列に金額を入力してください",F38=3,G38,H38="","H列に労働時間を入力してください",F38=1,G38/H38,F38=2,G38/H38),"")</f>
        <v/>
      </c>
      <c r="J38" s="34" t="str" cm="1">
        <f t="array" ref="J38">IFERROR(_xlfn.IFS(I38&lt;E38,"×（法定外・特例等対象外です）",I38&lt;=E38+50,"〇",I38&gt;E38+50,"ー"),"")</f>
        <v/>
      </c>
      <c r="K38" s="39" t="str" cm="1">
        <f t="array" ref="K38">IFERROR(_xlfn.IFS(COUNTBLANK(C38:I38)=7,"",C38="","←C列に従業員名を姓名（フルネーム）で入力してください。誤変換にお気を付け下さい。",D38="","←D列に都道府県を入力してください。",F38="","←F列に1～3の選択肢を入力してください",G38="","←G列に金額を入力してください",F38=3,"",H38="","←H列に所定労働時間を入力してください"),"")</f>
        <v/>
      </c>
    </row>
    <row r="39" spans="1:11" x14ac:dyDescent="0.4">
      <c r="A39" s="34" t="str">
        <f t="shared" si="0"/>
        <v/>
      </c>
      <c r="B39" s="30"/>
      <c r="C39" s="30"/>
      <c r="D39" s="30"/>
      <c r="E39" s="41" t="str">
        <f>IFERROR(VLOOKUP(D39,最低賃金!$A$2:$B$48,2,FALSE),"")</f>
        <v/>
      </c>
      <c r="F39" s="30"/>
      <c r="G39" s="31"/>
      <c r="H39" s="32"/>
      <c r="I39" s="41" t="str" cm="1">
        <f t="array" ref="I39">IFERROR(_xlfn.IFS(COUNTBLANK(F39:H39)=3,"",G39="","G列に金額を入力してください",F39=3,G39,H39="","H列に労働時間を入力してください",F39=1,G39/H39,F39=2,G39/H39),"")</f>
        <v/>
      </c>
      <c r="J39" s="34" t="str" cm="1">
        <f t="array" ref="J39">IFERROR(_xlfn.IFS(I39&lt;E39,"×（法定外・特例等対象外です）",I39&lt;=E39+50,"〇",I39&gt;E39+50,"ー"),"")</f>
        <v/>
      </c>
      <c r="K39" s="39" t="str" cm="1">
        <f t="array" ref="K39">IFERROR(_xlfn.IFS(COUNTBLANK(C39:I39)=7,"",C39="","←C列に従業員名を姓名（フルネーム）で入力してください。誤変換にお気を付け下さい。",D39="","←D列に都道府県を入力してください。",F39="","←F列に1～3の選択肢を入力してください",G39="","←G列に金額を入力してください",F39=3,"",H39="","←H列に所定労働時間を入力してください"),"")</f>
        <v/>
      </c>
    </row>
    <row r="40" spans="1:11" x14ac:dyDescent="0.4">
      <c r="A40" s="34" t="str">
        <f t="shared" si="0"/>
        <v/>
      </c>
      <c r="B40" s="30"/>
      <c r="C40" s="30"/>
      <c r="D40" s="30"/>
      <c r="E40" s="41" t="str">
        <f>IFERROR(VLOOKUP(D40,最低賃金!$A$2:$B$48,2,FALSE),"")</f>
        <v/>
      </c>
      <c r="F40" s="30"/>
      <c r="G40" s="31"/>
      <c r="H40" s="32"/>
      <c r="I40" s="41" t="str" cm="1">
        <f t="array" ref="I40">IFERROR(_xlfn.IFS(COUNTBLANK(F40:H40)=3,"",G40="","G列に金額を入力してください",F40=3,G40,H40="","H列に労働時間を入力してください",F40=1,G40/H40,F40=2,G40/H40),"")</f>
        <v/>
      </c>
      <c r="J40" s="34" t="str" cm="1">
        <f t="array" ref="J40">IFERROR(_xlfn.IFS(I40&lt;E40,"×（法定外・特例等対象外です）",I40&lt;=E40+50,"〇",I40&gt;E40+50,"ー"),"")</f>
        <v/>
      </c>
      <c r="K40" s="39" t="str" cm="1">
        <f t="array" ref="K40">IFERROR(_xlfn.IFS(COUNTBLANK(C40:I40)=7,"",C40="","←C列に従業員名を姓名（フルネーム）で入力してください。誤変換にお気を付け下さい。",D40="","←D列に都道府県を入力してください。",F40="","←F列に1～3の選択肢を入力してください",G40="","←G列に金額を入力してください",F40=3,"",H40="","←H列に所定労働時間を入力してください"),"")</f>
        <v/>
      </c>
    </row>
    <row r="41" spans="1:11" x14ac:dyDescent="0.4">
      <c r="A41" s="34" t="str">
        <f t="shared" si="0"/>
        <v/>
      </c>
      <c r="B41" s="30"/>
      <c r="C41" s="30"/>
      <c r="D41" s="30"/>
      <c r="E41" s="41" t="str">
        <f>IFERROR(VLOOKUP(D41,最低賃金!$A$2:$B$48,2,FALSE),"")</f>
        <v/>
      </c>
      <c r="F41" s="30"/>
      <c r="G41" s="31"/>
      <c r="H41" s="32"/>
      <c r="I41" s="41" t="str" cm="1">
        <f t="array" ref="I41">IFERROR(_xlfn.IFS(COUNTBLANK(F41:H41)=3,"",G41="","G列に金額を入力してください",F41=3,G41,H41="","H列に労働時間を入力してください",F41=1,G41/H41,F41=2,G41/H41),"")</f>
        <v/>
      </c>
      <c r="J41" s="34" t="str" cm="1">
        <f t="array" ref="J41">IFERROR(_xlfn.IFS(I41&lt;E41,"×（法定外・特例等対象外です）",I41&lt;=E41+50,"〇",I41&gt;E41+50,"ー"),"")</f>
        <v/>
      </c>
      <c r="K41" s="39" t="str" cm="1">
        <f t="array" ref="K41">IFERROR(_xlfn.IFS(COUNTBLANK(C41:I41)=7,"",C41="","←C列に従業員名を姓名（フルネーム）で入力してください。誤変換にお気を付け下さい。",D41="","←D列に都道府県を入力してください。",F41="","←F列に1～3の選択肢を入力してください",G41="","←G列に金額を入力してください",F41=3,"",H41="","←H列に所定労働時間を入力してください"),"")</f>
        <v/>
      </c>
    </row>
    <row r="42" spans="1:11" x14ac:dyDescent="0.4">
      <c r="A42" s="34" t="str">
        <f t="shared" si="0"/>
        <v/>
      </c>
      <c r="B42" s="30"/>
      <c r="C42" s="30"/>
      <c r="D42" s="30"/>
      <c r="E42" s="41" t="str">
        <f>IFERROR(VLOOKUP(D42,最低賃金!$A$2:$B$48,2,FALSE),"")</f>
        <v/>
      </c>
      <c r="F42" s="30"/>
      <c r="G42" s="31"/>
      <c r="H42" s="32"/>
      <c r="I42" s="41" t="str" cm="1">
        <f t="array" ref="I42">IFERROR(_xlfn.IFS(COUNTBLANK(F42:H42)=3,"",G42="","G列に金額を入力してください",F42=3,G42,H42="","H列に労働時間を入力してください",F42=1,G42/H42,F42=2,G42/H42),"")</f>
        <v/>
      </c>
      <c r="J42" s="34" t="str" cm="1">
        <f t="array" ref="J42">IFERROR(_xlfn.IFS(I42&lt;E42,"×（法定外・特例等対象外です）",I42&lt;=E42+50,"〇",I42&gt;E42+50,"ー"),"")</f>
        <v/>
      </c>
      <c r="K42" s="39" t="str" cm="1">
        <f t="array" ref="K42">IFERROR(_xlfn.IFS(COUNTBLANK(C42:I42)=7,"",C42="","←C列に従業員名を姓名（フルネーム）で入力してください。誤変換にお気を付け下さい。",D42="","←D列に都道府県を入力してください。",F42="","←F列に1～3の選択肢を入力してください",G42="","←G列に金額を入力してください",F42=3,"",H42="","←H列に所定労働時間を入力してください"),"")</f>
        <v/>
      </c>
    </row>
    <row r="43" spans="1:11" x14ac:dyDescent="0.4">
      <c r="A43" s="34" t="str">
        <f t="shared" si="0"/>
        <v/>
      </c>
      <c r="B43" s="30"/>
      <c r="C43" s="30"/>
      <c r="D43" s="30"/>
      <c r="E43" s="41" t="str">
        <f>IFERROR(VLOOKUP(D43,最低賃金!$A$2:$B$48,2,FALSE),"")</f>
        <v/>
      </c>
      <c r="F43" s="30"/>
      <c r="G43" s="31"/>
      <c r="H43" s="32"/>
      <c r="I43" s="41" t="str" cm="1">
        <f t="array" ref="I43">IFERROR(_xlfn.IFS(COUNTBLANK(F43:H43)=3,"",G43="","G列に金額を入力してください",F43=3,G43,H43="","H列に労働時間を入力してください",F43=1,G43/H43,F43=2,G43/H43),"")</f>
        <v/>
      </c>
      <c r="J43" s="34" t="str" cm="1">
        <f t="array" ref="J43">IFERROR(_xlfn.IFS(I43&lt;E43,"×（法定外・特例等対象外です）",I43&lt;=E43+50,"〇",I43&gt;E43+50,"ー"),"")</f>
        <v/>
      </c>
      <c r="K43" s="39" t="str" cm="1">
        <f t="array" ref="K43">IFERROR(_xlfn.IFS(COUNTBLANK(C43:I43)=7,"",C43="","←C列に従業員名を姓名（フルネーム）で入力してください。誤変換にお気を付け下さい。",D43="","←D列に都道府県を入力してください。",F43="","←F列に1～3の選択肢を入力してください",G43="","←G列に金額を入力してください",F43=3,"",H43="","←H列に所定労働時間を入力してください"),"")</f>
        <v/>
      </c>
    </row>
    <row r="44" spans="1:11" x14ac:dyDescent="0.4">
      <c r="A44" s="34" t="str">
        <f t="shared" si="0"/>
        <v/>
      </c>
      <c r="B44" s="30"/>
      <c r="C44" s="30"/>
      <c r="D44" s="30"/>
      <c r="E44" s="41" t="str">
        <f>IFERROR(VLOOKUP(D44,最低賃金!$A$2:$B$48,2,FALSE),"")</f>
        <v/>
      </c>
      <c r="F44" s="30"/>
      <c r="G44" s="31"/>
      <c r="H44" s="32"/>
      <c r="I44" s="41" t="str" cm="1">
        <f t="array" ref="I44">IFERROR(_xlfn.IFS(COUNTBLANK(F44:H44)=3,"",G44="","G列に金額を入力してください",F44=3,G44,H44="","H列に労働時間を入力してください",F44=1,G44/H44,F44=2,G44/H44),"")</f>
        <v/>
      </c>
      <c r="J44" s="34" t="str" cm="1">
        <f t="array" ref="J44">IFERROR(_xlfn.IFS(I44&lt;E44,"×（法定外・特例等対象外です）",I44&lt;=E44+50,"〇",I44&gt;E44+50,"ー"),"")</f>
        <v/>
      </c>
      <c r="K44" s="39" t="str" cm="1">
        <f t="array" ref="K44">IFERROR(_xlfn.IFS(COUNTBLANK(C44:I44)=7,"",C44="","←C列に従業員名を姓名（フルネーム）で入力してください。誤変換にお気を付け下さい。",D44="","←D列に都道府県を入力してください。",F44="","←F列に1～3の選択肢を入力してください",G44="","←G列に金額を入力してください",F44=3,"",H44="","←H列に所定労働時間を入力してください"),"")</f>
        <v/>
      </c>
    </row>
    <row r="45" spans="1:11" x14ac:dyDescent="0.4">
      <c r="A45" s="34" t="str">
        <f t="shared" si="0"/>
        <v/>
      </c>
      <c r="B45" s="30"/>
      <c r="C45" s="30"/>
      <c r="D45" s="30"/>
      <c r="E45" s="41" t="str">
        <f>IFERROR(VLOOKUP(D45,最低賃金!$A$2:$B$48,2,FALSE),"")</f>
        <v/>
      </c>
      <c r="F45" s="30"/>
      <c r="G45" s="31"/>
      <c r="H45" s="32"/>
      <c r="I45" s="41" t="str" cm="1">
        <f t="array" ref="I45">IFERROR(_xlfn.IFS(COUNTBLANK(F45:H45)=3,"",G45="","G列に金額を入力してください",F45=3,G45,H45="","H列に労働時間を入力してください",F45=1,G45/H45,F45=2,G45/H45),"")</f>
        <v/>
      </c>
      <c r="J45" s="34" t="str" cm="1">
        <f t="array" ref="J45">IFERROR(_xlfn.IFS(I45&lt;E45,"×（法定外・特例等対象外です）",I45&lt;=E45+50,"〇",I45&gt;E45+50,"ー"),"")</f>
        <v/>
      </c>
      <c r="K45" s="39" t="str" cm="1">
        <f t="array" ref="K45">IFERROR(_xlfn.IFS(COUNTBLANK(C45:I45)=7,"",C45="","←C列に従業員名を姓名（フルネーム）で入力してください。誤変換にお気を付け下さい。",D45="","←D列に都道府県を入力してください。",F45="","←F列に1～3の選択肢を入力してください",G45="","←G列に金額を入力してください",F45=3,"",H45="","←H列に所定労働時間を入力してください"),"")</f>
        <v/>
      </c>
    </row>
    <row r="46" spans="1:11" x14ac:dyDescent="0.4">
      <c r="A46" s="34" t="str">
        <f t="shared" si="0"/>
        <v/>
      </c>
      <c r="B46" s="30"/>
      <c r="C46" s="30"/>
      <c r="D46" s="30"/>
      <c r="E46" s="41" t="str">
        <f>IFERROR(VLOOKUP(D46,最低賃金!$A$2:$B$48,2,FALSE),"")</f>
        <v/>
      </c>
      <c r="F46" s="30"/>
      <c r="G46" s="31"/>
      <c r="H46" s="32"/>
      <c r="I46" s="41" t="str" cm="1">
        <f t="array" ref="I46">IFERROR(_xlfn.IFS(COUNTBLANK(F46:H46)=3,"",G46="","G列に金額を入力してください",F46=3,G46,H46="","H列に労働時間を入力してください",F46=1,G46/H46,F46=2,G46/H46),"")</f>
        <v/>
      </c>
      <c r="J46" s="34" t="str" cm="1">
        <f t="array" ref="J46">IFERROR(_xlfn.IFS(I46&lt;E46,"×（法定外・特例等対象外です）",I46&lt;=E46+50,"〇",I46&gt;E46+50,"ー"),"")</f>
        <v/>
      </c>
      <c r="K46" s="39" t="str" cm="1">
        <f t="array" ref="K46">IFERROR(_xlfn.IFS(COUNTBLANK(C46:I46)=7,"",C46="","←C列に従業員名を姓名（フルネーム）で入力してください。誤変換にお気を付け下さい。",D46="","←D列に都道府県を入力してください。",F46="","←F列に1～3の選択肢を入力してください",G46="","←G列に金額を入力してください",F46=3,"",H46="","←H列に所定労働時間を入力してください"),"")</f>
        <v/>
      </c>
    </row>
    <row r="47" spans="1:11" x14ac:dyDescent="0.4">
      <c r="A47" s="34" t="str">
        <f t="shared" si="0"/>
        <v/>
      </c>
      <c r="B47" s="30"/>
      <c r="C47" s="30"/>
      <c r="D47" s="30"/>
      <c r="E47" s="41" t="str">
        <f>IFERROR(VLOOKUP(D47,最低賃金!$A$2:$B$48,2,FALSE),"")</f>
        <v/>
      </c>
      <c r="F47" s="30"/>
      <c r="G47" s="31"/>
      <c r="H47" s="32"/>
      <c r="I47" s="41" t="str" cm="1">
        <f t="array" ref="I47">IFERROR(_xlfn.IFS(COUNTBLANK(F47:H47)=3,"",G47="","G列に金額を入力してください",F47=3,G47,H47="","H列に労働時間を入力してください",F47=1,G47/H47,F47=2,G47/H47),"")</f>
        <v/>
      </c>
      <c r="J47" s="34" t="str" cm="1">
        <f t="array" ref="J47">IFERROR(_xlfn.IFS(I47&lt;E47,"×（法定外・特例等対象外です）",I47&lt;=E47+50,"〇",I47&gt;E47+50,"ー"),"")</f>
        <v/>
      </c>
      <c r="K47" s="39" t="str" cm="1">
        <f t="array" ref="K47">IFERROR(_xlfn.IFS(COUNTBLANK(C47:I47)=7,"",C47="","←C列に従業員名を姓名（フルネーム）で入力してください。誤変換にお気を付け下さい。",D47="","←D列に都道府県を入力してください。",F47="","←F列に1～3の選択肢を入力してください",G47="","←G列に金額を入力してください",F47=3,"",H47="","←H列に所定労働時間を入力してください"),"")</f>
        <v/>
      </c>
    </row>
    <row r="48" spans="1:11" x14ac:dyDescent="0.4">
      <c r="A48" s="34" t="str">
        <f t="shared" si="0"/>
        <v/>
      </c>
      <c r="B48" s="30"/>
      <c r="C48" s="30"/>
      <c r="D48" s="30"/>
      <c r="E48" s="41" t="str">
        <f>IFERROR(VLOOKUP(D48,最低賃金!$A$2:$B$48,2,FALSE),"")</f>
        <v/>
      </c>
      <c r="F48" s="30"/>
      <c r="G48" s="31"/>
      <c r="H48" s="32"/>
      <c r="I48" s="41" t="str" cm="1">
        <f t="array" ref="I48">IFERROR(_xlfn.IFS(COUNTBLANK(F48:H48)=3,"",G48="","G列に金額を入力してください",F48=3,G48,H48="","H列に労働時間を入力してください",F48=1,G48/H48,F48=2,G48/H48),"")</f>
        <v/>
      </c>
      <c r="J48" s="34" t="str" cm="1">
        <f t="array" ref="J48">IFERROR(_xlfn.IFS(I48&lt;E48,"×（法定外・特例等対象外です）",I48&lt;=E48+50,"〇",I48&gt;E48+50,"ー"),"")</f>
        <v/>
      </c>
      <c r="K48" s="39" t="str" cm="1">
        <f t="array" ref="K48">IFERROR(_xlfn.IFS(COUNTBLANK(C48:I48)=7,"",C48="","←C列に従業員名を姓名（フルネーム）で入力してください。誤変換にお気を付け下さい。",D48="","←D列に都道府県を入力してください。",F48="","←F列に1～3の選択肢を入力してください",G48="","←G列に金額を入力してください",F48=3,"",H48="","←H列に所定労働時間を入力してください"),"")</f>
        <v/>
      </c>
    </row>
    <row r="49" spans="1:11" x14ac:dyDescent="0.4">
      <c r="A49" s="34" t="str">
        <f t="shared" si="0"/>
        <v/>
      </c>
      <c r="B49" s="30"/>
      <c r="C49" s="30"/>
      <c r="D49" s="30"/>
      <c r="E49" s="41" t="str">
        <f>IFERROR(VLOOKUP(D49,最低賃金!$A$2:$B$48,2,FALSE),"")</f>
        <v/>
      </c>
      <c r="F49" s="30"/>
      <c r="G49" s="31"/>
      <c r="H49" s="32"/>
      <c r="I49" s="41" t="str" cm="1">
        <f t="array" ref="I49">IFERROR(_xlfn.IFS(COUNTBLANK(F49:H49)=3,"",G49="","G列に金額を入力してください",F49=3,G49,H49="","H列に労働時間を入力してください",F49=1,G49/H49,F49=2,G49/H49),"")</f>
        <v/>
      </c>
      <c r="J49" s="34" t="str" cm="1">
        <f t="array" ref="J49">IFERROR(_xlfn.IFS(I49&lt;E49,"×（法定外・特例等対象外です）",I49&lt;=E49+50,"〇",I49&gt;E49+50,"ー"),"")</f>
        <v/>
      </c>
      <c r="K49" s="39" t="str" cm="1">
        <f t="array" ref="K49">IFERROR(_xlfn.IFS(COUNTBLANK(C49:I49)=7,"",C49="","←C列に従業員名を姓名（フルネーム）で入力してください。誤変換にお気を付け下さい。",D49="","←D列に都道府県を入力してください。",F49="","←F列に1～3の選択肢を入力してください",G49="","←G列に金額を入力してください",F49=3,"",H49="","←H列に所定労働時間を入力してください"),"")</f>
        <v/>
      </c>
    </row>
    <row r="50" spans="1:11" x14ac:dyDescent="0.4">
      <c r="A50" s="34" t="str">
        <f t="shared" si="0"/>
        <v/>
      </c>
      <c r="B50" s="30"/>
      <c r="C50" s="30"/>
      <c r="D50" s="30"/>
      <c r="E50" s="41" t="str">
        <f>IFERROR(VLOOKUP(D50,最低賃金!$A$2:$B$48,2,FALSE),"")</f>
        <v/>
      </c>
      <c r="F50" s="30"/>
      <c r="G50" s="31"/>
      <c r="H50" s="32"/>
      <c r="I50" s="41" t="str" cm="1">
        <f t="array" ref="I50">IFERROR(_xlfn.IFS(COUNTBLANK(F50:H50)=3,"",G50="","G列に金額を入力してください",F50=3,G50,H50="","H列に労働時間を入力してください",F50=1,G50/H50,F50=2,G50/H50),"")</f>
        <v/>
      </c>
      <c r="J50" s="34" t="str" cm="1">
        <f t="array" ref="J50">IFERROR(_xlfn.IFS(I50&lt;E50,"×（法定外・特例等対象外です）",I50&lt;=E50+50,"〇",I50&gt;E50+50,"ー"),"")</f>
        <v/>
      </c>
      <c r="K50" s="39" t="str" cm="1">
        <f t="array" ref="K50">IFERROR(_xlfn.IFS(COUNTBLANK(C50:I50)=7,"",C50="","←C列に従業員名を姓名（フルネーム）で入力してください。誤変換にお気を付け下さい。",D50="","←D列に都道府県を入力してください。",F50="","←F列に1～3の選択肢を入力してください",G50="","←G列に金額を入力してください",F50=3,"",H50="","←H列に所定労働時間を入力してください"),"")</f>
        <v/>
      </c>
    </row>
    <row r="51" spans="1:11" x14ac:dyDescent="0.4">
      <c r="A51" s="34" t="str">
        <f t="shared" si="0"/>
        <v/>
      </c>
      <c r="B51" s="30"/>
      <c r="C51" s="30"/>
      <c r="D51" s="30"/>
      <c r="E51" s="41" t="str">
        <f>IFERROR(VLOOKUP(D51,最低賃金!$A$2:$B$48,2,FALSE),"")</f>
        <v/>
      </c>
      <c r="F51" s="30"/>
      <c r="G51" s="31"/>
      <c r="H51" s="32"/>
      <c r="I51" s="41" t="str" cm="1">
        <f t="array" ref="I51">IFERROR(_xlfn.IFS(COUNTBLANK(F51:H51)=3,"",G51="","G列に金額を入力してください",F51=3,G51,H51="","H列に労働時間を入力してください",F51=1,G51/H51,F51=2,G51/H51),"")</f>
        <v/>
      </c>
      <c r="J51" s="34" t="str" cm="1">
        <f t="array" ref="J51">IFERROR(_xlfn.IFS(I51&lt;E51,"×（法定外・特例等対象外です）",I51&lt;=E51+50,"〇",I51&gt;E51+50,"ー"),"")</f>
        <v/>
      </c>
      <c r="K51" s="39" t="str" cm="1">
        <f t="array" ref="K51">IFERROR(_xlfn.IFS(COUNTBLANK(C51:I51)=7,"",C51="","←C列に従業員名を姓名（フルネーム）で入力してください。誤変換にお気を付け下さい。",D51="","←D列に都道府県を入力してください。",F51="","←F列に1～3の選択肢を入力してください",G51="","←G列に金額を入力してください",F51=3,"",H51="","←H列に所定労働時間を入力してください"),"")</f>
        <v/>
      </c>
    </row>
    <row r="52" spans="1:11" x14ac:dyDescent="0.4">
      <c r="A52" s="34" t="str">
        <f t="shared" si="0"/>
        <v/>
      </c>
      <c r="B52" s="30"/>
      <c r="C52" s="30"/>
      <c r="D52" s="30"/>
      <c r="E52" s="41" t="str">
        <f>IFERROR(VLOOKUP(D52,最低賃金!$A$2:$B$48,2,FALSE),"")</f>
        <v/>
      </c>
      <c r="F52" s="30"/>
      <c r="G52" s="31"/>
      <c r="H52" s="32"/>
      <c r="I52" s="41" t="str" cm="1">
        <f t="array" ref="I52">IFERROR(_xlfn.IFS(COUNTBLANK(F52:H52)=3,"",G52="","G列に金額を入力してください",F52=3,G52,H52="","H列に労働時間を入力してください",F52=1,G52/H52,F52=2,G52/H52),"")</f>
        <v/>
      </c>
      <c r="J52" s="34" t="str" cm="1">
        <f t="array" ref="J52">IFERROR(_xlfn.IFS(I52&lt;E52,"×（法定外・特例等対象外です）",I52&lt;=E52+50,"〇",I52&gt;E52+50,"ー"),"")</f>
        <v/>
      </c>
      <c r="K52" s="39" t="str" cm="1">
        <f t="array" ref="K52">IFERROR(_xlfn.IFS(COUNTBLANK(C52:I52)=7,"",C52="","←C列に従業員名を姓名（フルネーム）で入力してください。誤変換にお気を付け下さい。",D52="","←D列に都道府県を入力してください。",F52="","←F列に1～3の選択肢を入力してください",G52="","←G列に金額を入力してください",F52=3,"",H52="","←H列に所定労働時間を入力してください"),"")</f>
        <v/>
      </c>
    </row>
    <row r="53" spans="1:11" x14ac:dyDescent="0.4">
      <c r="A53" s="34" t="str">
        <f t="shared" si="0"/>
        <v/>
      </c>
      <c r="B53" s="30"/>
      <c r="C53" s="30"/>
      <c r="D53" s="30"/>
      <c r="E53" s="41" t="str">
        <f>IFERROR(VLOOKUP(D53,最低賃金!$A$2:$B$48,2,FALSE),"")</f>
        <v/>
      </c>
      <c r="F53" s="30"/>
      <c r="G53" s="31"/>
      <c r="H53" s="32"/>
      <c r="I53" s="41" t="str" cm="1">
        <f t="array" ref="I53">IFERROR(_xlfn.IFS(COUNTBLANK(F53:H53)=3,"",G53="","G列に金額を入力してください",F53=3,G53,H53="","H列に労働時間を入力してください",F53=1,G53/H53,F53=2,G53/H53),"")</f>
        <v/>
      </c>
      <c r="J53" s="34" t="str" cm="1">
        <f t="array" ref="J53">IFERROR(_xlfn.IFS(I53&lt;E53,"×（法定外・特例等対象外です）",I53&lt;=E53+50,"〇",I53&gt;E53+50,"ー"),"")</f>
        <v/>
      </c>
      <c r="K53" s="39" t="str" cm="1">
        <f t="array" ref="K53">IFERROR(_xlfn.IFS(COUNTBLANK(C53:I53)=7,"",C53="","←C列に従業員名を姓名（フルネーム）で入力してください。誤変換にお気を付け下さい。",D53="","←D列に都道府県を入力してください。",F53="","←F列に1～3の選択肢を入力してください",G53="","←G列に金額を入力してください",F53=3,"",H53="","←H列に所定労働時間を入力してください"),"")</f>
        <v/>
      </c>
    </row>
    <row r="54" spans="1:11" x14ac:dyDescent="0.4">
      <c r="A54" s="34" t="str">
        <f t="shared" si="0"/>
        <v/>
      </c>
      <c r="B54" s="30"/>
      <c r="C54" s="30"/>
      <c r="D54" s="30"/>
      <c r="E54" s="41" t="str">
        <f>IFERROR(VLOOKUP(D54,最低賃金!$A$2:$B$48,2,FALSE),"")</f>
        <v/>
      </c>
      <c r="F54" s="30"/>
      <c r="G54" s="31"/>
      <c r="H54" s="32"/>
      <c r="I54" s="41" t="str" cm="1">
        <f t="array" ref="I54">IFERROR(_xlfn.IFS(COUNTBLANK(F54:H54)=3,"",G54="","G列に金額を入力してください",F54=3,G54,H54="","H列に労働時間を入力してください",F54=1,G54/H54,F54=2,G54/H54),"")</f>
        <v/>
      </c>
      <c r="J54" s="34" t="str" cm="1">
        <f t="array" ref="J54">IFERROR(_xlfn.IFS(I54&lt;E54,"×（法定外・特例等対象外です）",I54&lt;=E54+50,"〇",I54&gt;E54+50,"ー"),"")</f>
        <v/>
      </c>
      <c r="K54" s="39" t="str" cm="1">
        <f t="array" ref="K54">IFERROR(_xlfn.IFS(COUNTBLANK(C54:I54)=7,"",C54="","←C列に従業員名を姓名（フルネーム）で入力してください。誤変換にお気を付け下さい。",D54="","←D列に都道府県を入力してください。",F54="","←F列に1～3の選択肢を入力してください",G54="","←G列に金額を入力してください",F54=3,"",H54="","←H列に所定労働時間を入力してください"),"")</f>
        <v/>
      </c>
    </row>
    <row r="55" spans="1:11" x14ac:dyDescent="0.4">
      <c r="A55" s="34" t="str">
        <f t="shared" si="0"/>
        <v/>
      </c>
      <c r="B55" s="30"/>
      <c r="C55" s="30"/>
      <c r="D55" s="30"/>
      <c r="E55" s="41" t="str">
        <f>IFERROR(VLOOKUP(D55,最低賃金!$A$2:$B$48,2,FALSE),"")</f>
        <v/>
      </c>
      <c r="F55" s="30"/>
      <c r="G55" s="31"/>
      <c r="H55" s="32"/>
      <c r="I55" s="41" t="str" cm="1">
        <f t="array" ref="I55">IFERROR(_xlfn.IFS(COUNTBLANK(F55:H55)=3,"",G55="","G列に金額を入力してください",F55=3,G55,H55="","H列に労働時間を入力してください",F55=1,G55/H55,F55=2,G55/H55),"")</f>
        <v/>
      </c>
      <c r="J55" s="34" t="str" cm="1">
        <f t="array" ref="J55">IFERROR(_xlfn.IFS(I55&lt;E55,"×（法定外・特例等対象外です）",I55&lt;=E55+50,"〇",I55&gt;E55+50,"ー"),"")</f>
        <v/>
      </c>
      <c r="K55" s="39" t="str" cm="1">
        <f t="array" ref="K55">IFERROR(_xlfn.IFS(COUNTBLANK(C55:I55)=7,"",C55="","←C列に従業員名を姓名（フルネーム）で入力してください。誤変換にお気を付け下さい。",D55="","←D列に都道府県を入力してください。",F55="","←F列に1～3の選択肢を入力してください",G55="","←G列に金額を入力してください",F55=3,"",H55="","←H列に所定労働時間を入力してください"),"")</f>
        <v/>
      </c>
    </row>
    <row r="56" spans="1:11" x14ac:dyDescent="0.4">
      <c r="A56" s="34" t="str">
        <f t="shared" si="0"/>
        <v/>
      </c>
      <c r="B56" s="30"/>
      <c r="C56" s="30"/>
      <c r="D56" s="30"/>
      <c r="E56" s="41" t="str">
        <f>IFERROR(VLOOKUP(D56,最低賃金!$A$2:$B$48,2,FALSE),"")</f>
        <v/>
      </c>
      <c r="F56" s="30"/>
      <c r="G56" s="31"/>
      <c r="H56" s="32"/>
      <c r="I56" s="41" t="str" cm="1">
        <f t="array" ref="I56">IFERROR(_xlfn.IFS(COUNTBLANK(F56:H56)=3,"",G56="","G列に金額を入力してください",F56=3,G56,H56="","H列に労働時間を入力してください",F56=1,G56/H56,F56=2,G56/H56),"")</f>
        <v/>
      </c>
      <c r="J56" s="34" t="str" cm="1">
        <f t="array" ref="J56">IFERROR(_xlfn.IFS(I56&lt;E56,"×（法定外・特例等対象外です）",I56&lt;=E56+50,"〇",I56&gt;E56+50,"ー"),"")</f>
        <v/>
      </c>
      <c r="K56" s="39" t="str" cm="1">
        <f t="array" ref="K56">IFERROR(_xlfn.IFS(COUNTBLANK(C56:I56)=7,"",C56="","←C列に従業員名を姓名（フルネーム）で入力してください。誤変換にお気を付け下さい。",D56="","←D列に都道府県を入力してください。",F56="","←F列に1～3の選択肢を入力してください",G56="","←G列に金額を入力してください",F56=3,"",H56="","←H列に所定労働時間を入力してください"),"")</f>
        <v/>
      </c>
    </row>
    <row r="57" spans="1:11" x14ac:dyDescent="0.4">
      <c r="A57" s="34" t="str">
        <f t="shared" si="0"/>
        <v/>
      </c>
      <c r="B57" s="30"/>
      <c r="C57" s="30"/>
      <c r="D57" s="30"/>
      <c r="E57" s="41" t="str">
        <f>IFERROR(VLOOKUP(D57,最低賃金!$A$2:$B$48,2,FALSE),"")</f>
        <v/>
      </c>
      <c r="F57" s="30"/>
      <c r="G57" s="31"/>
      <c r="H57" s="32"/>
      <c r="I57" s="41" t="str" cm="1">
        <f t="array" ref="I57">IFERROR(_xlfn.IFS(COUNTBLANK(F57:H57)=3,"",G57="","G列に金額を入力してください",F57=3,G57,H57="","H列に労働時間を入力してください",F57=1,G57/H57,F57=2,G57/H57),"")</f>
        <v/>
      </c>
      <c r="J57" s="34" t="str" cm="1">
        <f t="array" ref="J57">IFERROR(_xlfn.IFS(I57&lt;E57,"×（法定外・特例等対象外です）",I57&lt;=E57+50,"〇",I57&gt;E57+50,"ー"),"")</f>
        <v/>
      </c>
      <c r="K57" s="39" t="str" cm="1">
        <f t="array" ref="K57">IFERROR(_xlfn.IFS(COUNTBLANK(C57:I57)=7,"",C57="","←C列に従業員名を姓名（フルネーム）で入力してください。誤変換にお気を付け下さい。",D57="","←D列に都道府県を入力してください。",F57="","←F列に1～3の選択肢を入力してください",G57="","←G列に金額を入力してください",F57=3,"",H57="","←H列に所定労働時間を入力してください"),"")</f>
        <v/>
      </c>
    </row>
    <row r="58" spans="1:11" x14ac:dyDescent="0.4">
      <c r="A58" s="34" t="str">
        <f t="shared" si="0"/>
        <v/>
      </c>
      <c r="B58" s="30"/>
      <c r="C58" s="30"/>
      <c r="D58" s="30"/>
      <c r="E58" s="41" t="str">
        <f>IFERROR(VLOOKUP(D58,最低賃金!$A$2:$B$48,2,FALSE),"")</f>
        <v/>
      </c>
      <c r="F58" s="30"/>
      <c r="G58" s="31"/>
      <c r="H58" s="32"/>
      <c r="I58" s="41" t="str" cm="1">
        <f t="array" ref="I58">IFERROR(_xlfn.IFS(COUNTBLANK(F58:H58)=3,"",G58="","G列に金額を入力してください",F58=3,G58,H58="","H列に労働時間を入力してください",F58=1,G58/H58,F58=2,G58/H58),"")</f>
        <v/>
      </c>
      <c r="J58" s="34" t="str" cm="1">
        <f t="array" ref="J58">IFERROR(_xlfn.IFS(I58&lt;E58,"×（法定外・特例等対象外です）",I58&lt;=E58+50,"〇",I58&gt;E58+50,"ー"),"")</f>
        <v/>
      </c>
      <c r="K58" s="39" t="str" cm="1">
        <f t="array" ref="K58">IFERROR(_xlfn.IFS(COUNTBLANK(C58:I58)=7,"",C58="","←C列に従業員名を姓名（フルネーム）で入力してください。誤変換にお気を付け下さい。",D58="","←D列に都道府県を入力してください。",F58="","←F列に1～3の選択肢を入力してください",G58="","←G列に金額を入力してください",F58=3,"",H58="","←H列に所定労働時間を入力してください"),"")</f>
        <v/>
      </c>
    </row>
    <row r="59" spans="1:11" x14ac:dyDescent="0.4">
      <c r="A59" s="34" t="str">
        <f t="shared" si="0"/>
        <v/>
      </c>
      <c r="B59" s="30"/>
      <c r="C59" s="30"/>
      <c r="D59" s="30"/>
      <c r="E59" s="41" t="str">
        <f>IFERROR(VLOOKUP(D59,最低賃金!$A$2:$B$48,2,FALSE),"")</f>
        <v/>
      </c>
      <c r="F59" s="30"/>
      <c r="G59" s="31"/>
      <c r="H59" s="32"/>
      <c r="I59" s="41" t="str" cm="1">
        <f t="array" ref="I59">IFERROR(_xlfn.IFS(COUNTBLANK(F59:H59)=3,"",G59="","G列に金額を入力してください",F59=3,G59,H59="","H列に労働時間を入力してください",F59=1,G59/H59,F59=2,G59/H59),"")</f>
        <v/>
      </c>
      <c r="J59" s="34" t="str" cm="1">
        <f t="array" ref="J59">IFERROR(_xlfn.IFS(I59&lt;E59,"×（法定外・特例等対象外です）",I59&lt;=E59+50,"〇",I59&gt;E59+50,"ー"),"")</f>
        <v/>
      </c>
      <c r="K59" s="39" t="str" cm="1">
        <f t="array" ref="K59">IFERROR(_xlfn.IFS(COUNTBLANK(C59:I59)=7,"",C59="","←C列に従業員名を姓名（フルネーム）で入力してください。誤変換にお気を付け下さい。",D59="","←D列に都道府県を入力してください。",F59="","←F列に1～3の選択肢を入力してください",G59="","←G列に金額を入力してください",F59=3,"",H59="","←H列に所定労働時間を入力してください"),"")</f>
        <v/>
      </c>
    </row>
    <row r="60" spans="1:11" x14ac:dyDescent="0.4">
      <c r="A60" s="34" t="str">
        <f t="shared" si="0"/>
        <v/>
      </c>
      <c r="B60" s="30"/>
      <c r="C60" s="30"/>
      <c r="D60" s="30"/>
      <c r="E60" s="41" t="str">
        <f>IFERROR(VLOOKUP(D60,最低賃金!$A$2:$B$48,2,FALSE),"")</f>
        <v/>
      </c>
      <c r="F60" s="30"/>
      <c r="G60" s="31"/>
      <c r="H60" s="32"/>
      <c r="I60" s="41" t="str" cm="1">
        <f t="array" ref="I60">IFERROR(_xlfn.IFS(COUNTBLANK(F60:H60)=3,"",G60="","G列に金額を入力してください",F60=3,G60,H60="","H列に労働時間を入力してください",F60=1,G60/H60,F60=2,G60/H60),"")</f>
        <v/>
      </c>
      <c r="J60" s="34" t="str" cm="1">
        <f t="array" ref="J60">IFERROR(_xlfn.IFS(I60&lt;E60,"×（法定外・特例等対象外です）",I60&lt;=E60+50,"〇",I60&gt;E60+50,"ー"),"")</f>
        <v/>
      </c>
      <c r="K60" s="39" t="str" cm="1">
        <f t="array" ref="K60">IFERROR(_xlfn.IFS(COUNTBLANK(C60:I60)=7,"",C60="","←C列に従業員名を姓名（フルネーム）で入力してください。誤変換にお気を付け下さい。",D60="","←D列に都道府県を入力してください。",F60="","←F列に1～3の選択肢を入力してください",G60="","←G列に金額を入力してください",F60=3,"",H60="","←H列に所定労働時間を入力してください"),"")</f>
        <v/>
      </c>
    </row>
    <row r="61" spans="1:11" x14ac:dyDescent="0.4">
      <c r="A61" s="34" t="str">
        <f t="shared" si="0"/>
        <v/>
      </c>
      <c r="B61" s="30"/>
      <c r="C61" s="30"/>
      <c r="D61" s="30"/>
      <c r="E61" s="41" t="str">
        <f>IFERROR(VLOOKUP(D61,最低賃金!$A$2:$B$48,2,FALSE),"")</f>
        <v/>
      </c>
      <c r="F61" s="30"/>
      <c r="G61" s="31"/>
      <c r="H61" s="32"/>
      <c r="I61" s="41" t="str" cm="1">
        <f t="array" ref="I61">IFERROR(_xlfn.IFS(COUNTBLANK(F61:H61)=3,"",G61="","G列に金額を入力してください",F61=3,G61,H61="","H列に労働時間を入力してください",F61=1,G61/H61,F61=2,G61/H61),"")</f>
        <v/>
      </c>
      <c r="J61" s="34" t="str" cm="1">
        <f t="array" ref="J61">IFERROR(_xlfn.IFS(I61&lt;E61,"×（法定外・特例等対象外です）",I61&lt;=E61+50,"〇",I61&gt;E61+50,"ー"),"")</f>
        <v/>
      </c>
      <c r="K61" s="39" t="str" cm="1">
        <f t="array" ref="K61">IFERROR(_xlfn.IFS(COUNTBLANK(C61:I61)=7,"",C61="","←C列に従業員名を姓名（フルネーム）で入力してください。誤変換にお気を付け下さい。",D61="","←D列に都道府県を入力してください。",F61="","←F列に1～3の選択肢を入力してください",G61="","←G列に金額を入力してください",F61=3,"",H61="","←H列に所定労働時間を入力してください"),"")</f>
        <v/>
      </c>
    </row>
    <row r="62" spans="1:11" x14ac:dyDescent="0.4">
      <c r="A62" s="34" t="str">
        <f t="shared" si="0"/>
        <v/>
      </c>
      <c r="B62" s="30"/>
      <c r="C62" s="30"/>
      <c r="D62" s="30"/>
      <c r="E62" s="41" t="str">
        <f>IFERROR(VLOOKUP(D62,最低賃金!$A$2:$B$48,2,FALSE),"")</f>
        <v/>
      </c>
      <c r="F62" s="30"/>
      <c r="G62" s="31"/>
      <c r="H62" s="32"/>
      <c r="I62" s="41" t="str" cm="1">
        <f t="array" ref="I62">IFERROR(_xlfn.IFS(COUNTBLANK(F62:H62)=3,"",G62="","G列に金額を入力してください",F62=3,G62,H62="","H列に労働時間を入力してください",F62=1,G62/H62,F62=2,G62/H62),"")</f>
        <v/>
      </c>
      <c r="J62" s="34" t="str" cm="1">
        <f t="array" ref="J62">IFERROR(_xlfn.IFS(I62&lt;E62,"×（法定外・特例等対象外です）",I62&lt;=E62+50,"〇",I62&gt;E62+50,"ー"),"")</f>
        <v/>
      </c>
      <c r="K62" s="39" t="str" cm="1">
        <f t="array" ref="K62">IFERROR(_xlfn.IFS(COUNTBLANK(C62:I62)=7,"",C62="","←C列に従業員名を姓名（フルネーム）で入力してください。誤変換にお気を付け下さい。",D62="","←D列に都道府県を入力してください。",F62="","←F列に1～3の選択肢を入力してください",G62="","←G列に金額を入力してください",F62=3,"",H62="","←H列に所定労働時間を入力してください"),"")</f>
        <v/>
      </c>
    </row>
    <row r="63" spans="1:11" x14ac:dyDescent="0.4">
      <c r="A63" s="34" t="str">
        <f t="shared" si="0"/>
        <v/>
      </c>
      <c r="B63" s="30"/>
      <c r="C63" s="30"/>
      <c r="D63" s="30"/>
      <c r="E63" s="41" t="str">
        <f>IFERROR(VLOOKUP(D63,最低賃金!$A$2:$B$48,2,FALSE),"")</f>
        <v/>
      </c>
      <c r="F63" s="30"/>
      <c r="G63" s="31"/>
      <c r="H63" s="32"/>
      <c r="I63" s="41" t="str" cm="1">
        <f t="array" ref="I63">IFERROR(_xlfn.IFS(COUNTBLANK(F63:H63)=3,"",G63="","G列に金額を入力してください",F63=3,G63,H63="","H列に労働時間を入力してください",F63=1,G63/H63,F63=2,G63/H63),"")</f>
        <v/>
      </c>
      <c r="J63" s="34" t="str" cm="1">
        <f t="array" ref="J63">IFERROR(_xlfn.IFS(I63&lt;E63,"×（法定外・特例等対象外です）",I63&lt;=E63+50,"〇",I63&gt;E63+50,"ー"),"")</f>
        <v/>
      </c>
      <c r="K63" s="39" t="str" cm="1">
        <f t="array" ref="K63">IFERROR(_xlfn.IFS(COUNTBLANK(C63:I63)=7,"",C63="","←C列に従業員名を姓名（フルネーム）で入力してください。誤変換にお気を付け下さい。",D63="","←D列に都道府県を入力してください。",F63="","←F列に1～3の選択肢を入力してください",G63="","←G列に金額を入力してください",F63=3,"",H63="","←H列に所定労働時間を入力してください"),"")</f>
        <v/>
      </c>
    </row>
    <row r="64" spans="1:11" x14ac:dyDescent="0.4">
      <c r="A64" s="34" t="str">
        <f t="shared" si="0"/>
        <v/>
      </c>
      <c r="B64" s="30"/>
      <c r="C64" s="30"/>
      <c r="D64" s="30"/>
      <c r="E64" s="41" t="str">
        <f>IFERROR(VLOOKUP(D64,最低賃金!$A$2:$B$48,2,FALSE),"")</f>
        <v/>
      </c>
      <c r="F64" s="30"/>
      <c r="G64" s="31"/>
      <c r="H64" s="32"/>
      <c r="I64" s="41" t="str" cm="1">
        <f t="array" ref="I64">IFERROR(_xlfn.IFS(COUNTBLANK(F64:H64)=3,"",G64="","G列に金額を入力してください",F64=3,G64,H64="","H列に労働時間を入力してください",F64=1,G64/H64,F64=2,G64/H64),"")</f>
        <v/>
      </c>
      <c r="J64" s="34" t="str" cm="1">
        <f t="array" ref="J64">IFERROR(_xlfn.IFS(I64&lt;E64,"×（法定外・特例等対象外です）",I64&lt;=E64+50,"〇",I64&gt;E64+50,"ー"),"")</f>
        <v/>
      </c>
      <c r="K64" s="39" t="str" cm="1">
        <f t="array" ref="K64">IFERROR(_xlfn.IFS(COUNTBLANK(C64:I64)=7,"",C64="","←C列に従業員名を姓名（フルネーム）で入力してください。誤変換にお気を付け下さい。",D64="","←D列に都道府県を入力してください。",F64="","←F列に1～3の選択肢を入力してください",G64="","←G列に金額を入力してください",F64=3,"",H64="","←H列に所定労働時間を入力してください"),"")</f>
        <v/>
      </c>
    </row>
    <row r="65" spans="1:11" x14ac:dyDescent="0.4">
      <c r="A65" s="34" t="str">
        <f t="shared" si="0"/>
        <v/>
      </c>
      <c r="B65" s="30"/>
      <c r="C65" s="30"/>
      <c r="D65" s="30"/>
      <c r="E65" s="41" t="str">
        <f>IFERROR(VLOOKUP(D65,最低賃金!$A$2:$B$48,2,FALSE),"")</f>
        <v/>
      </c>
      <c r="F65" s="30"/>
      <c r="G65" s="31"/>
      <c r="H65" s="32"/>
      <c r="I65" s="41" t="str" cm="1">
        <f t="array" ref="I65">IFERROR(_xlfn.IFS(COUNTBLANK(F65:H65)=3,"",G65="","G列に金額を入力してください",F65=3,G65,H65="","H列に労働時間を入力してください",F65=1,G65/H65,F65=2,G65/H65),"")</f>
        <v/>
      </c>
      <c r="J65" s="34" t="str" cm="1">
        <f t="array" ref="J65">IFERROR(_xlfn.IFS(I65&lt;E65,"×（法定外・特例等対象外です）",I65&lt;=E65+50,"〇",I65&gt;E65+50,"ー"),"")</f>
        <v/>
      </c>
      <c r="K65" s="39" t="str" cm="1">
        <f t="array" ref="K65">IFERROR(_xlfn.IFS(COUNTBLANK(C65:I65)=7,"",C65="","←C列に従業員名を姓名（フルネーム）で入力してください。誤変換にお気を付け下さい。",D65="","←D列に都道府県を入力してください。",F65="","←F列に1～3の選択肢を入力してください",G65="","←G列に金額を入力してください",F65=3,"",H65="","←H列に所定労働時間を入力してください"),"")</f>
        <v/>
      </c>
    </row>
    <row r="66" spans="1:11" x14ac:dyDescent="0.4">
      <c r="A66" s="34" t="str">
        <f t="shared" si="0"/>
        <v/>
      </c>
      <c r="B66" s="30"/>
      <c r="C66" s="30"/>
      <c r="D66" s="30"/>
      <c r="E66" s="41" t="str">
        <f>IFERROR(VLOOKUP(D66,最低賃金!$A$2:$B$48,2,FALSE),"")</f>
        <v/>
      </c>
      <c r="F66" s="30"/>
      <c r="G66" s="31"/>
      <c r="H66" s="32"/>
      <c r="I66" s="41" t="str" cm="1">
        <f t="array" ref="I66">IFERROR(_xlfn.IFS(COUNTBLANK(F66:H66)=3,"",G66="","G列に金額を入力してください",F66=3,G66,H66="","H列に労働時間を入力してください",F66=1,G66/H66,F66=2,G66/H66),"")</f>
        <v/>
      </c>
      <c r="J66" s="34" t="str" cm="1">
        <f t="array" ref="J66">IFERROR(_xlfn.IFS(I66&lt;E66,"×（法定外・特例等対象外です）",I66&lt;=E66+50,"〇",I66&gt;E66+50,"ー"),"")</f>
        <v/>
      </c>
      <c r="K66" s="39" t="str" cm="1">
        <f t="array" ref="K66">IFERROR(_xlfn.IFS(COUNTBLANK(C66:I66)=7,"",C66="","←C列に従業員名を姓名（フルネーム）で入力してください。誤変換にお気を付け下さい。",D66="","←D列に都道府県を入力してください。",F66="","←F列に1～3の選択肢を入力してください",G66="","←G列に金額を入力してください",F66=3,"",H66="","←H列に所定労働時間を入力してください"),"")</f>
        <v/>
      </c>
    </row>
    <row r="67" spans="1:11" x14ac:dyDescent="0.4">
      <c r="A67" s="34" t="str">
        <f t="shared" si="0"/>
        <v/>
      </c>
      <c r="B67" s="30"/>
      <c r="C67" s="30"/>
      <c r="D67" s="30"/>
      <c r="E67" s="41" t="str">
        <f>IFERROR(VLOOKUP(D67,最低賃金!$A$2:$B$48,2,FALSE),"")</f>
        <v/>
      </c>
      <c r="F67" s="30"/>
      <c r="G67" s="31"/>
      <c r="H67" s="32"/>
      <c r="I67" s="41" t="str" cm="1">
        <f t="array" ref="I67">IFERROR(_xlfn.IFS(COUNTBLANK(F67:H67)=3,"",G67="","G列に金額を入力してください",F67=3,G67,H67="","H列に労働時間を入力してください",F67=1,G67/H67,F67=2,G67/H67),"")</f>
        <v/>
      </c>
      <c r="J67" s="34" t="str" cm="1">
        <f t="array" ref="J67">IFERROR(_xlfn.IFS(I67&lt;E67,"×（法定外・特例等対象外です）",I67&lt;=E67+50,"〇",I67&gt;E67+50,"ー"),"")</f>
        <v/>
      </c>
      <c r="K67" s="39" t="str" cm="1">
        <f t="array" ref="K67">IFERROR(_xlfn.IFS(COUNTBLANK(C67:I67)=7,"",C67="","←C列に従業員名を姓名（フルネーム）で入力してください。誤変換にお気を付け下さい。",D67="","←D列に都道府県を入力してください。",F67="","←F列に1～3の選択肢を入力してください",G67="","←G列に金額を入力してください",F67=3,"",H67="","←H列に所定労働時間を入力してください"),"")</f>
        <v/>
      </c>
    </row>
    <row r="68" spans="1:11" x14ac:dyDescent="0.4">
      <c r="A68" s="34" t="str">
        <f t="shared" si="0"/>
        <v/>
      </c>
      <c r="B68" s="30"/>
      <c r="C68" s="30"/>
      <c r="D68" s="30"/>
      <c r="E68" s="41" t="str">
        <f>IFERROR(VLOOKUP(D68,最低賃金!$A$2:$B$48,2,FALSE),"")</f>
        <v/>
      </c>
      <c r="F68" s="30"/>
      <c r="G68" s="31"/>
      <c r="H68" s="32"/>
      <c r="I68" s="41" t="str" cm="1">
        <f t="array" ref="I68">IFERROR(_xlfn.IFS(COUNTBLANK(F68:H68)=3,"",G68="","G列に金額を入力してください",F68=3,G68,H68="","H列に労働時間を入力してください",F68=1,G68/H68,F68=2,G68/H68),"")</f>
        <v/>
      </c>
      <c r="J68" s="34" t="str" cm="1">
        <f t="array" ref="J68">IFERROR(_xlfn.IFS(I68&lt;E68,"×（法定外・特例等対象外です）",I68&lt;=E68+50,"〇",I68&gt;E68+50,"ー"),"")</f>
        <v/>
      </c>
      <c r="K68" s="39" t="str" cm="1">
        <f t="array" ref="K68">IFERROR(_xlfn.IFS(COUNTBLANK(C68:I68)=7,"",C68="","←C列に従業員名を姓名（フルネーム）で入力してください。誤変換にお気を付け下さい。",D68="","←D列に都道府県を入力してください。",F68="","←F列に1～3の選択肢を入力してください",G68="","←G列に金額を入力してください",F68=3,"",H68="","←H列に所定労働時間を入力してください"),"")</f>
        <v/>
      </c>
    </row>
    <row r="69" spans="1:11" x14ac:dyDescent="0.4">
      <c r="A69" s="34" t="str">
        <f t="shared" si="0"/>
        <v/>
      </c>
      <c r="B69" s="30"/>
      <c r="C69" s="30"/>
      <c r="D69" s="30"/>
      <c r="E69" s="41" t="str">
        <f>IFERROR(VLOOKUP(D69,最低賃金!$A$2:$B$48,2,FALSE),"")</f>
        <v/>
      </c>
      <c r="F69" s="30"/>
      <c r="G69" s="31"/>
      <c r="H69" s="32"/>
      <c r="I69" s="41" t="str" cm="1">
        <f t="array" ref="I69">IFERROR(_xlfn.IFS(COUNTBLANK(F69:H69)=3,"",G69="","G列に金額を入力してください",F69=3,G69,H69="","H列に労働時間を入力してください",F69=1,G69/H69,F69=2,G69/H69),"")</f>
        <v/>
      </c>
      <c r="J69" s="34" t="str" cm="1">
        <f t="array" ref="J69">IFERROR(_xlfn.IFS(I69&lt;E69,"×（法定外・特例等対象外です）",I69&lt;=E69+50,"〇",I69&gt;E69+50,"ー"),"")</f>
        <v/>
      </c>
      <c r="K69" s="39" t="str" cm="1">
        <f t="array" ref="K69">IFERROR(_xlfn.IFS(COUNTBLANK(C69:I69)=7,"",C69="","←C列に従業員名を姓名（フルネーム）で入力してください。誤変換にお気を付け下さい。",D69="","←D列に都道府県を入力してください。",F69="","←F列に1～3の選択肢を入力してください",G69="","←G列に金額を入力してください",F69=3,"",H69="","←H列に所定労働時間を入力してください"),"")</f>
        <v/>
      </c>
    </row>
    <row r="70" spans="1:11" x14ac:dyDescent="0.4">
      <c r="A70" s="34" t="str">
        <f t="shared" si="0"/>
        <v/>
      </c>
      <c r="B70" s="30"/>
      <c r="C70" s="30"/>
      <c r="D70" s="30"/>
      <c r="E70" s="41" t="str">
        <f>IFERROR(VLOOKUP(D70,最低賃金!$A$2:$B$48,2,FALSE),"")</f>
        <v/>
      </c>
      <c r="F70" s="30"/>
      <c r="G70" s="31"/>
      <c r="H70" s="32"/>
      <c r="I70" s="41" t="str" cm="1">
        <f t="array" ref="I70">IFERROR(_xlfn.IFS(COUNTBLANK(F70:H70)=3,"",G70="","G列に金額を入力してください",F70=3,G70,H70="","H列に労働時間を入力してください",F70=1,G70/H70,F70=2,G70/H70),"")</f>
        <v/>
      </c>
      <c r="J70" s="34" t="str" cm="1">
        <f t="array" ref="J70">IFERROR(_xlfn.IFS(I70&lt;E70,"×（法定外・特例等対象外です）",I70&lt;=E70+50,"〇",I70&gt;E70+50,"ー"),"")</f>
        <v/>
      </c>
      <c r="K70" s="39" t="str" cm="1">
        <f t="array" ref="K70">IFERROR(_xlfn.IFS(COUNTBLANK(C70:I70)=7,"",C70="","←C列に従業員名を姓名（フルネーム）で入力してください。誤変換にお気を付け下さい。",D70="","←D列に都道府県を入力してください。",F70="","←F列に1～3の選択肢を入力してください",G70="","←G列に金額を入力してください",F70=3,"",H70="","←H列に所定労働時間を入力してください"),"")</f>
        <v/>
      </c>
    </row>
    <row r="71" spans="1:11" x14ac:dyDescent="0.4">
      <c r="A71" s="34" t="str">
        <f t="shared" si="0"/>
        <v/>
      </c>
      <c r="B71" s="30"/>
      <c r="C71" s="30"/>
      <c r="D71" s="30"/>
      <c r="E71" s="41" t="str">
        <f>IFERROR(VLOOKUP(D71,最低賃金!$A$2:$B$48,2,FALSE),"")</f>
        <v/>
      </c>
      <c r="F71" s="30"/>
      <c r="G71" s="31"/>
      <c r="H71" s="32"/>
      <c r="I71" s="41" t="str" cm="1">
        <f t="array" ref="I71">IFERROR(_xlfn.IFS(COUNTBLANK(F71:H71)=3,"",G71="","G列に金額を入力してください",F71=3,G71,H71="","H列に労働時間を入力してください",F71=1,G71/H71,F71=2,G71/H71),"")</f>
        <v/>
      </c>
      <c r="J71" s="34" t="str" cm="1">
        <f t="array" ref="J71">IFERROR(_xlfn.IFS(I71&lt;E71,"×（法定外・特例等対象外です）",I71&lt;=E71+50,"〇",I71&gt;E71+50,"ー"),"")</f>
        <v/>
      </c>
      <c r="K71" s="39" t="str" cm="1">
        <f t="array" ref="K71">IFERROR(_xlfn.IFS(COUNTBLANK(C71:I71)=7,"",C71="","←C列に従業員名を姓名（フルネーム）で入力してください。誤変換にお気を付け下さい。",D71="","←D列に都道府県を入力してください。",F71="","←F列に1～3の選択肢を入力してください",G71="","←G列に金額を入力してください",F71=3,"",H71="","←H列に所定労働時間を入力してください"),"")</f>
        <v/>
      </c>
    </row>
    <row r="72" spans="1:11" x14ac:dyDescent="0.4">
      <c r="A72" s="34" t="str">
        <f t="shared" si="0"/>
        <v/>
      </c>
      <c r="B72" s="30"/>
      <c r="C72" s="30"/>
      <c r="D72" s="30"/>
      <c r="E72" s="41" t="str">
        <f>IFERROR(VLOOKUP(D72,最低賃金!$A$2:$B$48,2,FALSE),"")</f>
        <v/>
      </c>
      <c r="F72" s="30"/>
      <c r="G72" s="31"/>
      <c r="H72" s="32"/>
      <c r="I72" s="41" t="str" cm="1">
        <f t="array" ref="I72">IFERROR(_xlfn.IFS(COUNTBLANK(F72:H72)=3,"",G72="","G列に金額を入力してください",F72=3,G72,H72="","H列に労働時間を入力してください",F72=1,G72/H72,F72=2,G72/H72),"")</f>
        <v/>
      </c>
      <c r="J72" s="34" t="str" cm="1">
        <f t="array" ref="J72">IFERROR(_xlfn.IFS(I72&lt;E72,"×（法定外・特例等対象外です）",I72&lt;=E72+50,"〇",I72&gt;E72+50,"ー"),"")</f>
        <v/>
      </c>
      <c r="K72" s="39" t="str" cm="1">
        <f t="array" ref="K72">IFERROR(_xlfn.IFS(COUNTBLANK(C72:I72)=7,"",C72="","←C列に従業員名を姓名（フルネーム）で入力してください。誤変換にお気を付け下さい。",D72="","←D列に都道府県を入力してください。",F72="","←F列に1～3の選択肢を入力してください",G72="","←G列に金額を入力してください",F72=3,"",H72="","←H列に所定労働時間を入力してください"),"")</f>
        <v/>
      </c>
    </row>
    <row r="73" spans="1:11" x14ac:dyDescent="0.4">
      <c r="A73" s="34" t="str">
        <f t="shared" si="0"/>
        <v/>
      </c>
      <c r="B73" s="30"/>
      <c r="C73" s="30"/>
      <c r="D73" s="30"/>
      <c r="E73" s="41" t="str">
        <f>IFERROR(VLOOKUP(D73,最低賃金!$A$2:$B$48,2,FALSE),"")</f>
        <v/>
      </c>
      <c r="F73" s="30"/>
      <c r="G73" s="31"/>
      <c r="H73" s="32"/>
      <c r="I73" s="41" t="str" cm="1">
        <f t="array" ref="I73">IFERROR(_xlfn.IFS(COUNTBLANK(F73:H73)=3,"",G73="","G列に金額を入力してください",F73=3,G73,H73="","H列に労働時間を入力してください",F73=1,G73/H73,F73=2,G73/H73),"")</f>
        <v/>
      </c>
      <c r="J73" s="34" t="str" cm="1">
        <f t="array" ref="J73">IFERROR(_xlfn.IFS(I73&lt;E73,"×（法定外・特例等対象外です）",I73&lt;=E73+50,"〇",I73&gt;E73+50,"ー"),"")</f>
        <v/>
      </c>
      <c r="K73" s="39" t="str" cm="1">
        <f t="array" ref="K73">IFERROR(_xlfn.IFS(COUNTBLANK(C73:I73)=7,"",C73="","←C列に従業員名を姓名（フルネーム）で入力してください。誤変換にお気を付け下さい。",D73="","←D列に都道府県を入力してください。",F73="","←F列に1～3の選択肢を入力してください",G73="","←G列に金額を入力してください",F73=3,"",H73="","←H列に所定労働時間を入力してください"),"")</f>
        <v/>
      </c>
    </row>
    <row r="74" spans="1:11" x14ac:dyDescent="0.4">
      <c r="A74" s="34" t="str">
        <f t="shared" si="0"/>
        <v/>
      </c>
      <c r="B74" s="30"/>
      <c r="C74" s="30"/>
      <c r="D74" s="30"/>
      <c r="E74" s="41" t="str">
        <f>IFERROR(VLOOKUP(D74,最低賃金!$A$2:$B$48,2,FALSE),"")</f>
        <v/>
      </c>
      <c r="F74" s="30"/>
      <c r="G74" s="31"/>
      <c r="H74" s="32"/>
      <c r="I74" s="41" t="str" cm="1">
        <f t="array" ref="I74">IFERROR(_xlfn.IFS(COUNTBLANK(F74:H74)=3,"",G74="","G列に金額を入力してください",F74=3,G74,H74="","H列に労働時間を入力してください",F74=1,G74/H74,F74=2,G74/H74),"")</f>
        <v/>
      </c>
      <c r="J74" s="34" t="str" cm="1">
        <f t="array" ref="J74">IFERROR(_xlfn.IFS(I74&lt;E74,"×（法定外・特例等対象外です）",I74&lt;=E74+50,"〇",I74&gt;E74+50,"ー"),"")</f>
        <v/>
      </c>
      <c r="K74" s="39" t="str" cm="1">
        <f t="array" ref="K74">IFERROR(_xlfn.IFS(COUNTBLANK(C74:I74)=7,"",C74="","←C列に従業員名を姓名（フルネーム）で入力してください。誤変換にお気を付け下さい。",D74="","←D列に都道府県を入力してください。",F74="","←F列に1～3の選択肢を入力してください",G74="","←G列に金額を入力してください",F74=3,"",H74="","←H列に所定労働時間を入力してください"),"")</f>
        <v/>
      </c>
    </row>
    <row r="75" spans="1:11" x14ac:dyDescent="0.4">
      <c r="A75" s="34" t="str">
        <f t="shared" si="0"/>
        <v/>
      </c>
      <c r="B75" s="30"/>
      <c r="C75" s="30"/>
      <c r="D75" s="30"/>
      <c r="E75" s="41" t="str">
        <f>IFERROR(VLOOKUP(D75,最低賃金!$A$2:$B$48,2,FALSE),"")</f>
        <v/>
      </c>
      <c r="F75" s="30"/>
      <c r="G75" s="31"/>
      <c r="H75" s="32"/>
      <c r="I75" s="41" t="str" cm="1">
        <f t="array" ref="I75">IFERROR(_xlfn.IFS(COUNTBLANK(F75:H75)=3,"",G75="","G列に金額を入力してください",F75=3,G75,H75="","H列に労働時間を入力してください",F75=1,G75/H75,F75=2,G75/H75),"")</f>
        <v/>
      </c>
      <c r="J75" s="34" t="str" cm="1">
        <f t="array" ref="J75">IFERROR(_xlfn.IFS(I75&lt;E75,"×（法定外・特例等対象外です）",I75&lt;=E75+50,"〇",I75&gt;E75+50,"ー"),"")</f>
        <v/>
      </c>
      <c r="K75" s="39" t="str" cm="1">
        <f t="array" ref="K75">IFERROR(_xlfn.IFS(COUNTBLANK(C75:I75)=7,"",C75="","←C列に従業員名を姓名（フルネーム）で入力してください。誤変換にお気を付け下さい。",D75="","←D列に都道府県を入力してください。",F75="","←F列に1～3の選択肢を入力してください",G75="","←G列に金額を入力してください",F75=3,"",H75="","←H列に所定労働時間を入力してください"),"")</f>
        <v/>
      </c>
    </row>
    <row r="76" spans="1:11" x14ac:dyDescent="0.4">
      <c r="A76" s="34" t="str">
        <f t="shared" ref="A76:A139" si="1">IF(C76="","",A75+1)</f>
        <v/>
      </c>
      <c r="B76" s="30"/>
      <c r="C76" s="30"/>
      <c r="D76" s="30"/>
      <c r="E76" s="41" t="str">
        <f>IFERROR(VLOOKUP(D76,最低賃金!$A$2:$B$48,2,FALSE),"")</f>
        <v/>
      </c>
      <c r="F76" s="30"/>
      <c r="G76" s="31"/>
      <c r="H76" s="32"/>
      <c r="I76" s="41" t="str" cm="1">
        <f t="array" ref="I76">IFERROR(_xlfn.IFS(COUNTBLANK(F76:H76)=3,"",G76="","G列に金額を入力してください",F76=3,G76,H76="","H列に労働時間を入力してください",F76=1,G76/H76,F76=2,G76/H76),"")</f>
        <v/>
      </c>
      <c r="J76" s="34" t="str" cm="1">
        <f t="array" ref="J76">IFERROR(_xlfn.IFS(I76&lt;E76,"×（法定外・特例等対象外です）",I76&lt;=E76+50,"〇",I76&gt;E76+50,"ー"),"")</f>
        <v/>
      </c>
      <c r="K76" s="39" t="str" cm="1">
        <f t="array" ref="K76">IFERROR(_xlfn.IFS(COUNTBLANK(C76:I76)=7,"",C76="","←C列に従業員名を姓名（フルネーム）で入力してください。誤変換にお気を付け下さい。",D76="","←D列に都道府県を入力してください。",F76="","←F列に1～3の選択肢を入力してください",G76="","←G列に金額を入力してください",F76=3,"",H76="","←H列に所定労働時間を入力してください"),"")</f>
        <v/>
      </c>
    </row>
    <row r="77" spans="1:11" x14ac:dyDescent="0.4">
      <c r="A77" s="34" t="str">
        <f t="shared" si="1"/>
        <v/>
      </c>
      <c r="B77" s="30"/>
      <c r="C77" s="30"/>
      <c r="D77" s="30"/>
      <c r="E77" s="41" t="str">
        <f>IFERROR(VLOOKUP(D77,最低賃金!$A$2:$B$48,2,FALSE),"")</f>
        <v/>
      </c>
      <c r="F77" s="30"/>
      <c r="G77" s="31"/>
      <c r="H77" s="32"/>
      <c r="I77" s="41" t="str" cm="1">
        <f t="array" ref="I77">IFERROR(_xlfn.IFS(COUNTBLANK(F77:H77)=3,"",G77="","G列に金額を入力してください",F77=3,G77,H77="","H列に労働時間を入力してください",F77=1,G77/H77,F77=2,G77/H77),"")</f>
        <v/>
      </c>
      <c r="J77" s="34" t="str" cm="1">
        <f t="array" ref="J77">IFERROR(_xlfn.IFS(I77&lt;E77,"×（法定外・特例等対象外です）",I77&lt;=E77+50,"〇",I77&gt;E77+50,"ー"),"")</f>
        <v/>
      </c>
      <c r="K77" s="39" t="str" cm="1">
        <f t="array" ref="K77">IFERROR(_xlfn.IFS(COUNTBLANK(C77:I77)=7,"",C77="","←C列に従業員名を姓名（フルネーム）で入力してください。誤変換にお気を付け下さい。",D77="","←D列に都道府県を入力してください。",F77="","←F列に1～3の選択肢を入力してください",G77="","←G列に金額を入力してください",F77=3,"",H77="","←H列に所定労働時間を入力してください"),"")</f>
        <v/>
      </c>
    </row>
    <row r="78" spans="1:11" x14ac:dyDescent="0.4">
      <c r="A78" s="34" t="str">
        <f t="shared" si="1"/>
        <v/>
      </c>
      <c r="B78" s="30"/>
      <c r="C78" s="30"/>
      <c r="D78" s="30"/>
      <c r="E78" s="41" t="str">
        <f>IFERROR(VLOOKUP(D78,最低賃金!$A$2:$B$48,2,FALSE),"")</f>
        <v/>
      </c>
      <c r="F78" s="30"/>
      <c r="G78" s="31"/>
      <c r="H78" s="32"/>
      <c r="I78" s="41" t="str" cm="1">
        <f t="array" ref="I78">IFERROR(_xlfn.IFS(COUNTBLANK(F78:H78)=3,"",G78="","G列に金額を入力してください",F78=3,G78,H78="","H列に労働時間を入力してください",F78=1,G78/H78,F78=2,G78/H78),"")</f>
        <v/>
      </c>
      <c r="J78" s="34" t="str" cm="1">
        <f t="array" ref="J78">IFERROR(_xlfn.IFS(I78&lt;E78,"×（法定外・特例等対象外です）",I78&lt;=E78+50,"〇",I78&gt;E78+50,"ー"),"")</f>
        <v/>
      </c>
      <c r="K78" s="39" t="str" cm="1">
        <f t="array" ref="K78">IFERROR(_xlfn.IFS(COUNTBLANK(C78:I78)=7,"",C78="","←C列に従業員名を姓名（フルネーム）で入力してください。誤変換にお気を付け下さい。",D78="","←D列に都道府県を入力してください。",F78="","←F列に1～3の選択肢を入力してください",G78="","←G列に金額を入力してください",F78=3,"",H78="","←H列に所定労働時間を入力してください"),"")</f>
        <v/>
      </c>
    </row>
    <row r="79" spans="1:11" x14ac:dyDescent="0.4">
      <c r="A79" s="34" t="str">
        <f t="shared" si="1"/>
        <v/>
      </c>
      <c r="B79" s="30"/>
      <c r="C79" s="30"/>
      <c r="D79" s="30"/>
      <c r="E79" s="41" t="str">
        <f>IFERROR(VLOOKUP(D79,最低賃金!$A$2:$B$48,2,FALSE),"")</f>
        <v/>
      </c>
      <c r="F79" s="30"/>
      <c r="G79" s="31"/>
      <c r="H79" s="32"/>
      <c r="I79" s="41" t="str" cm="1">
        <f t="array" ref="I79">IFERROR(_xlfn.IFS(COUNTBLANK(F79:H79)=3,"",G79="","G列に金額を入力してください",F79=3,G79,H79="","H列に労働時間を入力してください",F79=1,G79/H79,F79=2,G79/H79),"")</f>
        <v/>
      </c>
      <c r="J79" s="34" t="str" cm="1">
        <f t="array" ref="J79">IFERROR(_xlfn.IFS(I79&lt;E79,"×（法定外・特例等対象外です）",I79&lt;=E79+50,"〇",I79&gt;E79+50,"ー"),"")</f>
        <v/>
      </c>
      <c r="K79" s="39" t="str" cm="1">
        <f t="array" ref="K79">IFERROR(_xlfn.IFS(COUNTBLANK(C79:I79)=7,"",C79="","←C列に従業員名を姓名（フルネーム）で入力してください。誤変換にお気を付け下さい。",D79="","←D列に都道府県を入力してください。",F79="","←F列に1～3の選択肢を入力してください",G79="","←G列に金額を入力してください",F79=3,"",H79="","←H列に所定労働時間を入力してください"),"")</f>
        <v/>
      </c>
    </row>
    <row r="80" spans="1:11" x14ac:dyDescent="0.4">
      <c r="A80" s="34" t="str">
        <f t="shared" si="1"/>
        <v/>
      </c>
      <c r="B80" s="30"/>
      <c r="C80" s="30"/>
      <c r="D80" s="30"/>
      <c r="E80" s="41" t="str">
        <f>IFERROR(VLOOKUP(D80,最低賃金!$A$2:$B$48,2,FALSE),"")</f>
        <v/>
      </c>
      <c r="F80" s="30"/>
      <c r="G80" s="31"/>
      <c r="H80" s="32"/>
      <c r="I80" s="41" t="str" cm="1">
        <f t="array" ref="I80">IFERROR(_xlfn.IFS(COUNTBLANK(F80:H80)=3,"",G80="","G列に金額を入力してください",F80=3,G80,H80="","H列に労働時間を入力してください",F80=1,G80/H80,F80=2,G80/H80),"")</f>
        <v/>
      </c>
      <c r="J80" s="34" t="str" cm="1">
        <f t="array" ref="J80">IFERROR(_xlfn.IFS(I80&lt;E80,"×（法定外・特例等対象外です）",I80&lt;=E80+50,"〇",I80&gt;E80+50,"ー"),"")</f>
        <v/>
      </c>
      <c r="K80" s="39" t="str" cm="1">
        <f t="array" ref="K80">IFERROR(_xlfn.IFS(COUNTBLANK(C80:I80)=7,"",C80="","←C列に従業員名を姓名（フルネーム）で入力してください。誤変換にお気を付け下さい。",D80="","←D列に都道府県を入力してください。",F80="","←F列に1～3の選択肢を入力してください",G80="","←G列に金額を入力してください",F80=3,"",H80="","←H列に所定労働時間を入力してください"),"")</f>
        <v/>
      </c>
    </row>
    <row r="81" spans="1:11" x14ac:dyDescent="0.4">
      <c r="A81" s="34" t="str">
        <f t="shared" si="1"/>
        <v/>
      </c>
      <c r="B81" s="30"/>
      <c r="C81" s="30"/>
      <c r="D81" s="30"/>
      <c r="E81" s="41" t="str">
        <f>IFERROR(VLOOKUP(D81,最低賃金!$A$2:$B$48,2,FALSE),"")</f>
        <v/>
      </c>
      <c r="F81" s="30"/>
      <c r="G81" s="31"/>
      <c r="H81" s="32"/>
      <c r="I81" s="41" t="str" cm="1">
        <f t="array" ref="I81">IFERROR(_xlfn.IFS(COUNTBLANK(F81:H81)=3,"",G81="","G列に金額を入力してください",F81=3,G81,H81="","H列に労働時間を入力してください",F81=1,G81/H81,F81=2,G81/H81),"")</f>
        <v/>
      </c>
      <c r="J81" s="34" t="str" cm="1">
        <f t="array" ref="J81">IFERROR(_xlfn.IFS(I81&lt;E81,"×（法定外・特例等対象外です）",I81&lt;=E81+50,"〇",I81&gt;E81+50,"ー"),"")</f>
        <v/>
      </c>
      <c r="K81" s="39" t="str" cm="1">
        <f t="array" ref="K81">IFERROR(_xlfn.IFS(COUNTBLANK(C81:I81)=7,"",C81="","←C列に従業員名を姓名（フルネーム）で入力してください。誤変換にお気を付け下さい。",D81="","←D列に都道府県を入力してください。",F81="","←F列に1～3の選択肢を入力してください",G81="","←G列に金額を入力してください",F81=3,"",H81="","←H列に所定労働時間を入力してください"),"")</f>
        <v/>
      </c>
    </row>
    <row r="82" spans="1:11" x14ac:dyDescent="0.4">
      <c r="A82" s="34" t="str">
        <f t="shared" si="1"/>
        <v/>
      </c>
      <c r="B82" s="30"/>
      <c r="C82" s="30"/>
      <c r="D82" s="30"/>
      <c r="E82" s="41" t="str">
        <f>IFERROR(VLOOKUP(D82,最低賃金!$A$2:$B$48,2,FALSE),"")</f>
        <v/>
      </c>
      <c r="F82" s="30"/>
      <c r="G82" s="31"/>
      <c r="H82" s="32"/>
      <c r="I82" s="41" t="str" cm="1">
        <f t="array" ref="I82">IFERROR(_xlfn.IFS(COUNTBLANK(F82:H82)=3,"",G82="","G列に金額を入力してください",F82=3,G82,H82="","H列に労働時間を入力してください",F82=1,G82/H82,F82=2,G82/H82),"")</f>
        <v/>
      </c>
      <c r="J82" s="34" t="str" cm="1">
        <f t="array" ref="J82">IFERROR(_xlfn.IFS(I82&lt;E82,"×（法定外・特例等対象外です）",I82&lt;=E82+50,"〇",I82&gt;E82+50,"ー"),"")</f>
        <v/>
      </c>
      <c r="K82" s="39" t="str" cm="1">
        <f t="array" ref="K82">IFERROR(_xlfn.IFS(COUNTBLANK(C82:I82)=7,"",C82="","←C列に従業員名を姓名（フルネーム）で入力してください。誤変換にお気を付け下さい。",D82="","←D列に都道府県を入力してください。",F82="","←F列に1～3の選択肢を入力してください",G82="","←G列に金額を入力してください",F82=3,"",H82="","←H列に所定労働時間を入力してください"),"")</f>
        <v/>
      </c>
    </row>
    <row r="83" spans="1:11" x14ac:dyDescent="0.4">
      <c r="A83" s="34" t="str">
        <f t="shared" si="1"/>
        <v/>
      </c>
      <c r="B83" s="30"/>
      <c r="C83" s="30"/>
      <c r="D83" s="30"/>
      <c r="E83" s="41" t="str">
        <f>IFERROR(VLOOKUP(D83,最低賃金!$A$2:$B$48,2,FALSE),"")</f>
        <v/>
      </c>
      <c r="F83" s="30"/>
      <c r="G83" s="31"/>
      <c r="H83" s="32"/>
      <c r="I83" s="41" t="str" cm="1">
        <f t="array" ref="I83">IFERROR(_xlfn.IFS(COUNTBLANK(F83:H83)=3,"",G83="","G列に金額を入力してください",F83=3,G83,H83="","H列に労働時間を入力してください",F83=1,G83/H83,F83=2,G83/H83),"")</f>
        <v/>
      </c>
      <c r="J83" s="34" t="str" cm="1">
        <f t="array" ref="J83">IFERROR(_xlfn.IFS(I83&lt;E83,"×（法定外・特例等対象外です）",I83&lt;=E83+50,"〇",I83&gt;E83+50,"ー"),"")</f>
        <v/>
      </c>
      <c r="K83" s="39" t="str" cm="1">
        <f t="array" ref="K83">IFERROR(_xlfn.IFS(COUNTBLANK(C83:I83)=7,"",C83="","←C列に従業員名を姓名（フルネーム）で入力してください。誤変換にお気を付け下さい。",D83="","←D列に都道府県を入力してください。",F83="","←F列に1～3の選択肢を入力してください",G83="","←G列に金額を入力してください",F83=3,"",H83="","←H列に所定労働時間を入力してください"),"")</f>
        <v/>
      </c>
    </row>
    <row r="84" spans="1:11" x14ac:dyDescent="0.4">
      <c r="A84" s="34" t="str">
        <f t="shared" si="1"/>
        <v/>
      </c>
      <c r="B84" s="30"/>
      <c r="C84" s="30"/>
      <c r="D84" s="30"/>
      <c r="E84" s="41" t="str">
        <f>IFERROR(VLOOKUP(D84,最低賃金!$A$2:$B$48,2,FALSE),"")</f>
        <v/>
      </c>
      <c r="F84" s="30"/>
      <c r="G84" s="31"/>
      <c r="H84" s="32"/>
      <c r="I84" s="41" t="str" cm="1">
        <f t="array" ref="I84">IFERROR(_xlfn.IFS(COUNTBLANK(F84:H84)=3,"",G84="","G列に金額を入力してください",F84=3,G84,H84="","H列に労働時間を入力してください",F84=1,G84/H84,F84=2,G84/H84),"")</f>
        <v/>
      </c>
      <c r="J84" s="34" t="str" cm="1">
        <f t="array" ref="J84">IFERROR(_xlfn.IFS(I84&lt;E84,"×（法定外・特例等対象外です）",I84&lt;=E84+50,"〇",I84&gt;E84+50,"ー"),"")</f>
        <v/>
      </c>
      <c r="K84" s="39" t="str" cm="1">
        <f t="array" ref="K84">IFERROR(_xlfn.IFS(COUNTBLANK(C84:I84)=7,"",C84="","←C列に従業員名を姓名（フルネーム）で入力してください。誤変換にお気を付け下さい。",D84="","←D列に都道府県を入力してください。",F84="","←F列に1～3の選択肢を入力してください",G84="","←G列に金額を入力してください",F84=3,"",H84="","←H列に所定労働時間を入力してください"),"")</f>
        <v/>
      </c>
    </row>
    <row r="85" spans="1:11" x14ac:dyDescent="0.4">
      <c r="A85" s="34" t="str">
        <f t="shared" si="1"/>
        <v/>
      </c>
      <c r="B85" s="30"/>
      <c r="C85" s="30"/>
      <c r="D85" s="30"/>
      <c r="E85" s="41" t="str">
        <f>IFERROR(VLOOKUP(D85,最低賃金!$A$2:$B$48,2,FALSE),"")</f>
        <v/>
      </c>
      <c r="F85" s="30"/>
      <c r="G85" s="31"/>
      <c r="H85" s="32"/>
      <c r="I85" s="41" t="str" cm="1">
        <f t="array" ref="I85">IFERROR(_xlfn.IFS(COUNTBLANK(F85:H85)=3,"",G85="","G列に金額を入力してください",F85=3,G85,H85="","H列に労働時間を入力してください",F85=1,G85/H85,F85=2,G85/H85),"")</f>
        <v/>
      </c>
      <c r="J85" s="34" t="str" cm="1">
        <f t="array" ref="J85">IFERROR(_xlfn.IFS(I85&lt;E85,"×（法定外・特例等対象外です）",I85&lt;=E85+50,"〇",I85&gt;E85+50,"ー"),"")</f>
        <v/>
      </c>
      <c r="K85" s="39" t="str" cm="1">
        <f t="array" ref="K85">IFERROR(_xlfn.IFS(COUNTBLANK(C85:I85)=7,"",C85="","←C列に従業員名を姓名（フルネーム）で入力してください。誤変換にお気を付け下さい。",D85="","←D列に都道府県を入力してください。",F85="","←F列に1～3の選択肢を入力してください",G85="","←G列に金額を入力してください",F85=3,"",H85="","←H列に所定労働時間を入力してください"),"")</f>
        <v/>
      </c>
    </row>
    <row r="86" spans="1:11" x14ac:dyDescent="0.4">
      <c r="A86" s="34" t="str">
        <f t="shared" si="1"/>
        <v/>
      </c>
      <c r="B86" s="30"/>
      <c r="C86" s="30"/>
      <c r="D86" s="30"/>
      <c r="E86" s="41" t="str">
        <f>IFERROR(VLOOKUP(D86,最低賃金!$A$2:$B$48,2,FALSE),"")</f>
        <v/>
      </c>
      <c r="F86" s="30"/>
      <c r="G86" s="31"/>
      <c r="H86" s="32"/>
      <c r="I86" s="41" t="str" cm="1">
        <f t="array" ref="I86">IFERROR(_xlfn.IFS(COUNTBLANK(F86:H86)=3,"",G86="","G列に金額を入力してください",F86=3,G86,H86="","H列に労働時間を入力してください",F86=1,G86/H86,F86=2,G86/H86),"")</f>
        <v/>
      </c>
      <c r="J86" s="34" t="str" cm="1">
        <f t="array" ref="J86">IFERROR(_xlfn.IFS(I86&lt;E86,"×（法定外・特例等対象外です）",I86&lt;=E86+50,"〇",I86&gt;E86+50,"ー"),"")</f>
        <v/>
      </c>
      <c r="K86" s="39" t="str" cm="1">
        <f t="array" ref="K86">IFERROR(_xlfn.IFS(COUNTBLANK(C86:I86)=7,"",C86="","←C列に従業員名を姓名（フルネーム）で入力してください。誤変換にお気を付け下さい。",D86="","←D列に都道府県を入力してください。",F86="","←F列に1～3の選択肢を入力してください",G86="","←G列に金額を入力してください",F86=3,"",H86="","←H列に所定労働時間を入力してください"),"")</f>
        <v/>
      </c>
    </row>
    <row r="87" spans="1:11" x14ac:dyDescent="0.4">
      <c r="A87" s="34" t="str">
        <f t="shared" si="1"/>
        <v/>
      </c>
      <c r="B87" s="30"/>
      <c r="C87" s="30"/>
      <c r="D87" s="30"/>
      <c r="E87" s="41" t="str">
        <f>IFERROR(VLOOKUP(D87,最低賃金!$A$2:$B$48,2,FALSE),"")</f>
        <v/>
      </c>
      <c r="F87" s="30"/>
      <c r="G87" s="31"/>
      <c r="H87" s="32"/>
      <c r="I87" s="41" t="str" cm="1">
        <f t="array" ref="I87">IFERROR(_xlfn.IFS(COUNTBLANK(F87:H87)=3,"",G87="","G列に金額を入力してください",F87=3,G87,H87="","H列に労働時間を入力してください",F87=1,G87/H87,F87=2,G87/H87),"")</f>
        <v/>
      </c>
      <c r="J87" s="34" t="str" cm="1">
        <f t="array" ref="J87">IFERROR(_xlfn.IFS(I87&lt;E87,"×（法定外・特例等対象外です）",I87&lt;=E87+50,"〇",I87&gt;E87+50,"ー"),"")</f>
        <v/>
      </c>
      <c r="K87" s="39" t="str" cm="1">
        <f t="array" ref="K87">IFERROR(_xlfn.IFS(COUNTBLANK(C87:I87)=7,"",C87="","←C列に従業員名を姓名（フルネーム）で入力してください。誤変換にお気を付け下さい。",D87="","←D列に都道府県を入力してください。",F87="","←F列に1～3の選択肢を入力してください",G87="","←G列に金額を入力してください",F87=3,"",H87="","←H列に所定労働時間を入力してください"),"")</f>
        <v/>
      </c>
    </row>
    <row r="88" spans="1:11" x14ac:dyDescent="0.4">
      <c r="A88" s="34" t="str">
        <f t="shared" si="1"/>
        <v/>
      </c>
      <c r="B88" s="30"/>
      <c r="C88" s="30"/>
      <c r="D88" s="30"/>
      <c r="E88" s="41" t="str">
        <f>IFERROR(VLOOKUP(D88,最低賃金!$A$2:$B$48,2,FALSE),"")</f>
        <v/>
      </c>
      <c r="F88" s="30"/>
      <c r="G88" s="31"/>
      <c r="H88" s="32"/>
      <c r="I88" s="41" t="str" cm="1">
        <f t="array" ref="I88">IFERROR(_xlfn.IFS(COUNTBLANK(F88:H88)=3,"",G88="","G列に金額を入力してください",F88=3,G88,H88="","H列に労働時間を入力してください",F88=1,G88/H88,F88=2,G88/H88),"")</f>
        <v/>
      </c>
      <c r="J88" s="34" t="str" cm="1">
        <f t="array" ref="J88">IFERROR(_xlfn.IFS(I88&lt;E88,"×（法定外・特例等対象外です）",I88&lt;=E88+50,"〇",I88&gt;E88+50,"ー"),"")</f>
        <v/>
      </c>
      <c r="K88" s="39" t="str" cm="1">
        <f t="array" ref="K88">IFERROR(_xlfn.IFS(COUNTBLANK(C88:I88)=7,"",C88="","←C列に従業員名を姓名（フルネーム）で入力してください。誤変換にお気を付け下さい。",D88="","←D列に都道府県を入力してください。",F88="","←F列に1～3の選択肢を入力してください",G88="","←G列に金額を入力してください",F88=3,"",H88="","←H列に所定労働時間を入力してください"),"")</f>
        <v/>
      </c>
    </row>
    <row r="89" spans="1:11" x14ac:dyDescent="0.4">
      <c r="A89" s="34" t="str">
        <f t="shared" si="1"/>
        <v/>
      </c>
      <c r="B89" s="30"/>
      <c r="C89" s="30"/>
      <c r="D89" s="30"/>
      <c r="E89" s="41" t="str">
        <f>IFERROR(VLOOKUP(D89,最低賃金!$A$2:$B$48,2,FALSE),"")</f>
        <v/>
      </c>
      <c r="F89" s="30"/>
      <c r="G89" s="31"/>
      <c r="H89" s="32"/>
      <c r="I89" s="41" t="str" cm="1">
        <f t="array" ref="I89">IFERROR(_xlfn.IFS(COUNTBLANK(F89:H89)=3,"",G89="","G列に金額を入力してください",F89=3,G89,H89="","H列に労働時間を入力してください",F89=1,G89/H89,F89=2,G89/H89),"")</f>
        <v/>
      </c>
      <c r="J89" s="34" t="str" cm="1">
        <f t="array" ref="J89">IFERROR(_xlfn.IFS(I89&lt;E89,"×（法定外・特例等対象外です）",I89&lt;=E89+50,"〇",I89&gt;E89+50,"ー"),"")</f>
        <v/>
      </c>
      <c r="K89" s="39" t="str" cm="1">
        <f t="array" ref="K89">IFERROR(_xlfn.IFS(COUNTBLANK(C89:I89)=7,"",C89="","←C列に従業員名を姓名（フルネーム）で入力してください。誤変換にお気を付け下さい。",D89="","←D列に都道府県を入力してください。",F89="","←F列に1～3の選択肢を入力してください",G89="","←G列に金額を入力してください",F89=3,"",H89="","←H列に所定労働時間を入力してください"),"")</f>
        <v/>
      </c>
    </row>
    <row r="90" spans="1:11" x14ac:dyDescent="0.4">
      <c r="A90" s="34" t="str">
        <f t="shared" si="1"/>
        <v/>
      </c>
      <c r="B90" s="30"/>
      <c r="C90" s="30"/>
      <c r="D90" s="30"/>
      <c r="E90" s="41" t="str">
        <f>IFERROR(VLOOKUP(D90,最低賃金!$A$2:$B$48,2,FALSE),"")</f>
        <v/>
      </c>
      <c r="F90" s="30"/>
      <c r="G90" s="31"/>
      <c r="H90" s="32"/>
      <c r="I90" s="41" t="str" cm="1">
        <f t="array" ref="I90">IFERROR(_xlfn.IFS(COUNTBLANK(F90:H90)=3,"",G90="","G列に金額を入力してください",F90=3,G90,H90="","H列に労働時間を入力してください",F90=1,G90/H90,F90=2,G90/H90),"")</f>
        <v/>
      </c>
      <c r="J90" s="34" t="str" cm="1">
        <f t="array" ref="J90">IFERROR(_xlfn.IFS(I90&lt;E90,"×（法定外・特例等対象外です）",I90&lt;=E90+50,"〇",I90&gt;E90+50,"ー"),"")</f>
        <v/>
      </c>
      <c r="K90" s="39" t="str" cm="1">
        <f t="array" ref="K90">IFERROR(_xlfn.IFS(COUNTBLANK(C90:I90)=7,"",C90="","←C列に従業員名を姓名（フルネーム）で入力してください。誤変換にお気を付け下さい。",D90="","←D列に都道府県を入力してください。",F90="","←F列に1～3の選択肢を入力してください",G90="","←G列に金額を入力してください",F90=3,"",H90="","←H列に所定労働時間を入力してください"),"")</f>
        <v/>
      </c>
    </row>
    <row r="91" spans="1:11" x14ac:dyDescent="0.4">
      <c r="A91" s="34" t="str">
        <f t="shared" si="1"/>
        <v/>
      </c>
      <c r="B91" s="30"/>
      <c r="C91" s="30"/>
      <c r="D91" s="30"/>
      <c r="E91" s="41" t="str">
        <f>IFERROR(VLOOKUP(D91,最低賃金!$A$2:$B$48,2,FALSE),"")</f>
        <v/>
      </c>
      <c r="F91" s="30"/>
      <c r="G91" s="31"/>
      <c r="H91" s="32"/>
      <c r="I91" s="41" t="str" cm="1">
        <f t="array" ref="I91">IFERROR(_xlfn.IFS(COUNTBLANK(F91:H91)=3,"",G91="","G列に金額を入力してください",F91=3,G91,H91="","H列に労働時間を入力してください",F91=1,G91/H91,F91=2,G91/H91),"")</f>
        <v/>
      </c>
      <c r="J91" s="34" t="str" cm="1">
        <f t="array" ref="J91">IFERROR(_xlfn.IFS(I91&lt;E91,"×（法定外・特例等対象外です）",I91&lt;=E91+50,"〇",I91&gt;E91+50,"ー"),"")</f>
        <v/>
      </c>
      <c r="K91" s="39" t="str" cm="1">
        <f t="array" ref="K91">IFERROR(_xlfn.IFS(COUNTBLANK(C91:I91)=7,"",C91="","←C列に従業員名を姓名（フルネーム）で入力してください。誤変換にお気を付け下さい。",D91="","←D列に都道府県を入力してください。",F91="","←F列に1～3の選択肢を入力してください",G91="","←G列に金額を入力してください",F91=3,"",H91="","←H列に所定労働時間を入力してください"),"")</f>
        <v/>
      </c>
    </row>
    <row r="92" spans="1:11" x14ac:dyDescent="0.4">
      <c r="A92" s="34" t="str">
        <f t="shared" si="1"/>
        <v/>
      </c>
      <c r="B92" s="30"/>
      <c r="C92" s="30"/>
      <c r="D92" s="30"/>
      <c r="E92" s="41" t="str">
        <f>IFERROR(VLOOKUP(D92,最低賃金!$A$2:$B$48,2,FALSE),"")</f>
        <v/>
      </c>
      <c r="F92" s="30"/>
      <c r="G92" s="31"/>
      <c r="H92" s="32"/>
      <c r="I92" s="41" t="str" cm="1">
        <f t="array" ref="I92">IFERROR(_xlfn.IFS(COUNTBLANK(F92:H92)=3,"",G92="","G列に金額を入力してください",F92=3,G92,H92="","H列に労働時間を入力してください",F92=1,G92/H92,F92=2,G92/H92),"")</f>
        <v/>
      </c>
      <c r="J92" s="34" t="str" cm="1">
        <f t="array" ref="J92">IFERROR(_xlfn.IFS(I92&lt;E92,"×（法定外・特例等対象外です）",I92&lt;=E92+50,"〇",I92&gt;E92+50,"ー"),"")</f>
        <v/>
      </c>
      <c r="K92" s="39" t="str" cm="1">
        <f t="array" ref="K92">IFERROR(_xlfn.IFS(COUNTBLANK(C92:I92)=7,"",C92="","←C列に従業員名を姓名（フルネーム）で入力してください。誤変換にお気を付け下さい。",D92="","←D列に都道府県を入力してください。",F92="","←F列に1～3の選択肢を入力してください",G92="","←G列に金額を入力してください",F92=3,"",H92="","←H列に所定労働時間を入力してください"),"")</f>
        <v/>
      </c>
    </row>
    <row r="93" spans="1:11" x14ac:dyDescent="0.4">
      <c r="A93" s="34" t="str">
        <f t="shared" si="1"/>
        <v/>
      </c>
      <c r="B93" s="30"/>
      <c r="C93" s="30"/>
      <c r="D93" s="30"/>
      <c r="E93" s="41" t="str">
        <f>IFERROR(VLOOKUP(D93,最低賃金!$A$2:$B$48,2,FALSE),"")</f>
        <v/>
      </c>
      <c r="F93" s="30"/>
      <c r="G93" s="31"/>
      <c r="H93" s="32"/>
      <c r="I93" s="41" t="str" cm="1">
        <f t="array" ref="I93">IFERROR(_xlfn.IFS(COUNTBLANK(F93:H93)=3,"",G93="","G列に金額を入力してください",F93=3,G93,H93="","H列に労働時間を入力してください",F93=1,G93/H93,F93=2,G93/H93),"")</f>
        <v/>
      </c>
      <c r="J93" s="34" t="str" cm="1">
        <f t="array" ref="J93">IFERROR(_xlfn.IFS(I93&lt;E93,"×（法定外・特例等対象外です）",I93&lt;=E93+50,"〇",I93&gt;E93+50,"ー"),"")</f>
        <v/>
      </c>
      <c r="K93" s="39" t="str" cm="1">
        <f t="array" ref="K93">IFERROR(_xlfn.IFS(COUNTBLANK(C93:I93)=7,"",C93="","←C列に従業員名を姓名（フルネーム）で入力してください。誤変換にお気を付け下さい。",D93="","←D列に都道府県を入力してください。",F93="","←F列に1～3の選択肢を入力してください",G93="","←G列に金額を入力してください",F93=3,"",H93="","←H列に所定労働時間を入力してください"),"")</f>
        <v/>
      </c>
    </row>
    <row r="94" spans="1:11" x14ac:dyDescent="0.4">
      <c r="A94" s="34" t="str">
        <f t="shared" si="1"/>
        <v/>
      </c>
      <c r="B94" s="30"/>
      <c r="C94" s="30"/>
      <c r="D94" s="30"/>
      <c r="E94" s="41" t="str">
        <f>IFERROR(VLOOKUP(D94,最低賃金!$A$2:$B$48,2,FALSE),"")</f>
        <v/>
      </c>
      <c r="F94" s="30"/>
      <c r="G94" s="31"/>
      <c r="H94" s="32"/>
      <c r="I94" s="41" t="str" cm="1">
        <f t="array" ref="I94">IFERROR(_xlfn.IFS(COUNTBLANK(F94:H94)=3,"",G94="","G列に金額を入力してください",F94=3,G94,H94="","H列に労働時間を入力してください",F94=1,G94/H94,F94=2,G94/H94),"")</f>
        <v/>
      </c>
      <c r="J94" s="34" t="str" cm="1">
        <f t="array" ref="J94">IFERROR(_xlfn.IFS(I94&lt;E94,"×（法定外・特例等対象外です）",I94&lt;=E94+50,"〇",I94&gt;E94+50,"ー"),"")</f>
        <v/>
      </c>
      <c r="K94" s="39" t="str" cm="1">
        <f t="array" ref="K94">IFERROR(_xlfn.IFS(COUNTBLANK(C94:I94)=7,"",C94="","←C列に従業員名を姓名（フルネーム）で入力してください。誤変換にお気を付け下さい。",D94="","←D列に都道府県を入力してください。",F94="","←F列に1～3の選択肢を入力してください",G94="","←G列に金額を入力してください",F94=3,"",H94="","←H列に所定労働時間を入力してください"),"")</f>
        <v/>
      </c>
    </row>
    <row r="95" spans="1:11" x14ac:dyDescent="0.4">
      <c r="A95" s="34" t="str">
        <f t="shared" si="1"/>
        <v/>
      </c>
      <c r="B95" s="30"/>
      <c r="C95" s="30"/>
      <c r="D95" s="30"/>
      <c r="E95" s="41" t="str">
        <f>IFERROR(VLOOKUP(D95,最低賃金!$A$2:$B$48,2,FALSE),"")</f>
        <v/>
      </c>
      <c r="F95" s="30"/>
      <c r="G95" s="31"/>
      <c r="H95" s="32"/>
      <c r="I95" s="41" t="str" cm="1">
        <f t="array" ref="I95">IFERROR(_xlfn.IFS(COUNTBLANK(F95:H95)=3,"",G95="","G列に金額を入力してください",F95=3,G95,H95="","H列に労働時間を入力してください",F95=1,G95/H95,F95=2,G95/H95),"")</f>
        <v/>
      </c>
      <c r="J95" s="34" t="str" cm="1">
        <f t="array" ref="J95">IFERROR(_xlfn.IFS(I95&lt;E95,"×（法定外・特例等対象外です）",I95&lt;=E95+50,"〇",I95&gt;E95+50,"ー"),"")</f>
        <v/>
      </c>
      <c r="K95" s="39" t="str" cm="1">
        <f t="array" ref="K95">IFERROR(_xlfn.IFS(COUNTBLANK(C95:I95)=7,"",C95="","←C列に従業員名を姓名（フルネーム）で入力してください。誤変換にお気を付け下さい。",D95="","←D列に都道府県を入力してください。",F95="","←F列に1～3の選択肢を入力してください",G95="","←G列に金額を入力してください",F95=3,"",H95="","←H列に所定労働時間を入力してください"),"")</f>
        <v/>
      </c>
    </row>
    <row r="96" spans="1:11" x14ac:dyDescent="0.4">
      <c r="A96" s="34" t="str">
        <f t="shared" si="1"/>
        <v/>
      </c>
      <c r="B96" s="30"/>
      <c r="C96" s="30"/>
      <c r="D96" s="30"/>
      <c r="E96" s="41" t="str">
        <f>IFERROR(VLOOKUP(D96,最低賃金!$A$2:$B$48,2,FALSE),"")</f>
        <v/>
      </c>
      <c r="F96" s="30"/>
      <c r="G96" s="31"/>
      <c r="H96" s="32"/>
      <c r="I96" s="41" t="str" cm="1">
        <f t="array" ref="I96">IFERROR(_xlfn.IFS(COUNTBLANK(F96:H96)=3,"",G96="","G列に金額を入力してください",F96=3,G96,H96="","H列に労働時間を入力してください",F96=1,G96/H96,F96=2,G96/H96),"")</f>
        <v/>
      </c>
      <c r="J96" s="34" t="str" cm="1">
        <f t="array" ref="J96">IFERROR(_xlfn.IFS(I96&lt;E96,"×（法定外・特例等対象外です）",I96&lt;=E96+50,"〇",I96&gt;E96+50,"ー"),"")</f>
        <v/>
      </c>
      <c r="K96" s="39" t="str" cm="1">
        <f t="array" ref="K96">IFERROR(_xlfn.IFS(COUNTBLANK(C96:I96)=7,"",C96="","←C列に従業員名を姓名（フルネーム）で入力してください。誤変換にお気を付け下さい。",D96="","←D列に都道府県を入力してください。",F96="","←F列に1～3の選択肢を入力してください",G96="","←G列に金額を入力してください",F96=3,"",H96="","←H列に所定労働時間を入力してください"),"")</f>
        <v/>
      </c>
    </row>
    <row r="97" spans="1:11" x14ac:dyDescent="0.4">
      <c r="A97" s="34" t="str">
        <f t="shared" si="1"/>
        <v/>
      </c>
      <c r="B97" s="30"/>
      <c r="C97" s="30"/>
      <c r="D97" s="30"/>
      <c r="E97" s="41" t="str">
        <f>IFERROR(VLOOKUP(D97,最低賃金!$A$2:$B$48,2,FALSE),"")</f>
        <v/>
      </c>
      <c r="F97" s="30"/>
      <c r="G97" s="31"/>
      <c r="H97" s="32"/>
      <c r="I97" s="41" t="str" cm="1">
        <f t="array" ref="I97">IFERROR(_xlfn.IFS(COUNTBLANK(F97:H97)=3,"",G97="","G列に金額を入力してください",F97=3,G97,H97="","H列に労働時間を入力してください",F97=1,G97/H97,F97=2,G97/H97),"")</f>
        <v/>
      </c>
      <c r="J97" s="34" t="str" cm="1">
        <f t="array" ref="J97">IFERROR(_xlfn.IFS(I97&lt;E97,"×（法定外・特例等対象外です）",I97&lt;=E97+50,"〇",I97&gt;E97+50,"ー"),"")</f>
        <v/>
      </c>
      <c r="K97" s="39" t="str" cm="1">
        <f t="array" ref="K97">IFERROR(_xlfn.IFS(COUNTBLANK(C97:I97)=7,"",C97="","←C列に従業員名を姓名（フルネーム）で入力してください。誤変換にお気を付け下さい。",D97="","←D列に都道府県を入力してください。",F97="","←F列に1～3の選択肢を入力してください",G97="","←G列に金額を入力してください",F97=3,"",H97="","←H列に所定労働時間を入力してください"),"")</f>
        <v/>
      </c>
    </row>
    <row r="98" spans="1:11" x14ac:dyDescent="0.4">
      <c r="A98" s="34" t="str">
        <f t="shared" si="1"/>
        <v/>
      </c>
      <c r="B98" s="30"/>
      <c r="C98" s="30"/>
      <c r="D98" s="30"/>
      <c r="E98" s="41" t="str">
        <f>IFERROR(VLOOKUP(D98,最低賃金!$A$2:$B$48,2,FALSE),"")</f>
        <v/>
      </c>
      <c r="F98" s="30"/>
      <c r="G98" s="31"/>
      <c r="H98" s="32"/>
      <c r="I98" s="41" t="str" cm="1">
        <f t="array" ref="I98">IFERROR(_xlfn.IFS(COUNTBLANK(F98:H98)=3,"",G98="","G列に金額を入力してください",F98=3,G98,H98="","H列に労働時間を入力してください",F98=1,G98/H98,F98=2,G98/H98),"")</f>
        <v/>
      </c>
      <c r="J98" s="34" t="str" cm="1">
        <f t="array" ref="J98">IFERROR(_xlfn.IFS(I98&lt;E98,"×（法定外・特例等対象外です）",I98&lt;=E98+50,"〇",I98&gt;E98+50,"ー"),"")</f>
        <v/>
      </c>
      <c r="K98" s="39" t="str" cm="1">
        <f t="array" ref="K98">IFERROR(_xlfn.IFS(COUNTBLANK(C98:I98)=7,"",C98="","←C列に従業員名を姓名（フルネーム）で入力してください。誤変換にお気を付け下さい。",D98="","←D列に都道府県を入力してください。",F98="","←F列に1～3の選択肢を入力してください",G98="","←G列に金額を入力してください",F98=3,"",H98="","←H列に所定労働時間を入力してください"),"")</f>
        <v/>
      </c>
    </row>
    <row r="99" spans="1:11" x14ac:dyDescent="0.4">
      <c r="A99" s="34" t="str">
        <f t="shared" si="1"/>
        <v/>
      </c>
      <c r="B99" s="30"/>
      <c r="C99" s="30"/>
      <c r="D99" s="30"/>
      <c r="E99" s="41" t="str">
        <f>IFERROR(VLOOKUP(D99,最低賃金!$A$2:$B$48,2,FALSE),"")</f>
        <v/>
      </c>
      <c r="F99" s="30"/>
      <c r="G99" s="31"/>
      <c r="H99" s="32"/>
      <c r="I99" s="41" t="str" cm="1">
        <f t="array" ref="I99">IFERROR(_xlfn.IFS(COUNTBLANK(F99:H99)=3,"",G99="","G列に金額を入力してください",F99=3,G99,H99="","H列に労働時間を入力してください",F99=1,G99/H99,F99=2,G99/H99),"")</f>
        <v/>
      </c>
      <c r="J99" s="34" t="str" cm="1">
        <f t="array" ref="J99">IFERROR(_xlfn.IFS(I99&lt;E99,"×（法定外・特例等対象外です）",I99&lt;=E99+50,"〇",I99&gt;E99+50,"ー"),"")</f>
        <v/>
      </c>
      <c r="K99" s="39" t="str" cm="1">
        <f t="array" ref="K99">IFERROR(_xlfn.IFS(COUNTBLANK(C99:I99)=7,"",C99="","←C列に従業員名を姓名（フルネーム）で入力してください。誤変換にお気を付け下さい。",D99="","←D列に都道府県を入力してください。",F99="","←F列に1～3の選択肢を入力してください",G99="","←G列に金額を入力してください",F99=3,"",H99="","←H列に所定労働時間を入力してください"),"")</f>
        <v/>
      </c>
    </row>
    <row r="100" spans="1:11" x14ac:dyDescent="0.4">
      <c r="A100" s="34" t="str">
        <f t="shared" si="1"/>
        <v/>
      </c>
      <c r="B100" s="30"/>
      <c r="C100" s="30"/>
      <c r="D100" s="30"/>
      <c r="E100" s="41" t="str">
        <f>IFERROR(VLOOKUP(D100,最低賃金!$A$2:$B$48,2,FALSE),"")</f>
        <v/>
      </c>
      <c r="F100" s="30"/>
      <c r="G100" s="31"/>
      <c r="H100" s="32"/>
      <c r="I100" s="41" t="str" cm="1">
        <f t="array" ref="I100">IFERROR(_xlfn.IFS(COUNTBLANK(F100:H100)=3,"",G100="","G列に金額を入力してください",F100=3,G100,H100="","H列に労働時間を入力してください",F100=1,G100/H100,F100=2,G100/H100),"")</f>
        <v/>
      </c>
      <c r="J100" s="34" t="str" cm="1">
        <f t="array" ref="J100">IFERROR(_xlfn.IFS(I100&lt;E100,"×（法定外・特例等対象外です）",I100&lt;=E100+50,"〇",I100&gt;E100+50,"ー"),"")</f>
        <v/>
      </c>
      <c r="K100" s="39" t="str" cm="1">
        <f t="array" ref="K100">IFERROR(_xlfn.IFS(COUNTBLANK(C100:I100)=7,"",C100="","←C列に従業員名を姓名（フルネーム）で入力してください。誤変換にお気を付け下さい。",D100="","←D列に都道府県を入力してください。",F100="","←F列に1～3の選択肢を入力してください",G100="","←G列に金額を入力してください",F100=3,"",H100="","←H列に所定労働時間を入力してください"),"")</f>
        <v/>
      </c>
    </row>
    <row r="101" spans="1:11" x14ac:dyDescent="0.4">
      <c r="A101" s="34" t="str">
        <f t="shared" si="1"/>
        <v/>
      </c>
      <c r="B101" s="30"/>
      <c r="C101" s="30"/>
      <c r="D101" s="30"/>
      <c r="E101" s="41" t="str">
        <f>IFERROR(VLOOKUP(D101,最低賃金!$A$2:$B$48,2,FALSE),"")</f>
        <v/>
      </c>
      <c r="F101" s="30"/>
      <c r="G101" s="31"/>
      <c r="H101" s="32"/>
      <c r="I101" s="41" t="str" cm="1">
        <f t="array" ref="I101">IFERROR(_xlfn.IFS(COUNTBLANK(F101:H101)=3,"",G101="","G列に金額を入力してください",F101=3,G101,H101="","H列に労働時間を入力してください",F101=1,G101/H101,F101=2,G101/H101),"")</f>
        <v/>
      </c>
      <c r="J101" s="34" t="str" cm="1">
        <f t="array" ref="J101">IFERROR(_xlfn.IFS(I101&lt;E101,"×（法定外・特例等対象外です）",I101&lt;=E101+50,"〇",I101&gt;E101+50,"ー"),"")</f>
        <v/>
      </c>
      <c r="K101" s="39" t="str" cm="1">
        <f t="array" ref="K101">IFERROR(_xlfn.IFS(COUNTBLANK(C101:I101)=7,"",C101="","←C列に従業員名を姓名（フルネーム）で入力してください。誤変換にお気を付け下さい。",D101="","←D列に都道府県を入力してください。",F101="","←F列に1～3の選択肢を入力してください",G101="","←G列に金額を入力してください",F101=3,"",H101="","←H列に所定労働時間を入力してください"),"")</f>
        <v/>
      </c>
    </row>
    <row r="102" spans="1:11" x14ac:dyDescent="0.4">
      <c r="A102" s="34" t="str">
        <f t="shared" si="1"/>
        <v/>
      </c>
      <c r="B102" s="30"/>
      <c r="C102" s="30"/>
      <c r="D102" s="30"/>
      <c r="E102" s="41" t="str">
        <f>IFERROR(VLOOKUP(D102,最低賃金!$A$2:$B$48,2,FALSE),"")</f>
        <v/>
      </c>
      <c r="F102" s="30"/>
      <c r="G102" s="31"/>
      <c r="H102" s="32"/>
      <c r="I102" s="41" t="str" cm="1">
        <f t="array" ref="I102">IFERROR(_xlfn.IFS(COUNTBLANK(F102:H102)=3,"",G102="","G列に金額を入力してください",F102=3,G102,H102="","H列に労働時間を入力してください",F102=1,G102/H102,F102=2,G102/H102),"")</f>
        <v/>
      </c>
      <c r="J102" s="34" t="str" cm="1">
        <f t="array" ref="J102">IFERROR(_xlfn.IFS(I102&lt;E102,"×（法定外・特例等対象外です）",I102&lt;=E102+50,"〇",I102&gt;E102+50,"ー"),"")</f>
        <v/>
      </c>
      <c r="K102" s="39" t="str" cm="1">
        <f t="array" ref="K102">IFERROR(_xlfn.IFS(COUNTBLANK(C102:I102)=7,"",C102="","←C列に従業員名を姓名（フルネーム）で入力してください。誤変換にお気を付け下さい。",D102="","←D列に都道府県を入力してください。",F102="","←F列に1～3の選択肢を入力してください",G102="","←G列に金額を入力してください",F102=3,"",H102="","←H列に所定労働時間を入力してください"),"")</f>
        <v/>
      </c>
    </row>
    <row r="103" spans="1:11" x14ac:dyDescent="0.4">
      <c r="A103" s="34" t="str">
        <f t="shared" si="1"/>
        <v/>
      </c>
      <c r="B103" s="30"/>
      <c r="C103" s="30"/>
      <c r="D103" s="30"/>
      <c r="E103" s="41" t="str">
        <f>IFERROR(VLOOKUP(D103,最低賃金!$A$2:$B$48,2,FALSE),"")</f>
        <v/>
      </c>
      <c r="F103" s="30"/>
      <c r="G103" s="31"/>
      <c r="H103" s="32"/>
      <c r="I103" s="41" t="str" cm="1">
        <f t="array" ref="I103">IFERROR(_xlfn.IFS(COUNTBLANK(F103:H103)=3,"",G103="","G列に金額を入力してください",F103=3,G103,H103="","H列に労働時間を入力してください",F103=1,G103/H103,F103=2,G103/H103),"")</f>
        <v/>
      </c>
      <c r="J103" s="34" t="str" cm="1">
        <f t="array" ref="J103">IFERROR(_xlfn.IFS(I103&lt;E103,"×（法定外・特例等対象外です）",I103&lt;=E103+50,"〇",I103&gt;E103+50,"ー"),"")</f>
        <v/>
      </c>
      <c r="K103" s="39" t="str" cm="1">
        <f t="array" ref="K103">IFERROR(_xlfn.IFS(COUNTBLANK(C103:I103)=7,"",C103="","←C列に従業員名を姓名（フルネーム）で入力してください。誤変換にお気を付け下さい。",D103="","←D列に都道府県を入力してください。",F103="","←F列に1～3の選択肢を入力してください",G103="","←G列に金額を入力してください",F103=3,"",H103="","←H列に所定労働時間を入力してください"),"")</f>
        <v/>
      </c>
    </row>
    <row r="104" spans="1:11" x14ac:dyDescent="0.4">
      <c r="A104" s="34" t="str">
        <f t="shared" si="1"/>
        <v/>
      </c>
      <c r="B104" s="30"/>
      <c r="C104" s="30"/>
      <c r="D104" s="30"/>
      <c r="E104" s="41" t="str">
        <f>IFERROR(VLOOKUP(D104,最低賃金!$A$2:$B$48,2,FALSE),"")</f>
        <v/>
      </c>
      <c r="F104" s="30"/>
      <c r="G104" s="31"/>
      <c r="H104" s="32"/>
      <c r="I104" s="41" t="str" cm="1">
        <f t="array" ref="I104">IFERROR(_xlfn.IFS(COUNTBLANK(F104:H104)=3,"",G104="","G列に金額を入力してください",F104=3,G104,H104="","H列に労働時間を入力してください",F104=1,G104/H104,F104=2,G104/H104),"")</f>
        <v/>
      </c>
      <c r="J104" s="34" t="str" cm="1">
        <f t="array" ref="J104">IFERROR(_xlfn.IFS(I104&lt;E104,"×（法定外・特例等対象外です）",I104&lt;=E104+50,"〇",I104&gt;E104+50,"ー"),"")</f>
        <v/>
      </c>
      <c r="K104" s="39" t="str" cm="1">
        <f t="array" ref="K104">IFERROR(_xlfn.IFS(COUNTBLANK(C104:I104)=7,"",C104="","←C列に従業員名を姓名（フルネーム）で入力してください。誤変換にお気を付け下さい。",D104="","←D列に都道府県を入力してください。",F104="","←F列に1～3の選択肢を入力してください",G104="","←G列に金額を入力してください",F104=3,"",H104="","←H列に所定労働時間を入力してください"),"")</f>
        <v/>
      </c>
    </row>
    <row r="105" spans="1:11" x14ac:dyDescent="0.4">
      <c r="A105" s="34" t="str">
        <f t="shared" si="1"/>
        <v/>
      </c>
      <c r="B105" s="30"/>
      <c r="C105" s="30"/>
      <c r="D105" s="30"/>
      <c r="E105" s="41" t="str">
        <f>IFERROR(VLOOKUP(D105,最低賃金!$A$2:$B$48,2,FALSE),"")</f>
        <v/>
      </c>
      <c r="F105" s="30"/>
      <c r="G105" s="31"/>
      <c r="H105" s="32"/>
      <c r="I105" s="41" t="str" cm="1">
        <f t="array" ref="I105">IFERROR(_xlfn.IFS(COUNTBLANK(F105:H105)=3,"",G105="","G列に金額を入力してください",F105=3,G105,H105="","H列に労働時間を入力してください",F105=1,G105/H105,F105=2,G105/H105),"")</f>
        <v/>
      </c>
      <c r="J105" s="34" t="str" cm="1">
        <f t="array" ref="J105">IFERROR(_xlfn.IFS(I105&lt;E105,"×（法定外・特例等対象外です）",I105&lt;=E105+50,"〇",I105&gt;E105+50,"ー"),"")</f>
        <v/>
      </c>
      <c r="K105" s="39" t="str" cm="1">
        <f t="array" ref="K105">IFERROR(_xlfn.IFS(COUNTBLANK(C105:I105)=7,"",C105="","←C列に従業員名を姓名（フルネーム）で入力してください。誤変換にお気を付け下さい。",D105="","←D列に都道府県を入力してください。",F105="","←F列に1～3の選択肢を入力してください",G105="","←G列に金額を入力してください",F105=3,"",H105="","←H列に所定労働時間を入力してください"),"")</f>
        <v/>
      </c>
    </row>
    <row r="106" spans="1:11" x14ac:dyDescent="0.4">
      <c r="A106" s="34" t="str">
        <f t="shared" si="1"/>
        <v/>
      </c>
      <c r="B106" s="30"/>
      <c r="C106" s="30"/>
      <c r="D106" s="30"/>
      <c r="E106" s="41" t="str">
        <f>IFERROR(VLOOKUP(D106,最低賃金!$A$2:$B$48,2,FALSE),"")</f>
        <v/>
      </c>
      <c r="F106" s="30"/>
      <c r="G106" s="31"/>
      <c r="H106" s="32"/>
      <c r="I106" s="41" t="str" cm="1">
        <f t="array" ref="I106">IFERROR(_xlfn.IFS(COUNTBLANK(F106:H106)=3,"",G106="","G列に金額を入力してください",F106=3,G106,H106="","H列に労働時間を入力してください",F106=1,G106/H106,F106=2,G106/H106),"")</f>
        <v/>
      </c>
      <c r="J106" s="34" t="str" cm="1">
        <f t="array" ref="J106">IFERROR(_xlfn.IFS(I106&lt;E106,"×（法定外・特例等対象外です）",I106&lt;=E106+50,"〇",I106&gt;E106+50,"ー"),"")</f>
        <v/>
      </c>
      <c r="K106" s="39" t="str" cm="1">
        <f t="array" ref="K106">IFERROR(_xlfn.IFS(COUNTBLANK(C106:I106)=7,"",C106="","←C列に従業員名を姓名（フルネーム）で入力してください。誤変換にお気を付け下さい。",D106="","←D列に都道府県を入力してください。",F106="","←F列に1～3の選択肢を入力してください",G106="","←G列に金額を入力してください",F106=3,"",H106="","←H列に所定労働時間を入力してください"),"")</f>
        <v/>
      </c>
    </row>
    <row r="107" spans="1:11" x14ac:dyDescent="0.4">
      <c r="A107" s="34" t="str">
        <f t="shared" si="1"/>
        <v/>
      </c>
      <c r="B107" s="30"/>
      <c r="C107" s="30"/>
      <c r="D107" s="30"/>
      <c r="E107" s="41" t="str">
        <f>IFERROR(VLOOKUP(D107,最低賃金!$A$2:$B$48,2,FALSE),"")</f>
        <v/>
      </c>
      <c r="F107" s="30"/>
      <c r="G107" s="31"/>
      <c r="H107" s="32"/>
      <c r="I107" s="41" t="str" cm="1">
        <f t="array" ref="I107">IFERROR(_xlfn.IFS(COUNTBLANK(F107:H107)=3,"",G107="","G列に金額を入力してください",F107=3,G107,H107="","H列に労働時間を入力してください",F107=1,G107/H107,F107=2,G107/H107),"")</f>
        <v/>
      </c>
      <c r="J107" s="34" t="str" cm="1">
        <f t="array" ref="J107">IFERROR(_xlfn.IFS(I107&lt;E107,"×（法定外・特例等対象外です）",I107&lt;=E107+50,"〇",I107&gt;E107+50,"ー"),"")</f>
        <v/>
      </c>
      <c r="K107" s="39" t="str" cm="1">
        <f t="array" ref="K107">IFERROR(_xlfn.IFS(COUNTBLANK(C107:I107)=7,"",C107="","←C列に従業員名を姓名（フルネーム）で入力してください。誤変換にお気を付け下さい。",D107="","←D列に都道府県を入力してください。",F107="","←F列に1～3の選択肢を入力してください",G107="","←G列に金額を入力してください",F107=3,"",H107="","←H列に所定労働時間を入力してください"),"")</f>
        <v/>
      </c>
    </row>
    <row r="108" spans="1:11" x14ac:dyDescent="0.4">
      <c r="A108" s="34" t="str">
        <f t="shared" si="1"/>
        <v/>
      </c>
      <c r="B108" s="30"/>
      <c r="C108" s="30"/>
      <c r="D108" s="30"/>
      <c r="E108" s="41" t="str">
        <f>IFERROR(VLOOKUP(D108,最低賃金!$A$2:$B$48,2,FALSE),"")</f>
        <v/>
      </c>
      <c r="F108" s="30"/>
      <c r="G108" s="31"/>
      <c r="H108" s="32"/>
      <c r="I108" s="41" t="str" cm="1">
        <f t="array" ref="I108">IFERROR(_xlfn.IFS(COUNTBLANK(F108:H108)=3,"",G108="","G列に金額を入力してください",F108=3,G108,H108="","H列に労働時間を入力してください",F108=1,G108/H108,F108=2,G108/H108),"")</f>
        <v/>
      </c>
      <c r="J108" s="34" t="str" cm="1">
        <f t="array" ref="J108">IFERROR(_xlfn.IFS(I108&lt;E108,"×（法定外・特例等対象外です）",I108&lt;=E108+50,"〇",I108&gt;E108+50,"ー"),"")</f>
        <v/>
      </c>
      <c r="K108" s="39" t="str" cm="1">
        <f t="array" ref="K108">IFERROR(_xlfn.IFS(COUNTBLANK(C108:I108)=7,"",C108="","←C列に従業員名を姓名（フルネーム）で入力してください。誤変換にお気を付け下さい。",D108="","←D列に都道府県を入力してください。",F108="","←F列に1～3の選択肢を入力してください",G108="","←G列に金額を入力してください",F108=3,"",H108="","←H列に所定労働時間を入力してください"),"")</f>
        <v/>
      </c>
    </row>
    <row r="109" spans="1:11" x14ac:dyDescent="0.4">
      <c r="A109" s="34" t="str">
        <f t="shared" si="1"/>
        <v/>
      </c>
      <c r="B109" s="30"/>
      <c r="C109" s="30"/>
      <c r="D109" s="30"/>
      <c r="E109" s="41" t="str">
        <f>IFERROR(VLOOKUP(D109,最低賃金!$A$2:$B$48,2,FALSE),"")</f>
        <v/>
      </c>
      <c r="F109" s="30"/>
      <c r="G109" s="31"/>
      <c r="H109" s="32"/>
      <c r="I109" s="41" t="str" cm="1">
        <f t="array" ref="I109">IFERROR(_xlfn.IFS(COUNTBLANK(F109:H109)=3,"",G109="","G列に金額を入力してください",F109=3,G109,H109="","H列に労働時間を入力してください",F109=1,G109/H109,F109=2,G109/H109),"")</f>
        <v/>
      </c>
      <c r="J109" s="34" t="str" cm="1">
        <f t="array" ref="J109">IFERROR(_xlfn.IFS(I109&lt;E109,"×（法定外・特例等対象外です）",I109&lt;=E109+50,"〇",I109&gt;E109+50,"ー"),"")</f>
        <v/>
      </c>
      <c r="K109" s="39" t="str" cm="1">
        <f t="array" ref="K109">IFERROR(_xlfn.IFS(COUNTBLANK(C109:I109)=7,"",C109="","←C列に従業員名を姓名（フルネーム）で入力してください。誤変換にお気を付け下さい。",D109="","←D列に都道府県を入力してください。",F109="","←F列に1～3の選択肢を入力してください",G109="","←G列に金額を入力してください",F109=3,"",H109="","←H列に所定労働時間を入力してください"),"")</f>
        <v/>
      </c>
    </row>
    <row r="110" spans="1:11" x14ac:dyDescent="0.4">
      <c r="A110" s="34" t="str">
        <f t="shared" si="1"/>
        <v/>
      </c>
      <c r="B110" s="30"/>
      <c r="C110" s="30"/>
      <c r="D110" s="30"/>
      <c r="E110" s="41" t="str">
        <f>IFERROR(VLOOKUP(D110,最低賃金!$A$2:$B$48,2,FALSE),"")</f>
        <v/>
      </c>
      <c r="F110" s="30"/>
      <c r="G110" s="31"/>
      <c r="H110" s="32"/>
      <c r="I110" s="41" t="str" cm="1">
        <f t="array" ref="I110">IFERROR(_xlfn.IFS(COUNTBLANK(F110:H110)=3,"",G110="","G列に金額を入力してください",F110=3,G110,H110="","H列に労働時間を入力してください",F110=1,G110/H110,F110=2,G110/H110),"")</f>
        <v/>
      </c>
      <c r="J110" s="34" t="str" cm="1">
        <f t="array" ref="J110">IFERROR(_xlfn.IFS(I110&lt;E110,"×（法定外・特例等対象外です）",I110&lt;=E110+50,"〇",I110&gt;E110+50,"ー"),"")</f>
        <v/>
      </c>
      <c r="K110" s="39" t="str" cm="1">
        <f t="array" ref="K110">IFERROR(_xlfn.IFS(COUNTBLANK(C110:I110)=7,"",C110="","←C列に従業員名を姓名（フルネーム）で入力してください。誤変換にお気を付け下さい。",D110="","←D列に都道府県を入力してください。",F110="","←F列に1～3の選択肢を入力してください",G110="","←G列に金額を入力してください",F110=3,"",H110="","←H列に所定労働時間を入力してください"),"")</f>
        <v/>
      </c>
    </row>
    <row r="111" spans="1:11" x14ac:dyDescent="0.4">
      <c r="A111" s="34" t="str">
        <f t="shared" si="1"/>
        <v/>
      </c>
      <c r="B111" s="30"/>
      <c r="C111" s="30"/>
      <c r="D111" s="30"/>
      <c r="E111" s="41" t="str">
        <f>IFERROR(VLOOKUP(D111,最低賃金!$A$2:$B$48,2,FALSE),"")</f>
        <v/>
      </c>
      <c r="F111" s="30"/>
      <c r="G111" s="31"/>
      <c r="H111" s="32"/>
      <c r="I111" s="41" t="str" cm="1">
        <f t="array" ref="I111">IFERROR(_xlfn.IFS(COUNTBLANK(F111:H111)=3,"",G111="","G列に金額を入力してください",F111=3,G111,H111="","H列に労働時間を入力してください",F111=1,G111/H111,F111=2,G111/H111),"")</f>
        <v/>
      </c>
      <c r="J111" s="34" t="str" cm="1">
        <f t="array" ref="J111">IFERROR(_xlfn.IFS(I111&lt;E111,"×（法定外・特例等対象外です）",I111&lt;=E111+50,"〇",I111&gt;E111+50,"ー"),"")</f>
        <v/>
      </c>
      <c r="K111" s="39" t="str" cm="1">
        <f t="array" ref="K111">IFERROR(_xlfn.IFS(COUNTBLANK(C111:I111)=7,"",C111="","←C列に従業員名を姓名（フルネーム）で入力してください。誤変換にお気を付け下さい。",D111="","←D列に都道府県を入力してください。",F111="","←F列に1～3の選択肢を入力してください",G111="","←G列に金額を入力してください",F111=3,"",H111="","←H列に所定労働時間を入力してください"),"")</f>
        <v/>
      </c>
    </row>
    <row r="112" spans="1:11" x14ac:dyDescent="0.4">
      <c r="A112" s="34" t="str">
        <f t="shared" si="1"/>
        <v/>
      </c>
      <c r="B112" s="30"/>
      <c r="C112" s="30"/>
      <c r="D112" s="30"/>
      <c r="E112" s="41" t="str">
        <f>IFERROR(VLOOKUP(D112,最低賃金!$A$2:$B$48,2,FALSE),"")</f>
        <v/>
      </c>
      <c r="F112" s="30"/>
      <c r="G112" s="31"/>
      <c r="H112" s="32"/>
      <c r="I112" s="41" t="str" cm="1">
        <f t="array" ref="I112">IFERROR(_xlfn.IFS(COUNTBLANK(F112:H112)=3,"",G112="","G列に金額を入力してください",F112=3,G112,H112="","H列に労働時間を入力してください",F112=1,G112/H112,F112=2,G112/H112),"")</f>
        <v/>
      </c>
      <c r="J112" s="34" t="str" cm="1">
        <f t="array" ref="J112">IFERROR(_xlfn.IFS(I112&lt;E112,"×（法定外・特例等対象外です）",I112&lt;=E112+50,"〇",I112&gt;E112+50,"ー"),"")</f>
        <v/>
      </c>
      <c r="K112" s="39" t="str" cm="1">
        <f t="array" ref="K112">IFERROR(_xlfn.IFS(COUNTBLANK(C112:I112)=7,"",C112="","←C列に従業員名を姓名（フルネーム）で入力してください。誤変換にお気を付け下さい。",D112="","←D列に都道府県を入力してください。",F112="","←F列に1～3の選択肢を入力してください",G112="","←G列に金額を入力してください",F112=3,"",H112="","←H列に所定労働時間を入力してください"),"")</f>
        <v/>
      </c>
    </row>
    <row r="113" spans="1:11" x14ac:dyDescent="0.4">
      <c r="A113" s="34" t="str">
        <f t="shared" si="1"/>
        <v/>
      </c>
      <c r="B113" s="30"/>
      <c r="C113" s="30"/>
      <c r="D113" s="30"/>
      <c r="E113" s="41" t="str">
        <f>IFERROR(VLOOKUP(D113,最低賃金!$A$2:$B$48,2,FALSE),"")</f>
        <v/>
      </c>
      <c r="F113" s="30"/>
      <c r="G113" s="31"/>
      <c r="H113" s="32"/>
      <c r="I113" s="41" t="str" cm="1">
        <f t="array" ref="I113">IFERROR(_xlfn.IFS(COUNTBLANK(F113:H113)=3,"",G113="","G列に金額を入力してください",F113=3,G113,H113="","H列に労働時間を入力してください",F113=1,G113/H113,F113=2,G113/H113),"")</f>
        <v/>
      </c>
      <c r="J113" s="34" t="str" cm="1">
        <f t="array" ref="J113">IFERROR(_xlfn.IFS(I113&lt;E113,"×（法定外・特例等対象外です）",I113&lt;=E113+50,"〇",I113&gt;E113+50,"ー"),"")</f>
        <v/>
      </c>
      <c r="K113" s="39" t="str" cm="1">
        <f t="array" ref="K113">IFERROR(_xlfn.IFS(COUNTBLANK(C113:I113)=7,"",C113="","←C列に従業員名を姓名（フルネーム）で入力してください。誤変換にお気を付け下さい。",D113="","←D列に都道府県を入力してください。",F113="","←F列に1～3の選択肢を入力してください",G113="","←G列に金額を入力してください",F113=3,"",H113="","←H列に所定労働時間を入力してください"),"")</f>
        <v/>
      </c>
    </row>
    <row r="114" spans="1:11" x14ac:dyDescent="0.4">
      <c r="A114" s="34" t="str">
        <f t="shared" si="1"/>
        <v/>
      </c>
      <c r="B114" s="30"/>
      <c r="C114" s="30"/>
      <c r="D114" s="30"/>
      <c r="E114" s="41" t="str">
        <f>IFERROR(VLOOKUP(D114,最低賃金!$A$2:$B$48,2,FALSE),"")</f>
        <v/>
      </c>
      <c r="F114" s="30"/>
      <c r="G114" s="31"/>
      <c r="H114" s="32"/>
      <c r="I114" s="41" t="str" cm="1">
        <f t="array" ref="I114">IFERROR(_xlfn.IFS(COUNTBLANK(F114:H114)=3,"",G114="","G列に金額を入力してください",F114=3,G114,H114="","H列に労働時間を入力してください",F114=1,G114/H114,F114=2,G114/H114),"")</f>
        <v/>
      </c>
      <c r="J114" s="34" t="str" cm="1">
        <f t="array" ref="J114">IFERROR(_xlfn.IFS(I114&lt;E114,"×（法定外・特例等対象外です）",I114&lt;=E114+50,"〇",I114&gt;E114+50,"ー"),"")</f>
        <v/>
      </c>
      <c r="K114" s="39" t="str" cm="1">
        <f t="array" ref="K114">IFERROR(_xlfn.IFS(COUNTBLANK(C114:I114)=7,"",C114="","←C列に従業員名を姓名（フルネーム）で入力してください。誤変換にお気を付け下さい。",D114="","←D列に都道府県を入力してください。",F114="","←F列に1～3の選択肢を入力してください",G114="","←G列に金額を入力してください",F114=3,"",H114="","←H列に所定労働時間を入力してください"),"")</f>
        <v/>
      </c>
    </row>
    <row r="115" spans="1:11" x14ac:dyDescent="0.4">
      <c r="A115" s="34" t="str">
        <f t="shared" si="1"/>
        <v/>
      </c>
      <c r="B115" s="30"/>
      <c r="C115" s="30"/>
      <c r="D115" s="30"/>
      <c r="E115" s="41" t="str">
        <f>IFERROR(VLOOKUP(D115,最低賃金!$A$2:$B$48,2,FALSE),"")</f>
        <v/>
      </c>
      <c r="F115" s="30"/>
      <c r="G115" s="31"/>
      <c r="H115" s="32"/>
      <c r="I115" s="41" t="str" cm="1">
        <f t="array" ref="I115">IFERROR(_xlfn.IFS(COUNTBLANK(F115:H115)=3,"",G115="","G列に金額を入力してください",F115=3,G115,H115="","H列に労働時間を入力してください",F115=1,G115/H115,F115=2,G115/H115),"")</f>
        <v/>
      </c>
      <c r="J115" s="34" t="str" cm="1">
        <f t="array" ref="J115">IFERROR(_xlfn.IFS(I115&lt;E115,"×（法定外・特例等対象外です）",I115&lt;=E115+50,"〇",I115&gt;E115+50,"ー"),"")</f>
        <v/>
      </c>
      <c r="K115" s="39" t="str" cm="1">
        <f t="array" ref="K115">IFERROR(_xlfn.IFS(COUNTBLANK(C115:I115)=7,"",C115="","←C列に従業員名を姓名（フルネーム）で入力してください。誤変換にお気を付け下さい。",D115="","←D列に都道府県を入力してください。",F115="","←F列に1～3の選択肢を入力してください",G115="","←G列に金額を入力してください",F115=3,"",H115="","←H列に所定労働時間を入力してください"),"")</f>
        <v/>
      </c>
    </row>
    <row r="116" spans="1:11" x14ac:dyDescent="0.4">
      <c r="A116" s="34" t="str">
        <f t="shared" si="1"/>
        <v/>
      </c>
      <c r="B116" s="30"/>
      <c r="C116" s="30"/>
      <c r="D116" s="30"/>
      <c r="E116" s="41" t="str">
        <f>IFERROR(VLOOKUP(D116,最低賃金!$A$2:$B$48,2,FALSE),"")</f>
        <v/>
      </c>
      <c r="F116" s="30"/>
      <c r="G116" s="31"/>
      <c r="H116" s="32"/>
      <c r="I116" s="41" t="str" cm="1">
        <f t="array" ref="I116">IFERROR(_xlfn.IFS(COUNTBLANK(F116:H116)=3,"",G116="","G列に金額を入力してください",F116=3,G116,H116="","H列に労働時間を入力してください",F116=1,G116/H116,F116=2,G116/H116),"")</f>
        <v/>
      </c>
      <c r="J116" s="34" t="str" cm="1">
        <f t="array" ref="J116">IFERROR(_xlfn.IFS(I116&lt;E116,"×（法定外・特例等対象外です）",I116&lt;=E116+50,"〇",I116&gt;E116+50,"ー"),"")</f>
        <v/>
      </c>
      <c r="K116" s="39" t="str" cm="1">
        <f t="array" ref="K116">IFERROR(_xlfn.IFS(COUNTBLANK(C116:I116)=7,"",C116="","←C列に従業員名を姓名（フルネーム）で入力してください。誤変換にお気を付け下さい。",D116="","←D列に都道府県を入力してください。",F116="","←F列に1～3の選択肢を入力してください",G116="","←G列に金額を入力してください",F116=3,"",H116="","←H列に所定労働時間を入力してください"),"")</f>
        <v/>
      </c>
    </row>
    <row r="117" spans="1:11" x14ac:dyDescent="0.4">
      <c r="A117" s="34" t="str">
        <f t="shared" si="1"/>
        <v/>
      </c>
      <c r="B117" s="30"/>
      <c r="C117" s="30"/>
      <c r="D117" s="30"/>
      <c r="E117" s="41" t="str">
        <f>IFERROR(VLOOKUP(D117,最低賃金!$A$2:$B$48,2,FALSE),"")</f>
        <v/>
      </c>
      <c r="F117" s="30"/>
      <c r="G117" s="31"/>
      <c r="H117" s="32"/>
      <c r="I117" s="41" t="str" cm="1">
        <f t="array" ref="I117">IFERROR(_xlfn.IFS(COUNTBLANK(F117:H117)=3,"",G117="","G列に金額を入力してください",F117=3,G117,H117="","H列に労働時間を入力してください",F117=1,G117/H117,F117=2,G117/H117),"")</f>
        <v/>
      </c>
      <c r="J117" s="34" t="str" cm="1">
        <f t="array" ref="J117">IFERROR(_xlfn.IFS(I117&lt;E117,"×（法定外・特例等対象外です）",I117&lt;=E117+50,"〇",I117&gt;E117+50,"ー"),"")</f>
        <v/>
      </c>
      <c r="K117" s="39" t="str" cm="1">
        <f t="array" ref="K117">IFERROR(_xlfn.IFS(COUNTBLANK(C117:I117)=7,"",C117="","←C列に従業員名を姓名（フルネーム）で入力してください。誤変換にお気を付け下さい。",D117="","←D列に都道府県を入力してください。",F117="","←F列に1～3の選択肢を入力してください",G117="","←G列に金額を入力してください",F117=3,"",H117="","←H列に所定労働時間を入力してください"),"")</f>
        <v/>
      </c>
    </row>
    <row r="118" spans="1:11" x14ac:dyDescent="0.4">
      <c r="A118" s="34" t="str">
        <f t="shared" si="1"/>
        <v/>
      </c>
      <c r="B118" s="30"/>
      <c r="C118" s="30"/>
      <c r="D118" s="30"/>
      <c r="E118" s="41" t="str">
        <f>IFERROR(VLOOKUP(D118,最低賃金!$A$2:$B$48,2,FALSE),"")</f>
        <v/>
      </c>
      <c r="F118" s="30"/>
      <c r="G118" s="31"/>
      <c r="H118" s="32"/>
      <c r="I118" s="41" t="str" cm="1">
        <f t="array" ref="I118">IFERROR(_xlfn.IFS(COUNTBLANK(F118:H118)=3,"",G118="","G列に金額を入力してください",F118=3,G118,H118="","H列に労働時間を入力してください",F118=1,G118/H118,F118=2,G118/H118),"")</f>
        <v/>
      </c>
      <c r="J118" s="34" t="str" cm="1">
        <f t="array" ref="J118">IFERROR(_xlfn.IFS(I118&lt;E118,"×（法定外・特例等対象外です）",I118&lt;=E118+50,"〇",I118&gt;E118+50,"ー"),"")</f>
        <v/>
      </c>
      <c r="K118" s="39" t="str" cm="1">
        <f t="array" ref="K118">IFERROR(_xlfn.IFS(COUNTBLANK(C118:I118)=7,"",C118="","←C列に従業員名を姓名（フルネーム）で入力してください。誤変換にお気を付け下さい。",D118="","←D列に都道府県を入力してください。",F118="","←F列に1～3の選択肢を入力してください",G118="","←G列に金額を入力してください",F118=3,"",H118="","←H列に所定労働時間を入力してください"),"")</f>
        <v/>
      </c>
    </row>
    <row r="119" spans="1:11" x14ac:dyDescent="0.4">
      <c r="A119" s="34" t="str">
        <f t="shared" si="1"/>
        <v/>
      </c>
      <c r="B119" s="30"/>
      <c r="C119" s="30"/>
      <c r="D119" s="30"/>
      <c r="E119" s="41" t="str">
        <f>IFERROR(VLOOKUP(D119,最低賃金!$A$2:$B$48,2,FALSE),"")</f>
        <v/>
      </c>
      <c r="F119" s="30"/>
      <c r="G119" s="31"/>
      <c r="H119" s="32"/>
      <c r="I119" s="41" t="str" cm="1">
        <f t="array" ref="I119">IFERROR(_xlfn.IFS(COUNTBLANK(F119:H119)=3,"",G119="","G列に金額を入力してください",F119=3,G119,H119="","H列に労働時間を入力してください",F119=1,G119/H119,F119=2,G119/H119),"")</f>
        <v/>
      </c>
      <c r="J119" s="34" t="str" cm="1">
        <f t="array" ref="J119">IFERROR(_xlfn.IFS(I119&lt;E119,"×（法定外・特例等対象外です）",I119&lt;=E119+50,"〇",I119&gt;E119+50,"ー"),"")</f>
        <v/>
      </c>
      <c r="K119" s="39" t="str" cm="1">
        <f t="array" ref="K119">IFERROR(_xlfn.IFS(COUNTBLANK(C119:I119)=7,"",C119="","←C列に従業員名を姓名（フルネーム）で入力してください。誤変換にお気を付け下さい。",D119="","←D列に都道府県を入力してください。",F119="","←F列に1～3の選択肢を入力してください",G119="","←G列に金額を入力してください",F119=3,"",H119="","←H列に所定労働時間を入力してください"),"")</f>
        <v/>
      </c>
    </row>
    <row r="120" spans="1:11" x14ac:dyDescent="0.4">
      <c r="A120" s="34" t="str">
        <f t="shared" si="1"/>
        <v/>
      </c>
      <c r="B120" s="30"/>
      <c r="C120" s="30"/>
      <c r="D120" s="30"/>
      <c r="E120" s="41" t="str">
        <f>IFERROR(VLOOKUP(D120,最低賃金!$A$2:$B$48,2,FALSE),"")</f>
        <v/>
      </c>
      <c r="F120" s="30"/>
      <c r="G120" s="31"/>
      <c r="H120" s="32"/>
      <c r="I120" s="41" t="str" cm="1">
        <f t="array" ref="I120">IFERROR(_xlfn.IFS(COUNTBLANK(F120:H120)=3,"",G120="","G列に金額を入力してください",F120=3,G120,H120="","H列に労働時間を入力してください",F120=1,G120/H120,F120=2,G120/H120),"")</f>
        <v/>
      </c>
      <c r="J120" s="34" t="str" cm="1">
        <f t="array" ref="J120">IFERROR(_xlfn.IFS(I120&lt;E120,"×（法定外・特例等対象外です）",I120&lt;=E120+50,"〇",I120&gt;E120+50,"ー"),"")</f>
        <v/>
      </c>
      <c r="K120" s="39" t="str" cm="1">
        <f t="array" ref="K120">IFERROR(_xlfn.IFS(COUNTBLANK(C120:I120)=7,"",C120="","←C列に従業員名を姓名（フルネーム）で入力してください。誤変換にお気を付け下さい。",D120="","←D列に都道府県を入力してください。",F120="","←F列に1～3の選択肢を入力してください",G120="","←G列に金額を入力してください",F120=3,"",H120="","←H列に所定労働時間を入力してください"),"")</f>
        <v/>
      </c>
    </row>
    <row r="121" spans="1:11" x14ac:dyDescent="0.4">
      <c r="A121" s="34" t="str">
        <f t="shared" si="1"/>
        <v/>
      </c>
      <c r="B121" s="30"/>
      <c r="C121" s="30"/>
      <c r="D121" s="30"/>
      <c r="E121" s="41" t="str">
        <f>IFERROR(VLOOKUP(D121,最低賃金!$A$2:$B$48,2,FALSE),"")</f>
        <v/>
      </c>
      <c r="F121" s="30"/>
      <c r="G121" s="31"/>
      <c r="H121" s="32"/>
      <c r="I121" s="41" t="str" cm="1">
        <f t="array" ref="I121">IFERROR(_xlfn.IFS(COUNTBLANK(F121:H121)=3,"",G121="","G列に金額を入力してください",F121=3,G121,H121="","H列に労働時間を入力してください",F121=1,G121/H121,F121=2,G121/H121),"")</f>
        <v/>
      </c>
      <c r="J121" s="34" t="str" cm="1">
        <f t="array" ref="J121">IFERROR(_xlfn.IFS(I121&lt;E121,"×（法定外・特例等対象外です）",I121&lt;=E121+50,"〇",I121&gt;E121+50,"ー"),"")</f>
        <v/>
      </c>
      <c r="K121" s="39" t="str" cm="1">
        <f t="array" ref="K121">IFERROR(_xlfn.IFS(COUNTBLANK(C121:I121)=7,"",C121="","←C列に従業員名を姓名（フルネーム）で入力してください。誤変換にお気を付け下さい。",D121="","←D列に都道府県を入力してください。",F121="","←F列に1～3の選択肢を入力してください",G121="","←G列に金額を入力してください",F121=3,"",H121="","←H列に所定労働時間を入力してください"),"")</f>
        <v/>
      </c>
    </row>
    <row r="122" spans="1:11" x14ac:dyDescent="0.4">
      <c r="A122" s="34" t="str">
        <f t="shared" si="1"/>
        <v/>
      </c>
      <c r="B122" s="30"/>
      <c r="C122" s="30"/>
      <c r="D122" s="30"/>
      <c r="E122" s="41" t="str">
        <f>IFERROR(VLOOKUP(D122,最低賃金!$A$2:$B$48,2,FALSE),"")</f>
        <v/>
      </c>
      <c r="F122" s="30"/>
      <c r="G122" s="31"/>
      <c r="H122" s="32"/>
      <c r="I122" s="41" t="str" cm="1">
        <f t="array" ref="I122">IFERROR(_xlfn.IFS(COUNTBLANK(F122:H122)=3,"",G122="","G列に金額を入力してください",F122=3,G122,H122="","H列に労働時間を入力してください",F122=1,G122/H122,F122=2,G122/H122),"")</f>
        <v/>
      </c>
      <c r="J122" s="34" t="str" cm="1">
        <f t="array" ref="J122">IFERROR(_xlfn.IFS(I122&lt;E122,"×（法定外・特例等対象外です）",I122&lt;=E122+50,"〇",I122&gt;E122+50,"ー"),"")</f>
        <v/>
      </c>
      <c r="K122" s="39" t="str" cm="1">
        <f t="array" ref="K122">IFERROR(_xlfn.IFS(COUNTBLANK(C122:I122)=7,"",C122="","←C列に従業員名を姓名（フルネーム）で入力してください。誤変換にお気を付け下さい。",D122="","←D列に都道府県を入力してください。",F122="","←F列に1～3の選択肢を入力してください",G122="","←G列に金額を入力してください",F122=3,"",H122="","←H列に所定労働時間を入力してください"),"")</f>
        <v/>
      </c>
    </row>
    <row r="123" spans="1:11" x14ac:dyDescent="0.4">
      <c r="A123" s="34" t="str">
        <f t="shared" si="1"/>
        <v/>
      </c>
      <c r="B123" s="30"/>
      <c r="C123" s="30"/>
      <c r="D123" s="30"/>
      <c r="E123" s="41" t="str">
        <f>IFERROR(VLOOKUP(D123,最低賃金!$A$2:$B$48,2,FALSE),"")</f>
        <v/>
      </c>
      <c r="F123" s="30"/>
      <c r="G123" s="31"/>
      <c r="H123" s="32"/>
      <c r="I123" s="41" t="str" cm="1">
        <f t="array" ref="I123">IFERROR(_xlfn.IFS(COUNTBLANK(F123:H123)=3,"",G123="","G列に金額を入力してください",F123=3,G123,H123="","H列に労働時間を入力してください",F123=1,G123/H123,F123=2,G123/H123),"")</f>
        <v/>
      </c>
      <c r="J123" s="34" t="str" cm="1">
        <f t="array" ref="J123">IFERROR(_xlfn.IFS(I123&lt;E123,"×（法定外・特例等対象外です）",I123&lt;=E123+50,"〇",I123&gt;E123+50,"ー"),"")</f>
        <v/>
      </c>
      <c r="K123" s="39" t="str" cm="1">
        <f t="array" ref="K123">IFERROR(_xlfn.IFS(COUNTBLANK(C123:I123)=7,"",C123="","←C列に従業員名を姓名（フルネーム）で入力してください。誤変換にお気を付け下さい。",D123="","←D列に都道府県を入力してください。",F123="","←F列に1～3の選択肢を入力してください",G123="","←G列に金額を入力してください",F123=3,"",H123="","←H列に所定労働時間を入力してください"),"")</f>
        <v/>
      </c>
    </row>
    <row r="124" spans="1:11" x14ac:dyDescent="0.4">
      <c r="A124" s="34" t="str">
        <f t="shared" si="1"/>
        <v/>
      </c>
      <c r="B124" s="30"/>
      <c r="C124" s="30"/>
      <c r="D124" s="30"/>
      <c r="E124" s="41" t="str">
        <f>IFERROR(VLOOKUP(D124,最低賃金!$A$2:$B$48,2,FALSE),"")</f>
        <v/>
      </c>
      <c r="F124" s="30"/>
      <c r="G124" s="31"/>
      <c r="H124" s="32"/>
      <c r="I124" s="41" t="str" cm="1">
        <f t="array" ref="I124">IFERROR(_xlfn.IFS(COUNTBLANK(F124:H124)=3,"",G124="","G列に金額を入力してください",F124=3,G124,H124="","H列に労働時間を入力してください",F124=1,G124/H124,F124=2,G124/H124),"")</f>
        <v/>
      </c>
      <c r="J124" s="34" t="str" cm="1">
        <f t="array" ref="J124">IFERROR(_xlfn.IFS(I124&lt;E124,"×（法定外・特例等対象外です）",I124&lt;=E124+50,"〇",I124&gt;E124+50,"ー"),"")</f>
        <v/>
      </c>
      <c r="K124" s="39" t="str" cm="1">
        <f t="array" ref="K124">IFERROR(_xlfn.IFS(COUNTBLANK(C124:I124)=7,"",C124="","←C列に従業員名を姓名（フルネーム）で入力してください。誤変換にお気を付け下さい。",D124="","←D列に都道府県を入力してください。",F124="","←F列に1～3の選択肢を入力してください",G124="","←G列に金額を入力してください",F124=3,"",H124="","←H列に所定労働時間を入力してください"),"")</f>
        <v/>
      </c>
    </row>
    <row r="125" spans="1:11" x14ac:dyDescent="0.4">
      <c r="A125" s="34" t="str">
        <f t="shared" si="1"/>
        <v/>
      </c>
      <c r="B125" s="30"/>
      <c r="C125" s="30"/>
      <c r="D125" s="30"/>
      <c r="E125" s="41" t="str">
        <f>IFERROR(VLOOKUP(D125,最低賃金!$A$2:$B$48,2,FALSE),"")</f>
        <v/>
      </c>
      <c r="F125" s="30"/>
      <c r="G125" s="31"/>
      <c r="H125" s="32"/>
      <c r="I125" s="41" t="str" cm="1">
        <f t="array" ref="I125">IFERROR(_xlfn.IFS(COUNTBLANK(F125:H125)=3,"",G125="","G列に金額を入力してください",F125=3,G125,H125="","H列に労働時間を入力してください",F125=1,G125/H125,F125=2,G125/H125),"")</f>
        <v/>
      </c>
      <c r="J125" s="34" t="str" cm="1">
        <f t="array" ref="J125">IFERROR(_xlfn.IFS(I125&lt;E125,"×（法定外・特例等対象外です）",I125&lt;=E125+50,"〇",I125&gt;E125+50,"ー"),"")</f>
        <v/>
      </c>
      <c r="K125" s="39" t="str" cm="1">
        <f t="array" ref="K125">IFERROR(_xlfn.IFS(COUNTBLANK(C125:I125)=7,"",C125="","←C列に従業員名を姓名（フルネーム）で入力してください。誤変換にお気を付け下さい。",D125="","←D列に都道府県を入力してください。",F125="","←F列に1～3の選択肢を入力してください",G125="","←G列に金額を入力してください",F125=3,"",H125="","←H列に所定労働時間を入力してください"),"")</f>
        <v/>
      </c>
    </row>
    <row r="126" spans="1:11" x14ac:dyDescent="0.4">
      <c r="A126" s="34" t="str">
        <f t="shared" si="1"/>
        <v/>
      </c>
      <c r="B126" s="30"/>
      <c r="C126" s="30"/>
      <c r="D126" s="30"/>
      <c r="E126" s="41" t="str">
        <f>IFERROR(VLOOKUP(D126,最低賃金!$A$2:$B$48,2,FALSE),"")</f>
        <v/>
      </c>
      <c r="F126" s="30"/>
      <c r="G126" s="31"/>
      <c r="H126" s="32"/>
      <c r="I126" s="41" t="str" cm="1">
        <f t="array" ref="I126">IFERROR(_xlfn.IFS(COUNTBLANK(F126:H126)=3,"",G126="","G列に金額を入力してください",F126=3,G126,H126="","H列に労働時間を入力してください",F126=1,G126/H126,F126=2,G126/H126),"")</f>
        <v/>
      </c>
      <c r="J126" s="34" t="str" cm="1">
        <f t="array" ref="J126">IFERROR(_xlfn.IFS(I126&lt;E126,"×（法定外・特例等対象外です）",I126&lt;=E126+50,"〇",I126&gt;E126+50,"ー"),"")</f>
        <v/>
      </c>
      <c r="K126" s="39" t="str" cm="1">
        <f t="array" ref="K126">IFERROR(_xlfn.IFS(COUNTBLANK(C126:I126)=7,"",C126="","←C列に従業員名を姓名（フルネーム）で入力してください。誤変換にお気を付け下さい。",D126="","←D列に都道府県を入力してください。",F126="","←F列に1～3の選択肢を入力してください",G126="","←G列に金額を入力してください",F126=3,"",H126="","←H列に所定労働時間を入力してください"),"")</f>
        <v/>
      </c>
    </row>
    <row r="127" spans="1:11" x14ac:dyDescent="0.4">
      <c r="A127" s="34" t="str">
        <f t="shared" si="1"/>
        <v/>
      </c>
      <c r="B127" s="30"/>
      <c r="C127" s="30"/>
      <c r="D127" s="30"/>
      <c r="E127" s="41" t="str">
        <f>IFERROR(VLOOKUP(D127,最低賃金!$A$2:$B$48,2,FALSE),"")</f>
        <v/>
      </c>
      <c r="F127" s="30"/>
      <c r="G127" s="31"/>
      <c r="H127" s="32"/>
      <c r="I127" s="41" t="str" cm="1">
        <f t="array" ref="I127">IFERROR(_xlfn.IFS(COUNTBLANK(F127:H127)=3,"",G127="","G列に金額を入力してください",F127=3,G127,H127="","H列に労働時間を入力してください",F127=1,G127/H127,F127=2,G127/H127),"")</f>
        <v/>
      </c>
      <c r="J127" s="34" t="str" cm="1">
        <f t="array" ref="J127">IFERROR(_xlfn.IFS(I127&lt;E127,"×（法定外・特例等対象外です）",I127&lt;=E127+50,"〇",I127&gt;E127+50,"ー"),"")</f>
        <v/>
      </c>
      <c r="K127" s="39" t="str" cm="1">
        <f t="array" ref="K127">IFERROR(_xlfn.IFS(COUNTBLANK(C127:I127)=7,"",C127="","←C列に従業員名を姓名（フルネーム）で入力してください。誤変換にお気を付け下さい。",D127="","←D列に都道府県を入力してください。",F127="","←F列に1～3の選択肢を入力してください",G127="","←G列に金額を入力してください",F127=3,"",H127="","←H列に所定労働時間を入力してください"),"")</f>
        <v/>
      </c>
    </row>
    <row r="128" spans="1:11" x14ac:dyDescent="0.4">
      <c r="A128" s="34" t="str">
        <f t="shared" si="1"/>
        <v/>
      </c>
      <c r="B128" s="30"/>
      <c r="C128" s="30"/>
      <c r="D128" s="30"/>
      <c r="E128" s="41" t="str">
        <f>IFERROR(VLOOKUP(D128,最低賃金!$A$2:$B$48,2,FALSE),"")</f>
        <v/>
      </c>
      <c r="F128" s="30"/>
      <c r="G128" s="31"/>
      <c r="H128" s="32"/>
      <c r="I128" s="41" t="str" cm="1">
        <f t="array" ref="I128">IFERROR(_xlfn.IFS(COUNTBLANK(F128:H128)=3,"",G128="","G列に金額を入力してください",F128=3,G128,H128="","H列に労働時間を入力してください",F128=1,G128/H128,F128=2,G128/H128),"")</f>
        <v/>
      </c>
      <c r="J128" s="34" t="str" cm="1">
        <f t="array" ref="J128">IFERROR(_xlfn.IFS(I128&lt;E128,"×（法定外・特例等対象外です）",I128&lt;=E128+50,"〇",I128&gt;E128+50,"ー"),"")</f>
        <v/>
      </c>
      <c r="K128" s="39" t="str" cm="1">
        <f t="array" ref="K128">IFERROR(_xlfn.IFS(COUNTBLANK(C128:I128)=7,"",C128="","←C列に従業員名を姓名（フルネーム）で入力してください。誤変換にお気を付け下さい。",D128="","←D列に都道府県を入力してください。",F128="","←F列に1～3の選択肢を入力してください",G128="","←G列に金額を入力してください",F128=3,"",H128="","←H列に所定労働時間を入力してください"),"")</f>
        <v/>
      </c>
    </row>
    <row r="129" spans="1:11" x14ac:dyDescent="0.4">
      <c r="A129" s="34" t="str">
        <f t="shared" si="1"/>
        <v/>
      </c>
      <c r="B129" s="30"/>
      <c r="C129" s="30"/>
      <c r="D129" s="30"/>
      <c r="E129" s="41" t="str">
        <f>IFERROR(VLOOKUP(D129,最低賃金!$A$2:$B$48,2,FALSE),"")</f>
        <v/>
      </c>
      <c r="F129" s="30"/>
      <c r="G129" s="31"/>
      <c r="H129" s="32"/>
      <c r="I129" s="41" t="str" cm="1">
        <f t="array" ref="I129">IFERROR(_xlfn.IFS(COUNTBLANK(F129:H129)=3,"",G129="","G列に金額を入力してください",F129=3,G129,H129="","H列に労働時間を入力してください",F129=1,G129/H129,F129=2,G129/H129),"")</f>
        <v/>
      </c>
      <c r="J129" s="34" t="str" cm="1">
        <f t="array" ref="J129">IFERROR(_xlfn.IFS(I129&lt;E129,"×（法定外・特例等対象外です）",I129&lt;=E129+50,"〇",I129&gt;E129+50,"ー"),"")</f>
        <v/>
      </c>
      <c r="K129" s="39" t="str" cm="1">
        <f t="array" ref="K129">IFERROR(_xlfn.IFS(COUNTBLANK(C129:I129)=7,"",C129="","←C列に従業員名を姓名（フルネーム）で入力してください。誤変換にお気を付け下さい。",D129="","←D列に都道府県を入力してください。",F129="","←F列に1～3の選択肢を入力してください",G129="","←G列に金額を入力してください",F129=3,"",H129="","←H列に所定労働時間を入力してください"),"")</f>
        <v/>
      </c>
    </row>
    <row r="130" spans="1:11" x14ac:dyDescent="0.4">
      <c r="A130" s="34" t="str">
        <f t="shared" si="1"/>
        <v/>
      </c>
      <c r="B130" s="30"/>
      <c r="C130" s="30"/>
      <c r="D130" s="30"/>
      <c r="E130" s="41" t="str">
        <f>IFERROR(VLOOKUP(D130,最低賃金!$A$2:$B$48,2,FALSE),"")</f>
        <v/>
      </c>
      <c r="F130" s="30"/>
      <c r="G130" s="31"/>
      <c r="H130" s="32"/>
      <c r="I130" s="41" t="str" cm="1">
        <f t="array" ref="I130">IFERROR(_xlfn.IFS(COUNTBLANK(F130:H130)=3,"",G130="","G列に金額を入力してください",F130=3,G130,H130="","H列に労働時間を入力してください",F130=1,G130/H130,F130=2,G130/H130),"")</f>
        <v/>
      </c>
      <c r="J130" s="34" t="str" cm="1">
        <f t="array" ref="J130">IFERROR(_xlfn.IFS(I130&lt;E130,"×（法定外・特例等対象外です）",I130&lt;=E130+50,"〇",I130&gt;E130+50,"ー"),"")</f>
        <v/>
      </c>
      <c r="K130" s="39" t="str" cm="1">
        <f t="array" ref="K130">IFERROR(_xlfn.IFS(COUNTBLANK(C130:I130)=7,"",C130="","←C列に従業員名を姓名（フルネーム）で入力してください。誤変換にお気を付け下さい。",D130="","←D列に都道府県を入力してください。",F130="","←F列に1～3の選択肢を入力してください",G130="","←G列に金額を入力してください",F130=3,"",H130="","←H列に所定労働時間を入力してください"),"")</f>
        <v/>
      </c>
    </row>
    <row r="131" spans="1:11" x14ac:dyDescent="0.4">
      <c r="A131" s="34" t="str">
        <f t="shared" si="1"/>
        <v/>
      </c>
      <c r="B131" s="30"/>
      <c r="C131" s="30"/>
      <c r="D131" s="30"/>
      <c r="E131" s="41" t="str">
        <f>IFERROR(VLOOKUP(D131,最低賃金!$A$2:$B$48,2,FALSE),"")</f>
        <v/>
      </c>
      <c r="F131" s="30"/>
      <c r="G131" s="31"/>
      <c r="H131" s="32"/>
      <c r="I131" s="41" t="str" cm="1">
        <f t="array" ref="I131">IFERROR(_xlfn.IFS(COUNTBLANK(F131:H131)=3,"",G131="","G列に金額を入力してください",F131=3,G131,H131="","H列に労働時間を入力してください",F131=1,G131/H131,F131=2,G131/H131),"")</f>
        <v/>
      </c>
      <c r="J131" s="34" t="str" cm="1">
        <f t="array" ref="J131">IFERROR(_xlfn.IFS(I131&lt;E131,"×（法定外・特例等対象外です）",I131&lt;=E131+50,"〇",I131&gt;E131+50,"ー"),"")</f>
        <v/>
      </c>
      <c r="K131" s="39" t="str" cm="1">
        <f t="array" ref="K131">IFERROR(_xlfn.IFS(COUNTBLANK(C131:I131)=7,"",C131="","←C列に従業員名を姓名（フルネーム）で入力してください。誤変換にお気を付け下さい。",D131="","←D列に都道府県を入力してください。",F131="","←F列に1～3の選択肢を入力してください",G131="","←G列に金額を入力してください",F131=3,"",H131="","←H列に所定労働時間を入力してください"),"")</f>
        <v/>
      </c>
    </row>
    <row r="132" spans="1:11" x14ac:dyDescent="0.4">
      <c r="A132" s="34" t="str">
        <f t="shared" si="1"/>
        <v/>
      </c>
      <c r="B132" s="30"/>
      <c r="C132" s="30"/>
      <c r="D132" s="30"/>
      <c r="E132" s="41" t="str">
        <f>IFERROR(VLOOKUP(D132,最低賃金!$A$2:$B$48,2,FALSE),"")</f>
        <v/>
      </c>
      <c r="F132" s="30"/>
      <c r="G132" s="31"/>
      <c r="H132" s="32"/>
      <c r="I132" s="41" t="str" cm="1">
        <f t="array" ref="I132">IFERROR(_xlfn.IFS(COUNTBLANK(F132:H132)=3,"",G132="","G列に金額を入力してください",F132=3,G132,H132="","H列に労働時間を入力してください",F132=1,G132/H132,F132=2,G132/H132),"")</f>
        <v/>
      </c>
      <c r="J132" s="34" t="str" cm="1">
        <f t="array" ref="J132">IFERROR(_xlfn.IFS(I132&lt;E132,"×（法定外・特例等対象外です）",I132&lt;=E132+50,"〇",I132&gt;E132+50,"ー"),"")</f>
        <v/>
      </c>
      <c r="K132" s="39" t="str" cm="1">
        <f t="array" ref="K132">IFERROR(_xlfn.IFS(COUNTBLANK(C132:I132)=7,"",C132="","←C列に従業員名を姓名（フルネーム）で入力してください。誤変換にお気を付け下さい。",D132="","←D列に都道府県を入力してください。",F132="","←F列に1～3の選択肢を入力してください",G132="","←G列に金額を入力してください",F132=3,"",H132="","←H列に所定労働時間を入力してください"),"")</f>
        <v/>
      </c>
    </row>
    <row r="133" spans="1:11" x14ac:dyDescent="0.4">
      <c r="A133" s="34" t="str">
        <f t="shared" si="1"/>
        <v/>
      </c>
      <c r="B133" s="30"/>
      <c r="C133" s="30"/>
      <c r="D133" s="30"/>
      <c r="E133" s="41" t="str">
        <f>IFERROR(VLOOKUP(D133,最低賃金!$A$2:$B$48,2,FALSE),"")</f>
        <v/>
      </c>
      <c r="F133" s="30"/>
      <c r="G133" s="31"/>
      <c r="H133" s="32"/>
      <c r="I133" s="41" t="str" cm="1">
        <f t="array" ref="I133">IFERROR(_xlfn.IFS(COUNTBLANK(F133:H133)=3,"",G133="","G列に金額を入力してください",F133=3,G133,H133="","H列に労働時間を入力してください",F133=1,G133/H133,F133=2,G133/H133),"")</f>
        <v/>
      </c>
      <c r="J133" s="34" t="str" cm="1">
        <f t="array" ref="J133">IFERROR(_xlfn.IFS(I133&lt;E133,"×（法定外・特例等対象外です）",I133&lt;=E133+50,"〇",I133&gt;E133+50,"ー"),"")</f>
        <v/>
      </c>
      <c r="K133" s="39" t="str" cm="1">
        <f t="array" ref="K133">IFERROR(_xlfn.IFS(COUNTBLANK(C133:I133)=7,"",C133="","←C列に従業員名を姓名（フルネーム）で入力してください。誤変換にお気を付け下さい。",D133="","←D列に都道府県を入力してください。",F133="","←F列に1～3の選択肢を入力してください",G133="","←G列に金額を入力してください",F133=3,"",H133="","←H列に所定労働時間を入力してください"),"")</f>
        <v/>
      </c>
    </row>
    <row r="134" spans="1:11" x14ac:dyDescent="0.4">
      <c r="A134" s="34" t="str">
        <f t="shared" si="1"/>
        <v/>
      </c>
      <c r="B134" s="30"/>
      <c r="C134" s="30"/>
      <c r="D134" s="30"/>
      <c r="E134" s="41" t="str">
        <f>IFERROR(VLOOKUP(D134,最低賃金!$A$2:$B$48,2,FALSE),"")</f>
        <v/>
      </c>
      <c r="F134" s="30"/>
      <c r="G134" s="31"/>
      <c r="H134" s="32"/>
      <c r="I134" s="41" t="str" cm="1">
        <f t="array" ref="I134">IFERROR(_xlfn.IFS(COUNTBLANK(F134:H134)=3,"",G134="","G列に金額を入力してください",F134=3,G134,H134="","H列に労働時間を入力してください",F134=1,G134/H134,F134=2,G134/H134),"")</f>
        <v/>
      </c>
      <c r="J134" s="34" t="str" cm="1">
        <f t="array" ref="J134">IFERROR(_xlfn.IFS(I134&lt;E134,"×（法定外・特例等対象外です）",I134&lt;=E134+50,"〇",I134&gt;E134+50,"ー"),"")</f>
        <v/>
      </c>
      <c r="K134" s="39" t="str" cm="1">
        <f t="array" ref="K134">IFERROR(_xlfn.IFS(COUNTBLANK(C134:I134)=7,"",C134="","←C列に従業員名を姓名（フルネーム）で入力してください。誤変換にお気を付け下さい。",D134="","←D列に都道府県を入力してください。",F134="","←F列に1～3の選択肢を入力してください",G134="","←G列に金額を入力してください",F134=3,"",H134="","←H列に所定労働時間を入力してください"),"")</f>
        <v/>
      </c>
    </row>
    <row r="135" spans="1:11" x14ac:dyDescent="0.4">
      <c r="A135" s="34" t="str">
        <f t="shared" si="1"/>
        <v/>
      </c>
      <c r="B135" s="30"/>
      <c r="C135" s="30"/>
      <c r="D135" s="30"/>
      <c r="E135" s="41" t="str">
        <f>IFERROR(VLOOKUP(D135,最低賃金!$A$2:$B$48,2,FALSE),"")</f>
        <v/>
      </c>
      <c r="F135" s="30"/>
      <c r="G135" s="31"/>
      <c r="H135" s="32"/>
      <c r="I135" s="41" t="str" cm="1">
        <f t="array" ref="I135">IFERROR(_xlfn.IFS(COUNTBLANK(F135:H135)=3,"",G135="","G列に金額を入力してください",F135=3,G135,H135="","H列に労働時間を入力してください",F135=1,G135/H135,F135=2,G135/H135),"")</f>
        <v/>
      </c>
      <c r="J135" s="34" t="str" cm="1">
        <f t="array" ref="J135">IFERROR(_xlfn.IFS(I135&lt;E135,"×（法定外・特例等対象外です）",I135&lt;=E135+50,"〇",I135&gt;E135+50,"ー"),"")</f>
        <v/>
      </c>
      <c r="K135" s="39" t="str" cm="1">
        <f t="array" ref="K135">IFERROR(_xlfn.IFS(COUNTBLANK(C135:I135)=7,"",C135="","←C列に従業員名を姓名（フルネーム）で入力してください。誤変換にお気を付け下さい。",D135="","←D列に都道府県を入力してください。",F135="","←F列に1～3の選択肢を入力してください",G135="","←G列に金額を入力してください",F135=3,"",H135="","←H列に所定労働時間を入力してください"),"")</f>
        <v/>
      </c>
    </row>
    <row r="136" spans="1:11" x14ac:dyDescent="0.4">
      <c r="A136" s="34" t="str">
        <f t="shared" si="1"/>
        <v/>
      </c>
      <c r="B136" s="30"/>
      <c r="C136" s="30"/>
      <c r="D136" s="30"/>
      <c r="E136" s="41" t="str">
        <f>IFERROR(VLOOKUP(D136,最低賃金!$A$2:$B$48,2,FALSE),"")</f>
        <v/>
      </c>
      <c r="F136" s="30"/>
      <c r="G136" s="31"/>
      <c r="H136" s="32"/>
      <c r="I136" s="41" t="str" cm="1">
        <f t="array" ref="I136">IFERROR(_xlfn.IFS(COUNTBLANK(F136:H136)=3,"",G136="","G列に金額を入力してください",F136=3,G136,H136="","H列に労働時間を入力してください",F136=1,G136/H136,F136=2,G136/H136),"")</f>
        <v/>
      </c>
      <c r="J136" s="34" t="str" cm="1">
        <f t="array" ref="J136">IFERROR(_xlfn.IFS(I136&lt;E136,"×（法定外・特例等対象外です）",I136&lt;=E136+50,"〇",I136&gt;E136+50,"ー"),"")</f>
        <v/>
      </c>
      <c r="K136" s="39" t="str" cm="1">
        <f t="array" ref="K136">IFERROR(_xlfn.IFS(COUNTBLANK(C136:I136)=7,"",C136="","←C列に従業員名を姓名（フルネーム）で入力してください。誤変換にお気を付け下さい。",D136="","←D列に都道府県を入力してください。",F136="","←F列に1～3の選択肢を入力してください",G136="","←G列に金額を入力してください",F136=3,"",H136="","←H列に所定労働時間を入力してください"),"")</f>
        <v/>
      </c>
    </row>
    <row r="137" spans="1:11" x14ac:dyDescent="0.4">
      <c r="A137" s="34" t="str">
        <f t="shared" si="1"/>
        <v/>
      </c>
      <c r="B137" s="30"/>
      <c r="C137" s="30"/>
      <c r="D137" s="30"/>
      <c r="E137" s="41" t="str">
        <f>IFERROR(VLOOKUP(D137,最低賃金!$A$2:$B$48,2,FALSE),"")</f>
        <v/>
      </c>
      <c r="F137" s="30"/>
      <c r="G137" s="31"/>
      <c r="H137" s="32"/>
      <c r="I137" s="41" t="str" cm="1">
        <f t="array" ref="I137">IFERROR(_xlfn.IFS(COUNTBLANK(F137:H137)=3,"",G137="","G列に金額を入力してください",F137=3,G137,H137="","H列に労働時間を入力してください",F137=1,G137/H137,F137=2,G137/H137),"")</f>
        <v/>
      </c>
      <c r="J137" s="34" t="str" cm="1">
        <f t="array" ref="J137">IFERROR(_xlfn.IFS(I137&lt;E137,"×（法定外・特例等対象外です）",I137&lt;=E137+50,"〇",I137&gt;E137+50,"ー"),"")</f>
        <v/>
      </c>
      <c r="K137" s="39" t="str" cm="1">
        <f t="array" ref="K137">IFERROR(_xlfn.IFS(COUNTBLANK(C137:I137)=7,"",C137="","←C列に従業員名を姓名（フルネーム）で入力してください。誤変換にお気を付け下さい。",D137="","←D列に都道府県を入力してください。",F137="","←F列に1～3の選択肢を入力してください",G137="","←G列に金額を入力してください",F137=3,"",H137="","←H列に所定労働時間を入力してください"),"")</f>
        <v/>
      </c>
    </row>
    <row r="138" spans="1:11" x14ac:dyDescent="0.4">
      <c r="A138" s="34" t="str">
        <f t="shared" si="1"/>
        <v/>
      </c>
      <c r="B138" s="30"/>
      <c r="C138" s="30"/>
      <c r="D138" s="30"/>
      <c r="E138" s="41" t="str">
        <f>IFERROR(VLOOKUP(D138,最低賃金!$A$2:$B$48,2,FALSE),"")</f>
        <v/>
      </c>
      <c r="F138" s="30"/>
      <c r="G138" s="31"/>
      <c r="H138" s="32"/>
      <c r="I138" s="41" t="str" cm="1">
        <f t="array" ref="I138">IFERROR(_xlfn.IFS(COUNTBLANK(F138:H138)=3,"",G138="","G列に金額を入力してください",F138=3,G138,H138="","H列に労働時間を入力してください",F138=1,G138/H138,F138=2,G138/H138),"")</f>
        <v/>
      </c>
      <c r="J138" s="34" t="str" cm="1">
        <f t="array" ref="J138">IFERROR(_xlfn.IFS(I138&lt;E138,"×（法定外・特例等対象外です）",I138&lt;=E138+50,"〇",I138&gt;E138+50,"ー"),"")</f>
        <v/>
      </c>
      <c r="K138" s="39" t="str" cm="1">
        <f t="array" ref="K138">IFERROR(_xlfn.IFS(COUNTBLANK(C138:I138)=7,"",C138="","←C列に従業員名を姓名（フルネーム）で入力してください。誤変換にお気を付け下さい。",D138="","←D列に都道府県を入力してください。",F138="","←F列に1～3の選択肢を入力してください",G138="","←G列に金額を入力してください",F138=3,"",H138="","←H列に所定労働時間を入力してください"),"")</f>
        <v/>
      </c>
    </row>
    <row r="139" spans="1:11" x14ac:dyDescent="0.4">
      <c r="A139" s="34" t="str">
        <f t="shared" si="1"/>
        <v/>
      </c>
      <c r="B139" s="30"/>
      <c r="C139" s="30"/>
      <c r="D139" s="30"/>
      <c r="E139" s="41" t="str">
        <f>IFERROR(VLOOKUP(D139,最低賃金!$A$2:$B$48,2,FALSE),"")</f>
        <v/>
      </c>
      <c r="F139" s="30"/>
      <c r="G139" s="31"/>
      <c r="H139" s="32"/>
      <c r="I139" s="41" t="str" cm="1">
        <f t="array" ref="I139">IFERROR(_xlfn.IFS(COUNTBLANK(F139:H139)=3,"",G139="","G列に金額を入力してください",F139=3,G139,H139="","H列に労働時間を入力してください",F139=1,G139/H139,F139=2,G139/H139),"")</f>
        <v/>
      </c>
      <c r="J139" s="34" t="str" cm="1">
        <f t="array" ref="J139">IFERROR(_xlfn.IFS(I139&lt;E139,"×（法定外・特例等対象外です）",I139&lt;=E139+50,"〇",I139&gt;E139+50,"ー"),"")</f>
        <v/>
      </c>
      <c r="K139" s="39" t="str" cm="1">
        <f t="array" ref="K139">IFERROR(_xlfn.IFS(COUNTBLANK(C139:I139)=7,"",C139="","←C列に従業員名を姓名（フルネーム）で入力してください。誤変換にお気を付け下さい。",D139="","←D列に都道府県を入力してください。",F139="","←F列に1～3の選択肢を入力してください",G139="","←G列に金額を入力してください",F139=3,"",H139="","←H列に所定労働時間を入力してください"),"")</f>
        <v/>
      </c>
    </row>
    <row r="140" spans="1:11" x14ac:dyDescent="0.4">
      <c r="A140" s="34" t="str">
        <f t="shared" ref="A140:A203" si="2">IF(C140="","",A139+1)</f>
        <v/>
      </c>
      <c r="B140" s="30"/>
      <c r="C140" s="30"/>
      <c r="D140" s="30"/>
      <c r="E140" s="41" t="str">
        <f>IFERROR(VLOOKUP(D140,最低賃金!$A$2:$B$48,2,FALSE),"")</f>
        <v/>
      </c>
      <c r="F140" s="30"/>
      <c r="G140" s="31"/>
      <c r="H140" s="32"/>
      <c r="I140" s="41" t="str" cm="1">
        <f t="array" ref="I140">IFERROR(_xlfn.IFS(COUNTBLANK(F140:H140)=3,"",G140="","G列に金額を入力してください",F140=3,G140,H140="","H列に労働時間を入力してください",F140=1,G140/H140,F140=2,G140/H140),"")</f>
        <v/>
      </c>
      <c r="J140" s="34" t="str" cm="1">
        <f t="array" ref="J140">IFERROR(_xlfn.IFS(I140&lt;E140,"×（法定外・特例等対象外です）",I140&lt;=E140+50,"〇",I140&gt;E140+50,"ー"),"")</f>
        <v/>
      </c>
      <c r="K140" s="39" t="str" cm="1">
        <f t="array" ref="K140">IFERROR(_xlfn.IFS(COUNTBLANK(C140:I140)=7,"",C140="","←C列に従業員名を姓名（フルネーム）で入力してください。誤変換にお気を付け下さい。",D140="","←D列に都道府県を入力してください。",F140="","←F列に1～3の選択肢を入力してください",G140="","←G列に金額を入力してください",F140=3,"",H140="","←H列に所定労働時間を入力してください"),"")</f>
        <v/>
      </c>
    </row>
    <row r="141" spans="1:11" x14ac:dyDescent="0.4">
      <c r="A141" s="34" t="str">
        <f t="shared" si="2"/>
        <v/>
      </c>
      <c r="B141" s="30"/>
      <c r="C141" s="30"/>
      <c r="D141" s="30"/>
      <c r="E141" s="41" t="str">
        <f>IFERROR(VLOOKUP(D141,最低賃金!$A$2:$B$48,2,FALSE),"")</f>
        <v/>
      </c>
      <c r="F141" s="30"/>
      <c r="G141" s="31"/>
      <c r="H141" s="32"/>
      <c r="I141" s="41" t="str" cm="1">
        <f t="array" ref="I141">IFERROR(_xlfn.IFS(COUNTBLANK(F141:H141)=3,"",G141="","G列に金額を入力してください",F141=3,G141,H141="","H列に労働時間を入力してください",F141=1,G141/H141,F141=2,G141/H141),"")</f>
        <v/>
      </c>
      <c r="J141" s="34" t="str" cm="1">
        <f t="array" ref="J141">IFERROR(_xlfn.IFS(I141&lt;E141,"×（法定外・特例等対象外です）",I141&lt;=E141+50,"〇",I141&gt;E141+50,"ー"),"")</f>
        <v/>
      </c>
      <c r="K141" s="39" t="str" cm="1">
        <f t="array" ref="K141">IFERROR(_xlfn.IFS(COUNTBLANK(C141:I141)=7,"",C141="","←C列に従業員名を姓名（フルネーム）で入力してください。誤変換にお気を付け下さい。",D141="","←D列に都道府県を入力してください。",F141="","←F列に1～3の選択肢を入力してください",G141="","←G列に金額を入力してください",F141=3,"",H141="","←H列に所定労働時間を入力してください"),"")</f>
        <v/>
      </c>
    </row>
    <row r="142" spans="1:11" x14ac:dyDescent="0.4">
      <c r="A142" s="34" t="str">
        <f t="shared" si="2"/>
        <v/>
      </c>
      <c r="B142" s="30"/>
      <c r="C142" s="30"/>
      <c r="D142" s="30"/>
      <c r="E142" s="41" t="str">
        <f>IFERROR(VLOOKUP(D142,最低賃金!$A$2:$B$48,2,FALSE),"")</f>
        <v/>
      </c>
      <c r="F142" s="30"/>
      <c r="G142" s="31"/>
      <c r="H142" s="32"/>
      <c r="I142" s="41" t="str" cm="1">
        <f t="array" ref="I142">IFERROR(_xlfn.IFS(COUNTBLANK(F142:H142)=3,"",G142="","G列に金額を入力してください",F142=3,G142,H142="","H列に労働時間を入力してください",F142=1,G142/H142,F142=2,G142/H142),"")</f>
        <v/>
      </c>
      <c r="J142" s="34" t="str" cm="1">
        <f t="array" ref="J142">IFERROR(_xlfn.IFS(I142&lt;E142,"×（法定外・特例等対象外です）",I142&lt;=E142+50,"〇",I142&gt;E142+50,"ー"),"")</f>
        <v/>
      </c>
      <c r="K142" s="39" t="str" cm="1">
        <f t="array" ref="K142">IFERROR(_xlfn.IFS(COUNTBLANK(C142:I142)=7,"",C142="","←C列に従業員名を姓名（フルネーム）で入力してください。誤変換にお気を付け下さい。",D142="","←D列に都道府県を入力してください。",F142="","←F列に1～3の選択肢を入力してください",G142="","←G列に金額を入力してください",F142=3,"",H142="","←H列に所定労働時間を入力してください"),"")</f>
        <v/>
      </c>
    </row>
    <row r="143" spans="1:11" x14ac:dyDescent="0.4">
      <c r="A143" s="34" t="str">
        <f t="shared" si="2"/>
        <v/>
      </c>
      <c r="B143" s="30"/>
      <c r="C143" s="30"/>
      <c r="D143" s="30"/>
      <c r="E143" s="41" t="str">
        <f>IFERROR(VLOOKUP(D143,最低賃金!$A$2:$B$48,2,FALSE),"")</f>
        <v/>
      </c>
      <c r="F143" s="30"/>
      <c r="G143" s="31"/>
      <c r="H143" s="32"/>
      <c r="I143" s="41" t="str" cm="1">
        <f t="array" ref="I143">IFERROR(_xlfn.IFS(COUNTBLANK(F143:H143)=3,"",G143="","G列に金額を入力してください",F143=3,G143,H143="","H列に労働時間を入力してください",F143=1,G143/H143,F143=2,G143/H143),"")</f>
        <v/>
      </c>
      <c r="J143" s="34" t="str" cm="1">
        <f t="array" ref="J143">IFERROR(_xlfn.IFS(I143&lt;E143,"×（法定外・特例等対象外です）",I143&lt;=E143+50,"〇",I143&gt;E143+50,"ー"),"")</f>
        <v/>
      </c>
      <c r="K143" s="39" t="str" cm="1">
        <f t="array" ref="K143">IFERROR(_xlfn.IFS(COUNTBLANK(C143:I143)=7,"",C143="","←C列に従業員名を姓名（フルネーム）で入力してください。誤変換にお気を付け下さい。",D143="","←D列に都道府県を入力してください。",F143="","←F列に1～3の選択肢を入力してください",G143="","←G列に金額を入力してください",F143=3,"",H143="","←H列に所定労働時間を入力してください"),"")</f>
        <v/>
      </c>
    </row>
    <row r="144" spans="1:11" x14ac:dyDescent="0.4">
      <c r="A144" s="34" t="str">
        <f t="shared" si="2"/>
        <v/>
      </c>
      <c r="B144" s="30"/>
      <c r="C144" s="30"/>
      <c r="D144" s="30"/>
      <c r="E144" s="41" t="str">
        <f>IFERROR(VLOOKUP(D144,最低賃金!$A$2:$B$48,2,FALSE),"")</f>
        <v/>
      </c>
      <c r="F144" s="30"/>
      <c r="G144" s="31"/>
      <c r="H144" s="32"/>
      <c r="I144" s="41" t="str" cm="1">
        <f t="array" ref="I144">IFERROR(_xlfn.IFS(COUNTBLANK(F144:H144)=3,"",G144="","G列に金額を入力してください",F144=3,G144,H144="","H列に労働時間を入力してください",F144=1,G144/H144,F144=2,G144/H144),"")</f>
        <v/>
      </c>
      <c r="J144" s="34" t="str" cm="1">
        <f t="array" ref="J144">IFERROR(_xlfn.IFS(I144&lt;E144,"×（法定外・特例等対象外です）",I144&lt;=E144+50,"〇",I144&gt;E144+50,"ー"),"")</f>
        <v/>
      </c>
      <c r="K144" s="39" t="str" cm="1">
        <f t="array" ref="K144">IFERROR(_xlfn.IFS(COUNTBLANK(C144:I144)=7,"",C144="","←C列に従業員名を姓名（フルネーム）で入力してください。誤変換にお気を付け下さい。",D144="","←D列に都道府県を入力してください。",F144="","←F列に1～3の選択肢を入力してください",G144="","←G列に金額を入力してください",F144=3,"",H144="","←H列に所定労働時間を入力してください"),"")</f>
        <v/>
      </c>
    </row>
    <row r="145" spans="1:11" x14ac:dyDescent="0.4">
      <c r="A145" s="34" t="str">
        <f t="shared" si="2"/>
        <v/>
      </c>
      <c r="B145" s="30"/>
      <c r="C145" s="30"/>
      <c r="D145" s="30"/>
      <c r="E145" s="41" t="str">
        <f>IFERROR(VLOOKUP(D145,最低賃金!$A$2:$B$48,2,FALSE),"")</f>
        <v/>
      </c>
      <c r="F145" s="30"/>
      <c r="G145" s="31"/>
      <c r="H145" s="32"/>
      <c r="I145" s="41" t="str" cm="1">
        <f t="array" ref="I145">IFERROR(_xlfn.IFS(COUNTBLANK(F145:H145)=3,"",G145="","G列に金額を入力してください",F145=3,G145,H145="","H列に労働時間を入力してください",F145=1,G145/H145,F145=2,G145/H145),"")</f>
        <v/>
      </c>
      <c r="J145" s="34" t="str" cm="1">
        <f t="array" ref="J145">IFERROR(_xlfn.IFS(I145&lt;E145,"×（法定外・特例等対象外です）",I145&lt;=E145+50,"〇",I145&gt;E145+50,"ー"),"")</f>
        <v/>
      </c>
      <c r="K145" s="39" t="str" cm="1">
        <f t="array" ref="K145">IFERROR(_xlfn.IFS(COUNTBLANK(C145:I145)=7,"",C145="","←C列に従業員名を姓名（フルネーム）で入力してください。誤変換にお気を付け下さい。",D145="","←D列に都道府県を入力してください。",F145="","←F列に1～3の選択肢を入力してください",G145="","←G列に金額を入力してください",F145=3,"",H145="","←H列に所定労働時間を入力してください"),"")</f>
        <v/>
      </c>
    </row>
    <row r="146" spans="1:11" x14ac:dyDescent="0.4">
      <c r="A146" s="34" t="str">
        <f t="shared" si="2"/>
        <v/>
      </c>
      <c r="B146" s="30"/>
      <c r="C146" s="30"/>
      <c r="D146" s="30"/>
      <c r="E146" s="41" t="str">
        <f>IFERROR(VLOOKUP(D146,最低賃金!$A$2:$B$48,2,FALSE),"")</f>
        <v/>
      </c>
      <c r="F146" s="30"/>
      <c r="G146" s="31"/>
      <c r="H146" s="32"/>
      <c r="I146" s="41" t="str" cm="1">
        <f t="array" ref="I146">IFERROR(_xlfn.IFS(COUNTBLANK(F146:H146)=3,"",G146="","G列に金額を入力してください",F146=3,G146,H146="","H列に労働時間を入力してください",F146=1,G146/H146,F146=2,G146/H146),"")</f>
        <v/>
      </c>
      <c r="J146" s="34" t="str" cm="1">
        <f t="array" ref="J146">IFERROR(_xlfn.IFS(I146&lt;E146,"×（法定外・特例等対象外です）",I146&lt;=E146+50,"〇",I146&gt;E146+50,"ー"),"")</f>
        <v/>
      </c>
      <c r="K146" s="39" t="str" cm="1">
        <f t="array" ref="K146">IFERROR(_xlfn.IFS(COUNTBLANK(C146:I146)=7,"",C146="","←C列に従業員名を姓名（フルネーム）で入力してください。誤変換にお気を付け下さい。",D146="","←D列に都道府県を入力してください。",F146="","←F列に1～3の選択肢を入力してください",G146="","←G列に金額を入力してください",F146=3,"",H146="","←H列に所定労働時間を入力してください"),"")</f>
        <v/>
      </c>
    </row>
    <row r="147" spans="1:11" x14ac:dyDescent="0.4">
      <c r="A147" s="34" t="str">
        <f t="shared" si="2"/>
        <v/>
      </c>
      <c r="B147" s="30"/>
      <c r="C147" s="30"/>
      <c r="D147" s="30"/>
      <c r="E147" s="41" t="str">
        <f>IFERROR(VLOOKUP(D147,最低賃金!$A$2:$B$48,2,FALSE),"")</f>
        <v/>
      </c>
      <c r="F147" s="30"/>
      <c r="G147" s="31"/>
      <c r="H147" s="32"/>
      <c r="I147" s="41" t="str" cm="1">
        <f t="array" ref="I147">IFERROR(_xlfn.IFS(COUNTBLANK(F147:H147)=3,"",G147="","G列に金額を入力してください",F147=3,G147,H147="","H列に労働時間を入力してください",F147=1,G147/H147,F147=2,G147/H147),"")</f>
        <v/>
      </c>
      <c r="J147" s="34" t="str" cm="1">
        <f t="array" ref="J147">IFERROR(_xlfn.IFS(I147&lt;E147,"×（法定外・特例等対象外です）",I147&lt;=E147+50,"〇",I147&gt;E147+50,"ー"),"")</f>
        <v/>
      </c>
      <c r="K147" s="39" t="str" cm="1">
        <f t="array" ref="K147">IFERROR(_xlfn.IFS(COUNTBLANK(C147:I147)=7,"",C147="","←C列に従業員名を姓名（フルネーム）で入力してください。誤変換にお気を付け下さい。",D147="","←D列に都道府県を入力してください。",F147="","←F列に1～3の選択肢を入力してください",G147="","←G列に金額を入力してください",F147=3,"",H147="","←H列に所定労働時間を入力してください"),"")</f>
        <v/>
      </c>
    </row>
    <row r="148" spans="1:11" x14ac:dyDescent="0.4">
      <c r="A148" s="34" t="str">
        <f t="shared" si="2"/>
        <v/>
      </c>
      <c r="B148" s="30"/>
      <c r="C148" s="30"/>
      <c r="D148" s="30"/>
      <c r="E148" s="41" t="str">
        <f>IFERROR(VLOOKUP(D148,最低賃金!$A$2:$B$48,2,FALSE),"")</f>
        <v/>
      </c>
      <c r="F148" s="30"/>
      <c r="G148" s="31"/>
      <c r="H148" s="32"/>
      <c r="I148" s="41" t="str" cm="1">
        <f t="array" ref="I148">IFERROR(_xlfn.IFS(COUNTBLANK(F148:H148)=3,"",G148="","G列に金額を入力してください",F148=3,G148,H148="","H列に労働時間を入力してください",F148=1,G148/H148,F148=2,G148/H148),"")</f>
        <v/>
      </c>
      <c r="J148" s="34" t="str" cm="1">
        <f t="array" ref="J148">IFERROR(_xlfn.IFS(I148&lt;E148,"×（法定外・特例等対象外です）",I148&lt;=E148+50,"〇",I148&gt;E148+50,"ー"),"")</f>
        <v/>
      </c>
      <c r="K148" s="39" t="str" cm="1">
        <f t="array" ref="K148">IFERROR(_xlfn.IFS(COUNTBLANK(C148:I148)=7,"",C148="","←C列に従業員名を姓名（フルネーム）で入力してください。誤変換にお気を付け下さい。",D148="","←D列に都道府県を入力してください。",F148="","←F列に1～3の選択肢を入力してください",G148="","←G列に金額を入力してください",F148=3,"",H148="","←H列に所定労働時間を入力してください"),"")</f>
        <v/>
      </c>
    </row>
    <row r="149" spans="1:11" x14ac:dyDescent="0.4">
      <c r="A149" s="34" t="str">
        <f t="shared" si="2"/>
        <v/>
      </c>
      <c r="B149" s="30"/>
      <c r="C149" s="30"/>
      <c r="D149" s="30"/>
      <c r="E149" s="41" t="str">
        <f>IFERROR(VLOOKUP(D149,最低賃金!$A$2:$B$48,2,FALSE),"")</f>
        <v/>
      </c>
      <c r="F149" s="30"/>
      <c r="G149" s="31"/>
      <c r="H149" s="32"/>
      <c r="I149" s="41" t="str" cm="1">
        <f t="array" ref="I149">IFERROR(_xlfn.IFS(COUNTBLANK(F149:H149)=3,"",G149="","G列に金額を入力してください",F149=3,G149,H149="","H列に労働時間を入力してください",F149=1,G149/H149,F149=2,G149/H149),"")</f>
        <v/>
      </c>
      <c r="J149" s="34" t="str" cm="1">
        <f t="array" ref="J149">IFERROR(_xlfn.IFS(I149&lt;E149,"×（法定外・特例等対象外です）",I149&lt;=E149+50,"〇",I149&gt;E149+50,"ー"),"")</f>
        <v/>
      </c>
      <c r="K149" s="39" t="str" cm="1">
        <f t="array" ref="K149">IFERROR(_xlfn.IFS(COUNTBLANK(C149:I149)=7,"",C149="","←C列に従業員名を姓名（フルネーム）で入力してください。誤変換にお気を付け下さい。",D149="","←D列に都道府県を入力してください。",F149="","←F列に1～3の選択肢を入力してください",G149="","←G列に金額を入力してください",F149=3,"",H149="","←H列に所定労働時間を入力してください"),"")</f>
        <v/>
      </c>
    </row>
    <row r="150" spans="1:11" x14ac:dyDescent="0.4">
      <c r="A150" s="34" t="str">
        <f t="shared" si="2"/>
        <v/>
      </c>
      <c r="B150" s="30"/>
      <c r="C150" s="30"/>
      <c r="D150" s="30"/>
      <c r="E150" s="41" t="str">
        <f>IFERROR(VLOOKUP(D150,最低賃金!$A$2:$B$48,2,FALSE),"")</f>
        <v/>
      </c>
      <c r="F150" s="30"/>
      <c r="G150" s="31"/>
      <c r="H150" s="32"/>
      <c r="I150" s="41" t="str" cm="1">
        <f t="array" ref="I150">IFERROR(_xlfn.IFS(COUNTBLANK(F150:H150)=3,"",G150="","G列に金額を入力してください",F150=3,G150,H150="","H列に労働時間を入力してください",F150=1,G150/H150,F150=2,G150/H150),"")</f>
        <v/>
      </c>
      <c r="J150" s="34" t="str" cm="1">
        <f t="array" ref="J150">IFERROR(_xlfn.IFS(I150&lt;E150,"×（法定外・特例等対象外です）",I150&lt;=E150+50,"〇",I150&gt;E150+50,"ー"),"")</f>
        <v/>
      </c>
      <c r="K150" s="39" t="str" cm="1">
        <f t="array" ref="K150">IFERROR(_xlfn.IFS(COUNTBLANK(C150:I150)=7,"",C150="","←C列に従業員名を姓名（フルネーム）で入力してください。誤変換にお気を付け下さい。",D150="","←D列に都道府県を入力してください。",F150="","←F列に1～3の選択肢を入力してください",G150="","←G列に金額を入力してください",F150=3,"",H150="","←H列に所定労働時間を入力してください"),"")</f>
        <v/>
      </c>
    </row>
    <row r="151" spans="1:11" x14ac:dyDescent="0.4">
      <c r="A151" s="34" t="str">
        <f t="shared" si="2"/>
        <v/>
      </c>
      <c r="B151" s="30"/>
      <c r="C151" s="30"/>
      <c r="D151" s="30"/>
      <c r="E151" s="41" t="str">
        <f>IFERROR(VLOOKUP(D151,最低賃金!$A$2:$B$48,2,FALSE),"")</f>
        <v/>
      </c>
      <c r="F151" s="30"/>
      <c r="G151" s="31"/>
      <c r="H151" s="32"/>
      <c r="I151" s="41" t="str" cm="1">
        <f t="array" ref="I151">IFERROR(_xlfn.IFS(COUNTBLANK(F151:H151)=3,"",G151="","G列に金額を入力してください",F151=3,G151,H151="","H列に労働時間を入力してください",F151=1,G151/H151,F151=2,G151/H151),"")</f>
        <v/>
      </c>
      <c r="J151" s="34" t="str" cm="1">
        <f t="array" ref="J151">IFERROR(_xlfn.IFS(I151&lt;E151,"×（法定外・特例等対象外です）",I151&lt;=E151+50,"〇",I151&gt;E151+50,"ー"),"")</f>
        <v/>
      </c>
      <c r="K151" s="39" t="str" cm="1">
        <f t="array" ref="K151">IFERROR(_xlfn.IFS(COUNTBLANK(C151:I151)=7,"",C151="","←C列に従業員名を姓名（フルネーム）で入力してください。誤変換にお気を付け下さい。",D151="","←D列に都道府県を入力してください。",F151="","←F列に1～3の選択肢を入力してください",G151="","←G列に金額を入力してください",F151=3,"",H151="","←H列に所定労働時間を入力してください"),"")</f>
        <v/>
      </c>
    </row>
    <row r="152" spans="1:11" x14ac:dyDescent="0.4">
      <c r="A152" s="34" t="str">
        <f t="shared" si="2"/>
        <v/>
      </c>
      <c r="B152" s="30"/>
      <c r="C152" s="30"/>
      <c r="D152" s="30"/>
      <c r="E152" s="41" t="str">
        <f>IFERROR(VLOOKUP(D152,最低賃金!$A$2:$B$48,2,FALSE),"")</f>
        <v/>
      </c>
      <c r="F152" s="30"/>
      <c r="G152" s="31"/>
      <c r="H152" s="32"/>
      <c r="I152" s="41" t="str" cm="1">
        <f t="array" ref="I152">IFERROR(_xlfn.IFS(COUNTBLANK(F152:H152)=3,"",G152="","G列に金額を入力してください",F152=3,G152,H152="","H列に労働時間を入力してください",F152=1,G152/H152,F152=2,G152/H152),"")</f>
        <v/>
      </c>
      <c r="J152" s="34" t="str" cm="1">
        <f t="array" ref="J152">IFERROR(_xlfn.IFS(I152&lt;E152,"×（法定外・特例等対象外です）",I152&lt;=E152+50,"〇",I152&gt;E152+50,"ー"),"")</f>
        <v/>
      </c>
      <c r="K152" s="39" t="str" cm="1">
        <f t="array" ref="K152">IFERROR(_xlfn.IFS(COUNTBLANK(C152:I152)=7,"",C152="","←C列に従業員名を姓名（フルネーム）で入力してください。誤変換にお気を付け下さい。",D152="","←D列に都道府県を入力してください。",F152="","←F列に1～3の選択肢を入力してください",G152="","←G列に金額を入力してください",F152=3,"",H152="","←H列に所定労働時間を入力してください"),"")</f>
        <v/>
      </c>
    </row>
    <row r="153" spans="1:11" x14ac:dyDescent="0.4">
      <c r="A153" s="34" t="str">
        <f t="shared" si="2"/>
        <v/>
      </c>
      <c r="B153" s="30"/>
      <c r="C153" s="30"/>
      <c r="D153" s="30"/>
      <c r="E153" s="41" t="str">
        <f>IFERROR(VLOOKUP(D153,最低賃金!$A$2:$B$48,2,FALSE),"")</f>
        <v/>
      </c>
      <c r="F153" s="30"/>
      <c r="G153" s="31"/>
      <c r="H153" s="32"/>
      <c r="I153" s="41" t="str" cm="1">
        <f t="array" ref="I153">IFERROR(_xlfn.IFS(COUNTBLANK(F153:H153)=3,"",G153="","G列に金額を入力してください",F153=3,G153,H153="","H列に労働時間を入力してください",F153=1,G153/H153,F153=2,G153/H153),"")</f>
        <v/>
      </c>
      <c r="J153" s="34" t="str" cm="1">
        <f t="array" ref="J153">IFERROR(_xlfn.IFS(I153&lt;E153,"×（法定外・特例等対象外です）",I153&lt;=E153+50,"〇",I153&gt;E153+50,"ー"),"")</f>
        <v/>
      </c>
      <c r="K153" s="39" t="str" cm="1">
        <f t="array" ref="K153">IFERROR(_xlfn.IFS(COUNTBLANK(C153:I153)=7,"",C153="","←C列に従業員名を姓名（フルネーム）で入力してください。誤変換にお気を付け下さい。",D153="","←D列に都道府県を入力してください。",F153="","←F列に1～3の選択肢を入力してください",G153="","←G列に金額を入力してください",F153=3,"",H153="","←H列に所定労働時間を入力してください"),"")</f>
        <v/>
      </c>
    </row>
    <row r="154" spans="1:11" x14ac:dyDescent="0.4">
      <c r="A154" s="34" t="str">
        <f t="shared" si="2"/>
        <v/>
      </c>
      <c r="B154" s="30"/>
      <c r="C154" s="30"/>
      <c r="D154" s="30"/>
      <c r="E154" s="41" t="str">
        <f>IFERROR(VLOOKUP(D154,最低賃金!$A$2:$B$48,2,FALSE),"")</f>
        <v/>
      </c>
      <c r="F154" s="30"/>
      <c r="G154" s="31"/>
      <c r="H154" s="32"/>
      <c r="I154" s="41" t="str" cm="1">
        <f t="array" ref="I154">IFERROR(_xlfn.IFS(COUNTBLANK(F154:H154)=3,"",G154="","G列に金額を入力してください",F154=3,G154,H154="","H列に労働時間を入力してください",F154=1,G154/H154,F154=2,G154/H154),"")</f>
        <v/>
      </c>
      <c r="J154" s="34" t="str" cm="1">
        <f t="array" ref="J154">IFERROR(_xlfn.IFS(I154&lt;E154,"×（法定外・特例等対象外です）",I154&lt;=E154+50,"〇",I154&gt;E154+50,"ー"),"")</f>
        <v/>
      </c>
      <c r="K154" s="39" t="str" cm="1">
        <f t="array" ref="K154">IFERROR(_xlfn.IFS(COUNTBLANK(C154:I154)=7,"",C154="","←C列に従業員名を姓名（フルネーム）で入力してください。誤変換にお気を付け下さい。",D154="","←D列に都道府県を入力してください。",F154="","←F列に1～3の選択肢を入力してください",G154="","←G列に金額を入力してください",F154=3,"",H154="","←H列に所定労働時間を入力してください"),"")</f>
        <v/>
      </c>
    </row>
    <row r="155" spans="1:11" x14ac:dyDescent="0.4">
      <c r="A155" s="34" t="str">
        <f t="shared" si="2"/>
        <v/>
      </c>
      <c r="B155" s="30"/>
      <c r="C155" s="30"/>
      <c r="D155" s="30"/>
      <c r="E155" s="41" t="str">
        <f>IFERROR(VLOOKUP(D155,最低賃金!$A$2:$B$48,2,FALSE),"")</f>
        <v/>
      </c>
      <c r="F155" s="30"/>
      <c r="G155" s="31"/>
      <c r="H155" s="32"/>
      <c r="I155" s="41" t="str" cm="1">
        <f t="array" ref="I155">IFERROR(_xlfn.IFS(COUNTBLANK(F155:H155)=3,"",G155="","G列に金額を入力してください",F155=3,G155,H155="","H列に労働時間を入力してください",F155=1,G155/H155,F155=2,G155/H155),"")</f>
        <v/>
      </c>
      <c r="J155" s="34" t="str" cm="1">
        <f t="array" ref="J155">IFERROR(_xlfn.IFS(I155&lt;E155,"×（法定外・特例等対象外です）",I155&lt;=E155+50,"〇",I155&gt;E155+50,"ー"),"")</f>
        <v/>
      </c>
      <c r="K155" s="39" t="str" cm="1">
        <f t="array" ref="K155">IFERROR(_xlfn.IFS(COUNTBLANK(C155:I155)=7,"",C155="","←C列に従業員名を姓名（フルネーム）で入力してください。誤変換にお気を付け下さい。",D155="","←D列に都道府県を入力してください。",F155="","←F列に1～3の選択肢を入力してください",G155="","←G列に金額を入力してください",F155=3,"",H155="","←H列に所定労働時間を入力してください"),"")</f>
        <v/>
      </c>
    </row>
    <row r="156" spans="1:11" x14ac:dyDescent="0.4">
      <c r="A156" s="34" t="str">
        <f t="shared" si="2"/>
        <v/>
      </c>
      <c r="B156" s="30"/>
      <c r="C156" s="30"/>
      <c r="D156" s="30"/>
      <c r="E156" s="41" t="str">
        <f>IFERROR(VLOOKUP(D156,最低賃金!$A$2:$B$48,2,FALSE),"")</f>
        <v/>
      </c>
      <c r="F156" s="30"/>
      <c r="G156" s="31"/>
      <c r="H156" s="32"/>
      <c r="I156" s="41" t="str" cm="1">
        <f t="array" ref="I156">IFERROR(_xlfn.IFS(COUNTBLANK(F156:H156)=3,"",G156="","G列に金額を入力してください",F156=3,G156,H156="","H列に労働時間を入力してください",F156=1,G156/H156,F156=2,G156/H156),"")</f>
        <v/>
      </c>
      <c r="J156" s="34" t="str" cm="1">
        <f t="array" ref="J156">IFERROR(_xlfn.IFS(I156&lt;E156,"×（法定外・特例等対象外です）",I156&lt;=E156+50,"〇",I156&gt;E156+50,"ー"),"")</f>
        <v/>
      </c>
      <c r="K156" s="39" t="str" cm="1">
        <f t="array" ref="K156">IFERROR(_xlfn.IFS(COUNTBLANK(C156:I156)=7,"",C156="","←C列に従業員名を姓名（フルネーム）で入力してください。誤変換にお気を付け下さい。",D156="","←D列に都道府県を入力してください。",F156="","←F列に1～3の選択肢を入力してください",G156="","←G列に金額を入力してください",F156=3,"",H156="","←H列に所定労働時間を入力してください"),"")</f>
        <v/>
      </c>
    </row>
    <row r="157" spans="1:11" x14ac:dyDescent="0.4">
      <c r="A157" s="34" t="str">
        <f t="shared" si="2"/>
        <v/>
      </c>
      <c r="B157" s="30"/>
      <c r="C157" s="30"/>
      <c r="D157" s="30"/>
      <c r="E157" s="41" t="str">
        <f>IFERROR(VLOOKUP(D157,最低賃金!$A$2:$B$48,2,FALSE),"")</f>
        <v/>
      </c>
      <c r="F157" s="30"/>
      <c r="G157" s="31"/>
      <c r="H157" s="32"/>
      <c r="I157" s="41" t="str" cm="1">
        <f t="array" ref="I157">IFERROR(_xlfn.IFS(COUNTBLANK(F157:H157)=3,"",G157="","G列に金額を入力してください",F157=3,G157,H157="","H列に労働時間を入力してください",F157=1,G157/H157,F157=2,G157/H157),"")</f>
        <v/>
      </c>
      <c r="J157" s="34" t="str" cm="1">
        <f t="array" ref="J157">IFERROR(_xlfn.IFS(I157&lt;E157,"×（法定外・特例等対象外です）",I157&lt;=E157+50,"〇",I157&gt;E157+50,"ー"),"")</f>
        <v/>
      </c>
      <c r="K157" s="39" t="str" cm="1">
        <f t="array" ref="K157">IFERROR(_xlfn.IFS(COUNTBLANK(C157:I157)=7,"",C157="","←C列に従業員名を姓名（フルネーム）で入力してください。誤変換にお気を付け下さい。",D157="","←D列に都道府県を入力してください。",F157="","←F列に1～3の選択肢を入力してください",G157="","←G列に金額を入力してください",F157=3,"",H157="","←H列に所定労働時間を入力してください"),"")</f>
        <v/>
      </c>
    </row>
    <row r="158" spans="1:11" x14ac:dyDescent="0.4">
      <c r="A158" s="34" t="str">
        <f t="shared" si="2"/>
        <v/>
      </c>
      <c r="B158" s="30"/>
      <c r="C158" s="30"/>
      <c r="D158" s="30"/>
      <c r="E158" s="41" t="str">
        <f>IFERROR(VLOOKUP(D158,最低賃金!$A$2:$B$48,2,FALSE),"")</f>
        <v/>
      </c>
      <c r="F158" s="30"/>
      <c r="G158" s="31"/>
      <c r="H158" s="32"/>
      <c r="I158" s="41" t="str" cm="1">
        <f t="array" ref="I158">IFERROR(_xlfn.IFS(COUNTBLANK(F158:H158)=3,"",G158="","G列に金額を入力してください",F158=3,G158,H158="","H列に労働時間を入力してください",F158=1,G158/H158,F158=2,G158/H158),"")</f>
        <v/>
      </c>
      <c r="J158" s="34" t="str" cm="1">
        <f t="array" ref="J158">IFERROR(_xlfn.IFS(I158&lt;E158,"×（法定外・特例等対象外です）",I158&lt;=E158+50,"〇",I158&gt;E158+50,"ー"),"")</f>
        <v/>
      </c>
      <c r="K158" s="39" t="str" cm="1">
        <f t="array" ref="K158">IFERROR(_xlfn.IFS(COUNTBLANK(C158:I158)=7,"",C158="","←C列に従業員名を姓名（フルネーム）で入力してください。誤変換にお気を付け下さい。",D158="","←D列に都道府県を入力してください。",F158="","←F列に1～3の選択肢を入力してください",G158="","←G列に金額を入力してください",F158=3,"",H158="","←H列に所定労働時間を入力してください"),"")</f>
        <v/>
      </c>
    </row>
    <row r="159" spans="1:11" x14ac:dyDescent="0.4">
      <c r="A159" s="34" t="str">
        <f t="shared" si="2"/>
        <v/>
      </c>
      <c r="B159" s="30"/>
      <c r="C159" s="30"/>
      <c r="D159" s="30"/>
      <c r="E159" s="41" t="str">
        <f>IFERROR(VLOOKUP(D159,最低賃金!$A$2:$B$48,2,FALSE),"")</f>
        <v/>
      </c>
      <c r="F159" s="30"/>
      <c r="G159" s="31"/>
      <c r="H159" s="32"/>
      <c r="I159" s="41" t="str" cm="1">
        <f t="array" ref="I159">IFERROR(_xlfn.IFS(COUNTBLANK(F159:H159)=3,"",G159="","G列に金額を入力してください",F159=3,G159,H159="","H列に労働時間を入力してください",F159=1,G159/H159,F159=2,G159/H159),"")</f>
        <v/>
      </c>
      <c r="J159" s="34" t="str" cm="1">
        <f t="array" ref="J159">IFERROR(_xlfn.IFS(I159&lt;E159,"×（法定外・特例等対象外です）",I159&lt;=E159+50,"〇",I159&gt;E159+50,"ー"),"")</f>
        <v/>
      </c>
      <c r="K159" s="39" t="str" cm="1">
        <f t="array" ref="K159">IFERROR(_xlfn.IFS(COUNTBLANK(C159:I159)=7,"",C159="","←C列に従業員名を姓名（フルネーム）で入力してください。誤変換にお気を付け下さい。",D159="","←D列に都道府県を入力してください。",F159="","←F列に1～3の選択肢を入力してください",G159="","←G列に金額を入力してください",F159=3,"",H159="","←H列に所定労働時間を入力してください"),"")</f>
        <v/>
      </c>
    </row>
    <row r="160" spans="1:11" x14ac:dyDescent="0.4">
      <c r="A160" s="34" t="str">
        <f t="shared" si="2"/>
        <v/>
      </c>
      <c r="B160" s="30"/>
      <c r="C160" s="30"/>
      <c r="D160" s="30"/>
      <c r="E160" s="41" t="str">
        <f>IFERROR(VLOOKUP(D160,最低賃金!$A$2:$B$48,2,FALSE),"")</f>
        <v/>
      </c>
      <c r="F160" s="30"/>
      <c r="G160" s="31"/>
      <c r="H160" s="32"/>
      <c r="I160" s="41" t="str" cm="1">
        <f t="array" ref="I160">IFERROR(_xlfn.IFS(COUNTBLANK(F160:H160)=3,"",G160="","G列に金額を入力してください",F160=3,G160,H160="","H列に労働時間を入力してください",F160=1,G160/H160,F160=2,G160/H160),"")</f>
        <v/>
      </c>
      <c r="J160" s="34" t="str" cm="1">
        <f t="array" ref="J160">IFERROR(_xlfn.IFS(I160&lt;E160,"×（法定外・特例等対象外です）",I160&lt;=E160+50,"〇",I160&gt;E160+50,"ー"),"")</f>
        <v/>
      </c>
      <c r="K160" s="39" t="str" cm="1">
        <f t="array" ref="K160">IFERROR(_xlfn.IFS(COUNTBLANK(C160:I160)=7,"",C160="","←C列に従業員名を姓名（フルネーム）で入力してください。誤変換にお気を付け下さい。",D160="","←D列に都道府県を入力してください。",F160="","←F列に1～3の選択肢を入力してください",G160="","←G列に金額を入力してください",F160=3,"",H160="","←H列に所定労働時間を入力してください"),"")</f>
        <v/>
      </c>
    </row>
    <row r="161" spans="1:11" x14ac:dyDescent="0.4">
      <c r="A161" s="34" t="str">
        <f t="shared" si="2"/>
        <v/>
      </c>
      <c r="B161" s="30"/>
      <c r="C161" s="30"/>
      <c r="D161" s="30"/>
      <c r="E161" s="41" t="str">
        <f>IFERROR(VLOOKUP(D161,最低賃金!$A$2:$B$48,2,FALSE),"")</f>
        <v/>
      </c>
      <c r="F161" s="30"/>
      <c r="G161" s="31"/>
      <c r="H161" s="32"/>
      <c r="I161" s="41" t="str" cm="1">
        <f t="array" ref="I161">IFERROR(_xlfn.IFS(COUNTBLANK(F161:H161)=3,"",G161="","G列に金額を入力してください",F161=3,G161,H161="","H列に労働時間を入力してください",F161=1,G161/H161,F161=2,G161/H161),"")</f>
        <v/>
      </c>
      <c r="J161" s="34" t="str" cm="1">
        <f t="array" ref="J161">IFERROR(_xlfn.IFS(I161&lt;E161,"×（法定外・特例等対象外です）",I161&lt;=E161+50,"〇",I161&gt;E161+50,"ー"),"")</f>
        <v/>
      </c>
      <c r="K161" s="39" t="str" cm="1">
        <f t="array" ref="K161">IFERROR(_xlfn.IFS(COUNTBLANK(C161:I161)=7,"",C161="","←C列に従業員名を姓名（フルネーム）で入力してください。誤変換にお気を付け下さい。",D161="","←D列に都道府県を入力してください。",F161="","←F列に1～3の選択肢を入力してください",G161="","←G列に金額を入力してください",F161=3,"",H161="","←H列に所定労働時間を入力してください"),"")</f>
        <v/>
      </c>
    </row>
    <row r="162" spans="1:11" x14ac:dyDescent="0.4">
      <c r="A162" s="34" t="str">
        <f t="shared" si="2"/>
        <v/>
      </c>
      <c r="B162" s="30"/>
      <c r="C162" s="30"/>
      <c r="D162" s="30"/>
      <c r="E162" s="41" t="str">
        <f>IFERROR(VLOOKUP(D162,最低賃金!$A$2:$B$48,2,FALSE),"")</f>
        <v/>
      </c>
      <c r="F162" s="30"/>
      <c r="G162" s="31"/>
      <c r="H162" s="32"/>
      <c r="I162" s="41" t="str" cm="1">
        <f t="array" ref="I162">IFERROR(_xlfn.IFS(COUNTBLANK(F162:H162)=3,"",G162="","G列に金額を入力してください",F162=3,G162,H162="","H列に労働時間を入力してください",F162=1,G162/H162,F162=2,G162/H162),"")</f>
        <v/>
      </c>
      <c r="J162" s="34" t="str" cm="1">
        <f t="array" ref="J162">IFERROR(_xlfn.IFS(I162&lt;E162,"×（法定外・特例等対象外です）",I162&lt;=E162+50,"〇",I162&gt;E162+50,"ー"),"")</f>
        <v/>
      </c>
      <c r="K162" s="39" t="str" cm="1">
        <f t="array" ref="K162">IFERROR(_xlfn.IFS(COUNTBLANK(C162:I162)=7,"",C162="","←C列に従業員名を姓名（フルネーム）で入力してください。誤変換にお気を付け下さい。",D162="","←D列に都道府県を入力してください。",F162="","←F列に1～3の選択肢を入力してください",G162="","←G列に金額を入力してください",F162=3,"",H162="","←H列に所定労働時間を入力してください"),"")</f>
        <v/>
      </c>
    </row>
    <row r="163" spans="1:11" x14ac:dyDescent="0.4">
      <c r="A163" s="34" t="str">
        <f t="shared" si="2"/>
        <v/>
      </c>
      <c r="B163" s="30"/>
      <c r="C163" s="30"/>
      <c r="D163" s="30"/>
      <c r="E163" s="41" t="str">
        <f>IFERROR(VLOOKUP(D163,最低賃金!$A$2:$B$48,2,FALSE),"")</f>
        <v/>
      </c>
      <c r="F163" s="30"/>
      <c r="G163" s="31"/>
      <c r="H163" s="32"/>
      <c r="I163" s="41" t="str" cm="1">
        <f t="array" ref="I163">IFERROR(_xlfn.IFS(COUNTBLANK(F163:H163)=3,"",G163="","G列に金額を入力してください",F163=3,G163,H163="","H列に労働時間を入力してください",F163=1,G163/H163,F163=2,G163/H163),"")</f>
        <v/>
      </c>
      <c r="J163" s="34" t="str" cm="1">
        <f t="array" ref="J163">IFERROR(_xlfn.IFS(I163&lt;E163,"×（法定外・特例等対象外です）",I163&lt;=E163+50,"〇",I163&gt;E163+50,"ー"),"")</f>
        <v/>
      </c>
      <c r="K163" s="39" t="str" cm="1">
        <f t="array" ref="K163">IFERROR(_xlfn.IFS(COUNTBLANK(C163:I163)=7,"",C163="","←C列に従業員名を姓名（フルネーム）で入力してください。誤変換にお気を付け下さい。",D163="","←D列に都道府県を入力してください。",F163="","←F列に1～3の選択肢を入力してください",G163="","←G列に金額を入力してください",F163=3,"",H163="","←H列に所定労働時間を入力してください"),"")</f>
        <v/>
      </c>
    </row>
    <row r="164" spans="1:11" x14ac:dyDescent="0.4">
      <c r="A164" s="34" t="str">
        <f t="shared" si="2"/>
        <v/>
      </c>
      <c r="B164" s="30"/>
      <c r="C164" s="30"/>
      <c r="D164" s="30"/>
      <c r="E164" s="41" t="str">
        <f>IFERROR(VLOOKUP(D164,最低賃金!$A$2:$B$48,2,FALSE),"")</f>
        <v/>
      </c>
      <c r="F164" s="30"/>
      <c r="G164" s="31"/>
      <c r="H164" s="32"/>
      <c r="I164" s="41" t="str" cm="1">
        <f t="array" ref="I164">IFERROR(_xlfn.IFS(COUNTBLANK(F164:H164)=3,"",G164="","G列に金額を入力してください",F164=3,G164,H164="","H列に労働時間を入力してください",F164=1,G164/H164,F164=2,G164/H164),"")</f>
        <v/>
      </c>
      <c r="J164" s="34" t="str" cm="1">
        <f t="array" ref="J164">IFERROR(_xlfn.IFS(I164&lt;E164,"×（法定外・特例等対象外です）",I164&lt;=E164+50,"〇",I164&gt;E164+50,"ー"),"")</f>
        <v/>
      </c>
      <c r="K164" s="39" t="str" cm="1">
        <f t="array" ref="K164">IFERROR(_xlfn.IFS(COUNTBLANK(C164:I164)=7,"",C164="","←C列に従業員名を姓名（フルネーム）で入力してください。誤変換にお気を付け下さい。",D164="","←D列に都道府県を入力してください。",F164="","←F列に1～3の選択肢を入力してください",G164="","←G列に金額を入力してください",F164=3,"",H164="","←H列に所定労働時間を入力してください"),"")</f>
        <v/>
      </c>
    </row>
    <row r="165" spans="1:11" x14ac:dyDescent="0.4">
      <c r="A165" s="34" t="str">
        <f t="shared" si="2"/>
        <v/>
      </c>
      <c r="B165" s="30"/>
      <c r="C165" s="30"/>
      <c r="D165" s="30"/>
      <c r="E165" s="41" t="str">
        <f>IFERROR(VLOOKUP(D165,最低賃金!$A$2:$B$48,2,FALSE),"")</f>
        <v/>
      </c>
      <c r="F165" s="30"/>
      <c r="G165" s="31"/>
      <c r="H165" s="32"/>
      <c r="I165" s="41" t="str" cm="1">
        <f t="array" ref="I165">IFERROR(_xlfn.IFS(COUNTBLANK(F165:H165)=3,"",G165="","G列に金額を入力してください",F165=3,G165,H165="","H列に労働時間を入力してください",F165=1,G165/H165,F165=2,G165/H165),"")</f>
        <v/>
      </c>
      <c r="J165" s="34" t="str" cm="1">
        <f t="array" ref="J165">IFERROR(_xlfn.IFS(I165&lt;E165,"×（法定外・特例等対象外です）",I165&lt;=E165+50,"〇",I165&gt;E165+50,"ー"),"")</f>
        <v/>
      </c>
      <c r="K165" s="39" t="str" cm="1">
        <f t="array" ref="K165">IFERROR(_xlfn.IFS(COUNTBLANK(C165:I165)=7,"",C165="","←C列に従業員名を姓名（フルネーム）で入力してください。誤変換にお気を付け下さい。",D165="","←D列に都道府県を入力してください。",F165="","←F列に1～3の選択肢を入力してください",G165="","←G列に金額を入力してください",F165=3,"",H165="","←H列に所定労働時間を入力してください"),"")</f>
        <v/>
      </c>
    </row>
    <row r="166" spans="1:11" x14ac:dyDescent="0.4">
      <c r="A166" s="34" t="str">
        <f t="shared" si="2"/>
        <v/>
      </c>
      <c r="B166" s="30"/>
      <c r="C166" s="30"/>
      <c r="D166" s="30"/>
      <c r="E166" s="41" t="str">
        <f>IFERROR(VLOOKUP(D166,最低賃金!$A$2:$B$48,2,FALSE),"")</f>
        <v/>
      </c>
      <c r="F166" s="30"/>
      <c r="G166" s="31"/>
      <c r="H166" s="32"/>
      <c r="I166" s="41" t="str" cm="1">
        <f t="array" ref="I166">IFERROR(_xlfn.IFS(COUNTBLANK(F166:H166)=3,"",G166="","G列に金額を入力してください",F166=3,G166,H166="","H列に労働時間を入力してください",F166=1,G166/H166,F166=2,G166/H166),"")</f>
        <v/>
      </c>
      <c r="J166" s="34" t="str" cm="1">
        <f t="array" ref="J166">IFERROR(_xlfn.IFS(I166&lt;E166,"×（法定外・特例等対象外です）",I166&lt;=E166+50,"〇",I166&gt;E166+50,"ー"),"")</f>
        <v/>
      </c>
      <c r="K166" s="39" t="str" cm="1">
        <f t="array" ref="K166">IFERROR(_xlfn.IFS(COUNTBLANK(C166:I166)=7,"",C166="","←C列に従業員名を姓名（フルネーム）で入力してください。誤変換にお気を付け下さい。",D166="","←D列に都道府県を入力してください。",F166="","←F列に1～3の選択肢を入力してください",G166="","←G列に金額を入力してください",F166=3,"",H166="","←H列に所定労働時間を入力してください"),"")</f>
        <v/>
      </c>
    </row>
    <row r="167" spans="1:11" x14ac:dyDescent="0.4">
      <c r="A167" s="34" t="str">
        <f t="shared" si="2"/>
        <v/>
      </c>
      <c r="B167" s="30"/>
      <c r="C167" s="30"/>
      <c r="D167" s="30"/>
      <c r="E167" s="41" t="str">
        <f>IFERROR(VLOOKUP(D167,最低賃金!$A$2:$B$48,2,FALSE),"")</f>
        <v/>
      </c>
      <c r="F167" s="30"/>
      <c r="G167" s="31"/>
      <c r="H167" s="32"/>
      <c r="I167" s="41" t="str" cm="1">
        <f t="array" ref="I167">IFERROR(_xlfn.IFS(COUNTBLANK(F167:H167)=3,"",G167="","G列に金額を入力してください",F167=3,G167,H167="","H列に労働時間を入力してください",F167=1,G167/H167,F167=2,G167/H167),"")</f>
        <v/>
      </c>
      <c r="J167" s="34" t="str" cm="1">
        <f t="array" ref="J167">IFERROR(_xlfn.IFS(I167&lt;E167,"×（法定外・特例等対象外です）",I167&lt;=E167+50,"〇",I167&gt;E167+50,"ー"),"")</f>
        <v/>
      </c>
      <c r="K167" s="39" t="str" cm="1">
        <f t="array" ref="K167">IFERROR(_xlfn.IFS(COUNTBLANK(C167:I167)=7,"",C167="","←C列に従業員名を姓名（フルネーム）で入力してください。誤変換にお気を付け下さい。",D167="","←D列に都道府県を入力してください。",F167="","←F列に1～3の選択肢を入力してください",G167="","←G列に金額を入力してください",F167=3,"",H167="","←H列に所定労働時間を入力してください"),"")</f>
        <v/>
      </c>
    </row>
    <row r="168" spans="1:11" x14ac:dyDescent="0.4">
      <c r="A168" s="34" t="str">
        <f t="shared" si="2"/>
        <v/>
      </c>
      <c r="B168" s="30"/>
      <c r="C168" s="30"/>
      <c r="D168" s="30"/>
      <c r="E168" s="41" t="str">
        <f>IFERROR(VLOOKUP(D168,最低賃金!$A$2:$B$48,2,FALSE),"")</f>
        <v/>
      </c>
      <c r="F168" s="30"/>
      <c r="G168" s="31"/>
      <c r="H168" s="32"/>
      <c r="I168" s="41" t="str" cm="1">
        <f t="array" ref="I168">IFERROR(_xlfn.IFS(COUNTBLANK(F168:H168)=3,"",G168="","G列に金額を入力してください",F168=3,G168,H168="","H列に労働時間を入力してください",F168=1,G168/H168,F168=2,G168/H168),"")</f>
        <v/>
      </c>
      <c r="J168" s="34" t="str" cm="1">
        <f t="array" ref="J168">IFERROR(_xlfn.IFS(I168&lt;E168,"×（法定外・特例等対象外です）",I168&lt;=E168+50,"〇",I168&gt;E168+50,"ー"),"")</f>
        <v/>
      </c>
      <c r="K168" s="39" t="str" cm="1">
        <f t="array" ref="K168">IFERROR(_xlfn.IFS(COUNTBLANK(C168:I168)=7,"",C168="","←C列に従業員名を姓名（フルネーム）で入力してください。誤変換にお気を付け下さい。",D168="","←D列に都道府県を入力してください。",F168="","←F列に1～3の選択肢を入力してください",G168="","←G列に金額を入力してください",F168=3,"",H168="","←H列に所定労働時間を入力してください"),"")</f>
        <v/>
      </c>
    </row>
    <row r="169" spans="1:11" x14ac:dyDescent="0.4">
      <c r="A169" s="34" t="str">
        <f t="shared" si="2"/>
        <v/>
      </c>
      <c r="B169" s="30"/>
      <c r="C169" s="30"/>
      <c r="D169" s="30"/>
      <c r="E169" s="41" t="str">
        <f>IFERROR(VLOOKUP(D169,最低賃金!$A$2:$B$48,2,FALSE),"")</f>
        <v/>
      </c>
      <c r="F169" s="30"/>
      <c r="G169" s="31"/>
      <c r="H169" s="32"/>
      <c r="I169" s="41" t="str" cm="1">
        <f t="array" ref="I169">IFERROR(_xlfn.IFS(COUNTBLANK(F169:H169)=3,"",G169="","G列に金額を入力してください",F169=3,G169,H169="","H列に労働時間を入力してください",F169=1,G169/H169,F169=2,G169/H169),"")</f>
        <v/>
      </c>
      <c r="J169" s="34" t="str" cm="1">
        <f t="array" ref="J169">IFERROR(_xlfn.IFS(I169&lt;E169,"×（法定外・特例等対象外です）",I169&lt;=E169+50,"〇",I169&gt;E169+50,"ー"),"")</f>
        <v/>
      </c>
      <c r="K169" s="39" t="str" cm="1">
        <f t="array" ref="K169">IFERROR(_xlfn.IFS(COUNTBLANK(C169:I169)=7,"",C169="","←C列に従業員名を姓名（フルネーム）で入力してください。誤変換にお気を付け下さい。",D169="","←D列に都道府県を入力してください。",F169="","←F列に1～3の選択肢を入力してください",G169="","←G列に金額を入力してください",F169=3,"",H169="","←H列に所定労働時間を入力してください"),"")</f>
        <v/>
      </c>
    </row>
    <row r="170" spans="1:11" x14ac:dyDescent="0.4">
      <c r="A170" s="34" t="str">
        <f t="shared" si="2"/>
        <v/>
      </c>
      <c r="B170" s="30"/>
      <c r="C170" s="30"/>
      <c r="D170" s="30"/>
      <c r="E170" s="41" t="str">
        <f>IFERROR(VLOOKUP(D170,最低賃金!$A$2:$B$48,2,FALSE),"")</f>
        <v/>
      </c>
      <c r="F170" s="30"/>
      <c r="G170" s="31"/>
      <c r="H170" s="32"/>
      <c r="I170" s="41" t="str" cm="1">
        <f t="array" ref="I170">IFERROR(_xlfn.IFS(COUNTBLANK(F170:H170)=3,"",G170="","G列に金額を入力してください",F170=3,G170,H170="","H列に労働時間を入力してください",F170=1,G170/H170,F170=2,G170/H170),"")</f>
        <v/>
      </c>
      <c r="J170" s="34" t="str" cm="1">
        <f t="array" ref="J170">IFERROR(_xlfn.IFS(I170&lt;E170,"×（法定外・特例等対象外です）",I170&lt;=E170+50,"〇",I170&gt;E170+50,"ー"),"")</f>
        <v/>
      </c>
      <c r="K170" s="39" t="str" cm="1">
        <f t="array" ref="K170">IFERROR(_xlfn.IFS(COUNTBLANK(C170:I170)=7,"",C170="","←C列に従業員名を姓名（フルネーム）で入力してください。誤変換にお気を付け下さい。",D170="","←D列に都道府県を入力してください。",F170="","←F列に1～3の選択肢を入力してください",G170="","←G列に金額を入力してください",F170=3,"",H170="","←H列に所定労働時間を入力してください"),"")</f>
        <v/>
      </c>
    </row>
    <row r="171" spans="1:11" x14ac:dyDescent="0.4">
      <c r="A171" s="34" t="str">
        <f t="shared" si="2"/>
        <v/>
      </c>
      <c r="B171" s="30"/>
      <c r="C171" s="30"/>
      <c r="D171" s="30"/>
      <c r="E171" s="41" t="str">
        <f>IFERROR(VLOOKUP(D171,最低賃金!$A$2:$B$48,2,FALSE),"")</f>
        <v/>
      </c>
      <c r="F171" s="30"/>
      <c r="G171" s="31"/>
      <c r="H171" s="32"/>
      <c r="I171" s="41" t="str" cm="1">
        <f t="array" ref="I171">IFERROR(_xlfn.IFS(COUNTBLANK(F171:H171)=3,"",G171="","G列に金額を入力してください",F171=3,G171,H171="","H列に労働時間を入力してください",F171=1,G171/H171,F171=2,G171/H171),"")</f>
        <v/>
      </c>
      <c r="J171" s="34" t="str" cm="1">
        <f t="array" ref="J171">IFERROR(_xlfn.IFS(I171&lt;E171,"×（法定外・特例等対象外です）",I171&lt;=E171+50,"〇",I171&gt;E171+50,"ー"),"")</f>
        <v/>
      </c>
      <c r="K171" s="39" t="str" cm="1">
        <f t="array" ref="K171">IFERROR(_xlfn.IFS(COUNTBLANK(C171:I171)=7,"",C171="","←C列に従業員名を姓名（フルネーム）で入力してください。誤変換にお気を付け下さい。",D171="","←D列に都道府県を入力してください。",F171="","←F列に1～3の選択肢を入力してください",G171="","←G列に金額を入力してください",F171=3,"",H171="","←H列に所定労働時間を入力してください"),"")</f>
        <v/>
      </c>
    </row>
    <row r="172" spans="1:11" x14ac:dyDescent="0.4">
      <c r="A172" s="34" t="str">
        <f t="shared" si="2"/>
        <v/>
      </c>
      <c r="B172" s="30"/>
      <c r="C172" s="30"/>
      <c r="D172" s="30"/>
      <c r="E172" s="41" t="str">
        <f>IFERROR(VLOOKUP(D172,最低賃金!$A$2:$B$48,2,FALSE),"")</f>
        <v/>
      </c>
      <c r="F172" s="30"/>
      <c r="G172" s="31"/>
      <c r="H172" s="32"/>
      <c r="I172" s="41" t="str" cm="1">
        <f t="array" ref="I172">IFERROR(_xlfn.IFS(COUNTBLANK(F172:H172)=3,"",G172="","G列に金額を入力してください",F172=3,G172,H172="","H列に労働時間を入力してください",F172=1,G172/H172,F172=2,G172/H172),"")</f>
        <v/>
      </c>
      <c r="J172" s="34" t="str" cm="1">
        <f t="array" ref="J172">IFERROR(_xlfn.IFS(I172&lt;E172,"×（法定外・特例等対象外です）",I172&lt;=E172+50,"〇",I172&gt;E172+50,"ー"),"")</f>
        <v/>
      </c>
      <c r="K172" s="39" t="str" cm="1">
        <f t="array" ref="K172">IFERROR(_xlfn.IFS(COUNTBLANK(C172:I172)=7,"",C172="","←C列に従業員名を姓名（フルネーム）で入力してください。誤変換にお気を付け下さい。",D172="","←D列に都道府県を入力してください。",F172="","←F列に1～3の選択肢を入力してください",G172="","←G列に金額を入力してください",F172=3,"",H172="","←H列に所定労働時間を入力してください"),"")</f>
        <v/>
      </c>
    </row>
    <row r="173" spans="1:11" x14ac:dyDescent="0.4">
      <c r="A173" s="34" t="str">
        <f t="shared" si="2"/>
        <v/>
      </c>
      <c r="B173" s="30"/>
      <c r="C173" s="30"/>
      <c r="D173" s="30"/>
      <c r="E173" s="41" t="str">
        <f>IFERROR(VLOOKUP(D173,最低賃金!$A$2:$B$48,2,FALSE),"")</f>
        <v/>
      </c>
      <c r="F173" s="30"/>
      <c r="G173" s="31"/>
      <c r="H173" s="32"/>
      <c r="I173" s="41" t="str" cm="1">
        <f t="array" ref="I173">IFERROR(_xlfn.IFS(COUNTBLANK(F173:H173)=3,"",G173="","G列に金額を入力してください",F173=3,G173,H173="","H列に労働時間を入力してください",F173=1,G173/H173,F173=2,G173/H173),"")</f>
        <v/>
      </c>
      <c r="J173" s="34" t="str" cm="1">
        <f t="array" ref="J173">IFERROR(_xlfn.IFS(I173&lt;E173,"×（法定外・特例等対象外です）",I173&lt;=E173+50,"〇",I173&gt;E173+50,"ー"),"")</f>
        <v/>
      </c>
      <c r="K173" s="39" t="str" cm="1">
        <f t="array" ref="K173">IFERROR(_xlfn.IFS(COUNTBLANK(C173:I173)=7,"",C173="","←C列に従業員名を姓名（フルネーム）で入力してください。誤変換にお気を付け下さい。",D173="","←D列に都道府県を入力してください。",F173="","←F列に1～3の選択肢を入力してください",G173="","←G列に金額を入力してください",F173=3,"",H173="","←H列に所定労働時間を入力してください"),"")</f>
        <v/>
      </c>
    </row>
    <row r="174" spans="1:11" x14ac:dyDescent="0.4">
      <c r="A174" s="34" t="str">
        <f t="shared" si="2"/>
        <v/>
      </c>
      <c r="B174" s="30"/>
      <c r="C174" s="30"/>
      <c r="D174" s="30"/>
      <c r="E174" s="41" t="str">
        <f>IFERROR(VLOOKUP(D174,最低賃金!$A$2:$B$48,2,FALSE),"")</f>
        <v/>
      </c>
      <c r="F174" s="30"/>
      <c r="G174" s="31"/>
      <c r="H174" s="32"/>
      <c r="I174" s="41" t="str" cm="1">
        <f t="array" ref="I174">IFERROR(_xlfn.IFS(COUNTBLANK(F174:H174)=3,"",G174="","G列に金額を入力してください",F174=3,G174,H174="","H列に労働時間を入力してください",F174=1,G174/H174,F174=2,G174/H174),"")</f>
        <v/>
      </c>
      <c r="J174" s="34" t="str" cm="1">
        <f t="array" ref="J174">IFERROR(_xlfn.IFS(I174&lt;E174,"×（法定外・特例等対象外です）",I174&lt;=E174+50,"〇",I174&gt;E174+50,"ー"),"")</f>
        <v/>
      </c>
      <c r="K174" s="39" t="str" cm="1">
        <f t="array" ref="K174">IFERROR(_xlfn.IFS(COUNTBLANK(C174:I174)=7,"",C174="","←C列に従業員名を姓名（フルネーム）で入力してください。誤変換にお気を付け下さい。",D174="","←D列に都道府県を入力してください。",F174="","←F列に1～3の選択肢を入力してください",G174="","←G列に金額を入力してください",F174=3,"",H174="","←H列に所定労働時間を入力してください"),"")</f>
        <v/>
      </c>
    </row>
    <row r="175" spans="1:11" x14ac:dyDescent="0.4">
      <c r="A175" s="34" t="str">
        <f t="shared" si="2"/>
        <v/>
      </c>
      <c r="B175" s="30"/>
      <c r="C175" s="30"/>
      <c r="D175" s="30"/>
      <c r="E175" s="41" t="str">
        <f>IFERROR(VLOOKUP(D175,最低賃金!$A$2:$B$48,2,FALSE),"")</f>
        <v/>
      </c>
      <c r="F175" s="30"/>
      <c r="G175" s="31"/>
      <c r="H175" s="32"/>
      <c r="I175" s="41" t="str" cm="1">
        <f t="array" ref="I175">IFERROR(_xlfn.IFS(COUNTBLANK(F175:H175)=3,"",G175="","G列に金額を入力してください",F175=3,G175,H175="","H列に労働時間を入力してください",F175=1,G175/H175,F175=2,G175/H175),"")</f>
        <v/>
      </c>
      <c r="J175" s="34" t="str" cm="1">
        <f t="array" ref="J175">IFERROR(_xlfn.IFS(I175&lt;E175,"×（法定外・特例等対象外です）",I175&lt;=E175+50,"〇",I175&gt;E175+50,"ー"),"")</f>
        <v/>
      </c>
      <c r="K175" s="39" t="str" cm="1">
        <f t="array" ref="K175">IFERROR(_xlfn.IFS(COUNTBLANK(C175:I175)=7,"",C175="","←C列に従業員名を姓名（フルネーム）で入力してください。誤変換にお気を付け下さい。",D175="","←D列に都道府県を入力してください。",F175="","←F列に1～3の選択肢を入力してください",G175="","←G列に金額を入力してください",F175=3,"",H175="","←H列に所定労働時間を入力してください"),"")</f>
        <v/>
      </c>
    </row>
    <row r="176" spans="1:11" x14ac:dyDescent="0.4">
      <c r="A176" s="34" t="str">
        <f t="shared" si="2"/>
        <v/>
      </c>
      <c r="B176" s="30"/>
      <c r="C176" s="30"/>
      <c r="D176" s="30"/>
      <c r="E176" s="41" t="str">
        <f>IFERROR(VLOOKUP(D176,最低賃金!$A$2:$B$48,2,FALSE),"")</f>
        <v/>
      </c>
      <c r="F176" s="30"/>
      <c r="G176" s="31"/>
      <c r="H176" s="32"/>
      <c r="I176" s="41" t="str" cm="1">
        <f t="array" ref="I176">IFERROR(_xlfn.IFS(COUNTBLANK(F176:H176)=3,"",G176="","G列に金額を入力してください",F176=3,G176,H176="","H列に労働時間を入力してください",F176=1,G176/H176,F176=2,G176/H176),"")</f>
        <v/>
      </c>
      <c r="J176" s="34" t="str" cm="1">
        <f t="array" ref="J176">IFERROR(_xlfn.IFS(I176&lt;E176,"×（法定外・特例等対象外です）",I176&lt;=E176+50,"〇",I176&gt;E176+50,"ー"),"")</f>
        <v/>
      </c>
      <c r="K176" s="39" t="str" cm="1">
        <f t="array" ref="K176">IFERROR(_xlfn.IFS(COUNTBLANK(C176:I176)=7,"",C176="","←C列に従業員名を姓名（フルネーム）で入力してください。誤変換にお気を付け下さい。",D176="","←D列に都道府県を入力してください。",F176="","←F列に1～3の選択肢を入力してください",G176="","←G列に金額を入力してください",F176=3,"",H176="","←H列に所定労働時間を入力してください"),"")</f>
        <v/>
      </c>
    </row>
    <row r="177" spans="1:11" x14ac:dyDescent="0.4">
      <c r="A177" s="34" t="str">
        <f t="shared" si="2"/>
        <v/>
      </c>
      <c r="B177" s="30"/>
      <c r="C177" s="30"/>
      <c r="D177" s="30"/>
      <c r="E177" s="41" t="str">
        <f>IFERROR(VLOOKUP(D177,最低賃金!$A$2:$B$48,2,FALSE),"")</f>
        <v/>
      </c>
      <c r="F177" s="30"/>
      <c r="G177" s="31"/>
      <c r="H177" s="32"/>
      <c r="I177" s="41" t="str" cm="1">
        <f t="array" ref="I177">IFERROR(_xlfn.IFS(COUNTBLANK(F177:H177)=3,"",G177="","G列に金額を入力してください",F177=3,G177,H177="","H列に労働時間を入力してください",F177=1,G177/H177,F177=2,G177/H177),"")</f>
        <v/>
      </c>
      <c r="J177" s="34" t="str" cm="1">
        <f t="array" ref="J177">IFERROR(_xlfn.IFS(I177&lt;E177,"×（法定外・特例等対象外です）",I177&lt;=E177+50,"〇",I177&gt;E177+50,"ー"),"")</f>
        <v/>
      </c>
      <c r="K177" s="39" t="str" cm="1">
        <f t="array" ref="K177">IFERROR(_xlfn.IFS(COUNTBLANK(C177:I177)=7,"",C177="","←C列に従業員名を姓名（フルネーム）で入力してください。誤変換にお気を付け下さい。",D177="","←D列に都道府県を入力してください。",F177="","←F列に1～3の選択肢を入力してください",G177="","←G列に金額を入力してください",F177=3,"",H177="","←H列に所定労働時間を入力してください"),"")</f>
        <v/>
      </c>
    </row>
    <row r="178" spans="1:11" x14ac:dyDescent="0.4">
      <c r="A178" s="34" t="str">
        <f t="shared" si="2"/>
        <v/>
      </c>
      <c r="B178" s="30"/>
      <c r="C178" s="30"/>
      <c r="D178" s="30"/>
      <c r="E178" s="41" t="str">
        <f>IFERROR(VLOOKUP(D178,最低賃金!$A$2:$B$48,2,FALSE),"")</f>
        <v/>
      </c>
      <c r="F178" s="30"/>
      <c r="G178" s="31"/>
      <c r="H178" s="32"/>
      <c r="I178" s="41" t="str" cm="1">
        <f t="array" ref="I178">IFERROR(_xlfn.IFS(COUNTBLANK(F178:H178)=3,"",G178="","G列に金額を入力してください",F178=3,G178,H178="","H列に労働時間を入力してください",F178=1,G178/H178,F178=2,G178/H178),"")</f>
        <v/>
      </c>
      <c r="J178" s="34" t="str" cm="1">
        <f t="array" ref="J178">IFERROR(_xlfn.IFS(I178&lt;E178,"×（法定外・特例等対象外です）",I178&lt;=E178+50,"〇",I178&gt;E178+50,"ー"),"")</f>
        <v/>
      </c>
      <c r="K178" s="39" t="str" cm="1">
        <f t="array" ref="K178">IFERROR(_xlfn.IFS(COUNTBLANK(C178:I178)=7,"",C178="","←C列に従業員名を姓名（フルネーム）で入力してください。誤変換にお気を付け下さい。",D178="","←D列に都道府県を入力してください。",F178="","←F列に1～3の選択肢を入力してください",G178="","←G列に金額を入力してください",F178=3,"",H178="","←H列に所定労働時間を入力してください"),"")</f>
        <v/>
      </c>
    </row>
    <row r="179" spans="1:11" x14ac:dyDescent="0.4">
      <c r="A179" s="34" t="str">
        <f t="shared" si="2"/>
        <v/>
      </c>
      <c r="B179" s="30"/>
      <c r="C179" s="30"/>
      <c r="D179" s="30"/>
      <c r="E179" s="41" t="str">
        <f>IFERROR(VLOOKUP(D179,最低賃金!$A$2:$B$48,2,FALSE),"")</f>
        <v/>
      </c>
      <c r="F179" s="30"/>
      <c r="G179" s="31"/>
      <c r="H179" s="32"/>
      <c r="I179" s="41" t="str" cm="1">
        <f t="array" ref="I179">IFERROR(_xlfn.IFS(COUNTBLANK(F179:H179)=3,"",G179="","G列に金額を入力してください",F179=3,G179,H179="","H列に労働時間を入力してください",F179=1,G179/H179,F179=2,G179/H179),"")</f>
        <v/>
      </c>
      <c r="J179" s="34" t="str" cm="1">
        <f t="array" ref="J179">IFERROR(_xlfn.IFS(I179&lt;E179,"×（法定外・特例等対象外です）",I179&lt;=E179+50,"〇",I179&gt;E179+50,"ー"),"")</f>
        <v/>
      </c>
      <c r="K179" s="39" t="str" cm="1">
        <f t="array" ref="K179">IFERROR(_xlfn.IFS(COUNTBLANK(C179:I179)=7,"",C179="","←C列に従業員名を姓名（フルネーム）で入力してください。誤変換にお気を付け下さい。",D179="","←D列に都道府県を入力してください。",F179="","←F列に1～3の選択肢を入力してください",G179="","←G列に金額を入力してください",F179=3,"",H179="","←H列に所定労働時間を入力してください"),"")</f>
        <v/>
      </c>
    </row>
    <row r="180" spans="1:11" x14ac:dyDescent="0.4">
      <c r="A180" s="34" t="str">
        <f t="shared" si="2"/>
        <v/>
      </c>
      <c r="B180" s="30"/>
      <c r="C180" s="30"/>
      <c r="D180" s="30"/>
      <c r="E180" s="41" t="str">
        <f>IFERROR(VLOOKUP(D180,最低賃金!$A$2:$B$48,2,FALSE),"")</f>
        <v/>
      </c>
      <c r="F180" s="30"/>
      <c r="G180" s="31"/>
      <c r="H180" s="32"/>
      <c r="I180" s="41" t="str" cm="1">
        <f t="array" ref="I180">IFERROR(_xlfn.IFS(COUNTBLANK(F180:H180)=3,"",G180="","G列に金額を入力してください",F180=3,G180,H180="","H列に労働時間を入力してください",F180=1,G180/H180,F180=2,G180/H180),"")</f>
        <v/>
      </c>
      <c r="J180" s="34" t="str" cm="1">
        <f t="array" ref="J180">IFERROR(_xlfn.IFS(I180&lt;E180,"×（法定外・特例等対象外です）",I180&lt;=E180+50,"〇",I180&gt;E180+50,"ー"),"")</f>
        <v/>
      </c>
      <c r="K180" s="39" t="str" cm="1">
        <f t="array" ref="K180">IFERROR(_xlfn.IFS(COUNTBLANK(C180:I180)=7,"",C180="","←C列に従業員名を姓名（フルネーム）で入力してください。誤変換にお気を付け下さい。",D180="","←D列に都道府県を入力してください。",F180="","←F列に1～3の選択肢を入力してください",G180="","←G列に金額を入力してください",F180=3,"",H180="","←H列に所定労働時間を入力してください"),"")</f>
        <v/>
      </c>
    </row>
    <row r="181" spans="1:11" x14ac:dyDescent="0.4">
      <c r="A181" s="34" t="str">
        <f t="shared" si="2"/>
        <v/>
      </c>
      <c r="B181" s="30"/>
      <c r="C181" s="30"/>
      <c r="D181" s="30"/>
      <c r="E181" s="41" t="str">
        <f>IFERROR(VLOOKUP(D181,最低賃金!$A$2:$B$48,2,FALSE),"")</f>
        <v/>
      </c>
      <c r="F181" s="30"/>
      <c r="G181" s="31"/>
      <c r="H181" s="32"/>
      <c r="I181" s="41" t="str" cm="1">
        <f t="array" ref="I181">IFERROR(_xlfn.IFS(COUNTBLANK(F181:H181)=3,"",G181="","G列に金額を入力してください",F181=3,G181,H181="","H列に労働時間を入力してください",F181=1,G181/H181,F181=2,G181/H181),"")</f>
        <v/>
      </c>
      <c r="J181" s="34" t="str" cm="1">
        <f t="array" ref="J181">IFERROR(_xlfn.IFS(I181&lt;E181,"×（法定外・特例等対象外です）",I181&lt;=E181+50,"〇",I181&gt;E181+50,"ー"),"")</f>
        <v/>
      </c>
      <c r="K181" s="39" t="str" cm="1">
        <f t="array" ref="K181">IFERROR(_xlfn.IFS(COUNTBLANK(C181:I181)=7,"",C181="","←C列に従業員名を姓名（フルネーム）で入力してください。誤変換にお気を付け下さい。",D181="","←D列に都道府県を入力してください。",F181="","←F列に1～3の選択肢を入力してください",G181="","←G列に金額を入力してください",F181=3,"",H181="","←H列に所定労働時間を入力してください"),"")</f>
        <v/>
      </c>
    </row>
    <row r="182" spans="1:11" x14ac:dyDescent="0.4">
      <c r="A182" s="34" t="str">
        <f t="shared" si="2"/>
        <v/>
      </c>
      <c r="B182" s="30"/>
      <c r="C182" s="30"/>
      <c r="D182" s="30"/>
      <c r="E182" s="41" t="str">
        <f>IFERROR(VLOOKUP(D182,最低賃金!$A$2:$B$48,2,FALSE),"")</f>
        <v/>
      </c>
      <c r="F182" s="30"/>
      <c r="G182" s="31"/>
      <c r="H182" s="32"/>
      <c r="I182" s="41" t="str" cm="1">
        <f t="array" ref="I182">IFERROR(_xlfn.IFS(COUNTBLANK(F182:H182)=3,"",G182="","G列に金額を入力してください",F182=3,G182,H182="","H列に労働時間を入力してください",F182=1,G182/H182,F182=2,G182/H182),"")</f>
        <v/>
      </c>
      <c r="J182" s="34" t="str" cm="1">
        <f t="array" ref="J182">IFERROR(_xlfn.IFS(I182&lt;E182,"×（法定外・特例等対象外です）",I182&lt;=E182+50,"〇",I182&gt;E182+50,"ー"),"")</f>
        <v/>
      </c>
      <c r="K182" s="39" t="str" cm="1">
        <f t="array" ref="K182">IFERROR(_xlfn.IFS(COUNTBLANK(C182:I182)=7,"",C182="","←C列に従業員名を姓名（フルネーム）で入力してください。誤変換にお気を付け下さい。",D182="","←D列に都道府県を入力してください。",F182="","←F列に1～3の選択肢を入力してください",G182="","←G列に金額を入力してください",F182=3,"",H182="","←H列に所定労働時間を入力してください"),"")</f>
        <v/>
      </c>
    </row>
    <row r="183" spans="1:11" x14ac:dyDescent="0.4">
      <c r="A183" s="34" t="str">
        <f t="shared" si="2"/>
        <v/>
      </c>
      <c r="B183" s="30"/>
      <c r="C183" s="30"/>
      <c r="D183" s="30"/>
      <c r="E183" s="41" t="str">
        <f>IFERROR(VLOOKUP(D183,最低賃金!$A$2:$B$48,2,FALSE),"")</f>
        <v/>
      </c>
      <c r="F183" s="30"/>
      <c r="G183" s="31"/>
      <c r="H183" s="32"/>
      <c r="I183" s="41" t="str" cm="1">
        <f t="array" ref="I183">IFERROR(_xlfn.IFS(COUNTBLANK(F183:H183)=3,"",G183="","G列に金額を入力してください",F183=3,G183,H183="","H列に労働時間を入力してください",F183=1,G183/H183,F183=2,G183/H183),"")</f>
        <v/>
      </c>
      <c r="J183" s="34" t="str" cm="1">
        <f t="array" ref="J183">IFERROR(_xlfn.IFS(I183&lt;E183,"×（法定外・特例等対象外です）",I183&lt;=E183+50,"〇",I183&gt;E183+50,"ー"),"")</f>
        <v/>
      </c>
      <c r="K183" s="39" t="str" cm="1">
        <f t="array" ref="K183">IFERROR(_xlfn.IFS(COUNTBLANK(C183:I183)=7,"",C183="","←C列に従業員名を姓名（フルネーム）で入力してください。誤変換にお気を付け下さい。",D183="","←D列に都道府県を入力してください。",F183="","←F列に1～3の選択肢を入力してください",G183="","←G列に金額を入力してください",F183=3,"",H183="","←H列に所定労働時間を入力してください"),"")</f>
        <v/>
      </c>
    </row>
    <row r="184" spans="1:11" x14ac:dyDescent="0.4">
      <c r="A184" s="34" t="str">
        <f t="shared" si="2"/>
        <v/>
      </c>
      <c r="B184" s="30"/>
      <c r="C184" s="30"/>
      <c r="D184" s="30"/>
      <c r="E184" s="41" t="str">
        <f>IFERROR(VLOOKUP(D184,最低賃金!$A$2:$B$48,2,FALSE),"")</f>
        <v/>
      </c>
      <c r="F184" s="30"/>
      <c r="G184" s="31"/>
      <c r="H184" s="32"/>
      <c r="I184" s="41" t="str" cm="1">
        <f t="array" ref="I184">IFERROR(_xlfn.IFS(COUNTBLANK(F184:H184)=3,"",G184="","G列に金額を入力してください",F184=3,G184,H184="","H列に労働時間を入力してください",F184=1,G184/H184,F184=2,G184/H184),"")</f>
        <v/>
      </c>
      <c r="J184" s="34" t="str" cm="1">
        <f t="array" ref="J184">IFERROR(_xlfn.IFS(I184&lt;E184,"×（法定外・特例等対象外です）",I184&lt;=E184+50,"〇",I184&gt;E184+50,"ー"),"")</f>
        <v/>
      </c>
      <c r="K184" s="39" t="str" cm="1">
        <f t="array" ref="K184">IFERROR(_xlfn.IFS(COUNTBLANK(C184:I184)=7,"",C184="","←C列に従業員名を姓名（フルネーム）で入力してください。誤変換にお気を付け下さい。",D184="","←D列に都道府県を入力してください。",F184="","←F列に1～3の選択肢を入力してください",G184="","←G列に金額を入力してください",F184=3,"",H184="","←H列に所定労働時間を入力してください"),"")</f>
        <v/>
      </c>
    </row>
    <row r="185" spans="1:11" x14ac:dyDescent="0.4">
      <c r="A185" s="34" t="str">
        <f t="shared" si="2"/>
        <v/>
      </c>
      <c r="B185" s="30"/>
      <c r="C185" s="30"/>
      <c r="D185" s="30"/>
      <c r="E185" s="41" t="str">
        <f>IFERROR(VLOOKUP(D185,最低賃金!$A$2:$B$48,2,FALSE),"")</f>
        <v/>
      </c>
      <c r="F185" s="30"/>
      <c r="G185" s="31"/>
      <c r="H185" s="32"/>
      <c r="I185" s="41" t="str" cm="1">
        <f t="array" ref="I185">IFERROR(_xlfn.IFS(COUNTBLANK(F185:H185)=3,"",G185="","G列に金額を入力してください",F185=3,G185,H185="","H列に労働時間を入力してください",F185=1,G185/H185,F185=2,G185/H185),"")</f>
        <v/>
      </c>
      <c r="J185" s="34" t="str" cm="1">
        <f t="array" ref="J185">IFERROR(_xlfn.IFS(I185&lt;E185,"×（法定外・特例等対象外です）",I185&lt;=E185+50,"〇",I185&gt;E185+50,"ー"),"")</f>
        <v/>
      </c>
      <c r="K185" s="39" t="str" cm="1">
        <f t="array" ref="K185">IFERROR(_xlfn.IFS(COUNTBLANK(C185:I185)=7,"",C185="","←C列に従業員名を姓名（フルネーム）で入力してください。誤変換にお気を付け下さい。",D185="","←D列に都道府県を入力してください。",F185="","←F列に1～3の選択肢を入力してください",G185="","←G列に金額を入力してください",F185=3,"",H185="","←H列に所定労働時間を入力してください"),"")</f>
        <v/>
      </c>
    </row>
    <row r="186" spans="1:11" x14ac:dyDescent="0.4">
      <c r="A186" s="34" t="str">
        <f t="shared" si="2"/>
        <v/>
      </c>
      <c r="B186" s="30"/>
      <c r="C186" s="30"/>
      <c r="D186" s="30"/>
      <c r="E186" s="41" t="str">
        <f>IFERROR(VLOOKUP(D186,最低賃金!$A$2:$B$48,2,FALSE),"")</f>
        <v/>
      </c>
      <c r="F186" s="30"/>
      <c r="G186" s="31"/>
      <c r="H186" s="32"/>
      <c r="I186" s="41" t="str" cm="1">
        <f t="array" ref="I186">IFERROR(_xlfn.IFS(COUNTBLANK(F186:H186)=3,"",G186="","G列に金額を入力してください",F186=3,G186,H186="","H列に労働時間を入力してください",F186=1,G186/H186,F186=2,G186/H186),"")</f>
        <v/>
      </c>
      <c r="J186" s="34" t="str" cm="1">
        <f t="array" ref="J186">IFERROR(_xlfn.IFS(I186&lt;E186,"×（法定外・特例等対象外です）",I186&lt;=E186+50,"〇",I186&gt;E186+50,"ー"),"")</f>
        <v/>
      </c>
      <c r="K186" s="39" t="str" cm="1">
        <f t="array" ref="K186">IFERROR(_xlfn.IFS(COUNTBLANK(C186:I186)=7,"",C186="","←C列に従業員名を姓名（フルネーム）で入力してください。誤変換にお気を付け下さい。",D186="","←D列に都道府県を入力してください。",F186="","←F列に1～3の選択肢を入力してください",G186="","←G列に金額を入力してください",F186=3,"",H186="","←H列に所定労働時間を入力してください"),"")</f>
        <v/>
      </c>
    </row>
    <row r="187" spans="1:11" x14ac:dyDescent="0.4">
      <c r="A187" s="34" t="str">
        <f t="shared" si="2"/>
        <v/>
      </c>
      <c r="B187" s="30"/>
      <c r="C187" s="30"/>
      <c r="D187" s="30"/>
      <c r="E187" s="41" t="str">
        <f>IFERROR(VLOOKUP(D187,最低賃金!$A$2:$B$48,2,FALSE),"")</f>
        <v/>
      </c>
      <c r="F187" s="30"/>
      <c r="G187" s="31"/>
      <c r="H187" s="32"/>
      <c r="I187" s="41" t="str" cm="1">
        <f t="array" ref="I187">IFERROR(_xlfn.IFS(COUNTBLANK(F187:H187)=3,"",G187="","G列に金額を入力してください",F187=3,G187,H187="","H列に労働時間を入力してください",F187=1,G187/H187,F187=2,G187/H187),"")</f>
        <v/>
      </c>
      <c r="J187" s="34" t="str" cm="1">
        <f t="array" ref="J187">IFERROR(_xlfn.IFS(I187&lt;E187,"×（法定外・特例等対象外です）",I187&lt;=E187+50,"〇",I187&gt;E187+50,"ー"),"")</f>
        <v/>
      </c>
      <c r="K187" s="39" t="str" cm="1">
        <f t="array" ref="K187">IFERROR(_xlfn.IFS(COUNTBLANK(C187:I187)=7,"",C187="","←C列に従業員名を姓名（フルネーム）で入力してください。誤変換にお気を付け下さい。",D187="","←D列に都道府県を入力してください。",F187="","←F列に1～3の選択肢を入力してください",G187="","←G列に金額を入力してください",F187=3,"",H187="","←H列に所定労働時間を入力してください"),"")</f>
        <v/>
      </c>
    </row>
    <row r="188" spans="1:11" x14ac:dyDescent="0.4">
      <c r="A188" s="34" t="str">
        <f t="shared" si="2"/>
        <v/>
      </c>
      <c r="B188" s="30"/>
      <c r="C188" s="30"/>
      <c r="D188" s="30"/>
      <c r="E188" s="41" t="str">
        <f>IFERROR(VLOOKUP(D188,最低賃金!$A$2:$B$48,2,FALSE),"")</f>
        <v/>
      </c>
      <c r="F188" s="30"/>
      <c r="G188" s="31"/>
      <c r="H188" s="32"/>
      <c r="I188" s="41" t="str" cm="1">
        <f t="array" ref="I188">IFERROR(_xlfn.IFS(COUNTBLANK(F188:H188)=3,"",G188="","G列に金額を入力してください",F188=3,G188,H188="","H列に労働時間を入力してください",F188=1,G188/H188,F188=2,G188/H188),"")</f>
        <v/>
      </c>
      <c r="J188" s="34" t="str" cm="1">
        <f t="array" ref="J188">IFERROR(_xlfn.IFS(I188&lt;E188,"×（法定外・特例等対象外です）",I188&lt;=E188+50,"〇",I188&gt;E188+50,"ー"),"")</f>
        <v/>
      </c>
      <c r="K188" s="39" t="str" cm="1">
        <f t="array" ref="K188">IFERROR(_xlfn.IFS(COUNTBLANK(C188:I188)=7,"",C188="","←C列に従業員名を姓名（フルネーム）で入力してください。誤変換にお気を付け下さい。",D188="","←D列に都道府県を入力してください。",F188="","←F列に1～3の選択肢を入力してください",G188="","←G列に金額を入力してください",F188=3,"",H188="","←H列に所定労働時間を入力してください"),"")</f>
        <v/>
      </c>
    </row>
    <row r="189" spans="1:11" x14ac:dyDescent="0.4">
      <c r="A189" s="34" t="str">
        <f t="shared" si="2"/>
        <v/>
      </c>
      <c r="B189" s="30"/>
      <c r="C189" s="30"/>
      <c r="D189" s="30"/>
      <c r="E189" s="41" t="str">
        <f>IFERROR(VLOOKUP(D189,最低賃金!$A$2:$B$48,2,FALSE),"")</f>
        <v/>
      </c>
      <c r="F189" s="30"/>
      <c r="G189" s="31"/>
      <c r="H189" s="32"/>
      <c r="I189" s="41" t="str" cm="1">
        <f t="array" ref="I189">IFERROR(_xlfn.IFS(COUNTBLANK(F189:H189)=3,"",G189="","G列に金額を入力してください",F189=3,G189,H189="","H列に労働時間を入力してください",F189=1,G189/H189,F189=2,G189/H189),"")</f>
        <v/>
      </c>
      <c r="J189" s="34" t="str" cm="1">
        <f t="array" ref="J189">IFERROR(_xlfn.IFS(I189&lt;E189,"×（法定外・特例等対象外です）",I189&lt;=E189+50,"〇",I189&gt;E189+50,"ー"),"")</f>
        <v/>
      </c>
      <c r="K189" s="39" t="str" cm="1">
        <f t="array" ref="K189">IFERROR(_xlfn.IFS(COUNTBLANK(C189:I189)=7,"",C189="","←C列に従業員名を姓名（フルネーム）で入力してください。誤変換にお気を付け下さい。",D189="","←D列に都道府県を入力してください。",F189="","←F列に1～3の選択肢を入力してください",G189="","←G列に金額を入力してください",F189=3,"",H189="","←H列に所定労働時間を入力してください"),"")</f>
        <v/>
      </c>
    </row>
    <row r="190" spans="1:11" x14ac:dyDescent="0.4">
      <c r="A190" s="34" t="str">
        <f t="shared" si="2"/>
        <v/>
      </c>
      <c r="B190" s="30"/>
      <c r="C190" s="30"/>
      <c r="D190" s="30"/>
      <c r="E190" s="41" t="str">
        <f>IFERROR(VLOOKUP(D190,最低賃金!$A$2:$B$48,2,FALSE),"")</f>
        <v/>
      </c>
      <c r="F190" s="30"/>
      <c r="G190" s="31"/>
      <c r="H190" s="32"/>
      <c r="I190" s="41" t="str" cm="1">
        <f t="array" ref="I190">IFERROR(_xlfn.IFS(COUNTBLANK(F190:H190)=3,"",G190="","G列に金額を入力してください",F190=3,G190,H190="","H列に労働時間を入力してください",F190=1,G190/H190,F190=2,G190/H190),"")</f>
        <v/>
      </c>
      <c r="J190" s="34" t="str" cm="1">
        <f t="array" ref="J190">IFERROR(_xlfn.IFS(I190&lt;E190,"×（法定外・特例等対象外です）",I190&lt;=E190+50,"〇",I190&gt;E190+50,"ー"),"")</f>
        <v/>
      </c>
      <c r="K190" s="39" t="str" cm="1">
        <f t="array" ref="K190">IFERROR(_xlfn.IFS(COUNTBLANK(C190:I190)=7,"",C190="","←C列に従業員名を姓名（フルネーム）で入力してください。誤変換にお気を付け下さい。",D190="","←D列に都道府県を入力してください。",F190="","←F列に1～3の選択肢を入力してください",G190="","←G列に金額を入力してください",F190=3,"",H190="","←H列に所定労働時間を入力してください"),"")</f>
        <v/>
      </c>
    </row>
    <row r="191" spans="1:11" x14ac:dyDescent="0.4">
      <c r="A191" s="34" t="str">
        <f t="shared" si="2"/>
        <v/>
      </c>
      <c r="B191" s="30"/>
      <c r="C191" s="30"/>
      <c r="D191" s="30"/>
      <c r="E191" s="41" t="str">
        <f>IFERROR(VLOOKUP(D191,最低賃金!$A$2:$B$48,2,FALSE),"")</f>
        <v/>
      </c>
      <c r="F191" s="30"/>
      <c r="G191" s="31"/>
      <c r="H191" s="32"/>
      <c r="I191" s="41" t="str" cm="1">
        <f t="array" ref="I191">IFERROR(_xlfn.IFS(COUNTBLANK(F191:H191)=3,"",G191="","G列に金額を入力してください",F191=3,G191,H191="","H列に労働時間を入力してください",F191=1,G191/H191,F191=2,G191/H191),"")</f>
        <v/>
      </c>
      <c r="J191" s="34" t="str" cm="1">
        <f t="array" ref="J191">IFERROR(_xlfn.IFS(I191&lt;E191,"×（法定外・特例等対象外です）",I191&lt;=E191+50,"〇",I191&gt;E191+50,"ー"),"")</f>
        <v/>
      </c>
      <c r="K191" s="39" t="str" cm="1">
        <f t="array" ref="K191">IFERROR(_xlfn.IFS(COUNTBLANK(C191:I191)=7,"",C191="","←C列に従業員名を姓名（フルネーム）で入力してください。誤変換にお気を付け下さい。",D191="","←D列に都道府県を入力してください。",F191="","←F列に1～3の選択肢を入力してください",G191="","←G列に金額を入力してください",F191=3,"",H191="","←H列に所定労働時間を入力してください"),"")</f>
        <v/>
      </c>
    </row>
    <row r="192" spans="1:11" x14ac:dyDescent="0.4">
      <c r="A192" s="34" t="str">
        <f t="shared" si="2"/>
        <v/>
      </c>
      <c r="B192" s="30"/>
      <c r="C192" s="30"/>
      <c r="D192" s="30"/>
      <c r="E192" s="41" t="str">
        <f>IFERROR(VLOOKUP(D192,最低賃金!$A$2:$B$48,2,FALSE),"")</f>
        <v/>
      </c>
      <c r="F192" s="30"/>
      <c r="G192" s="31"/>
      <c r="H192" s="32"/>
      <c r="I192" s="41" t="str" cm="1">
        <f t="array" ref="I192">IFERROR(_xlfn.IFS(COUNTBLANK(F192:H192)=3,"",G192="","G列に金額を入力してください",F192=3,G192,H192="","H列に労働時間を入力してください",F192=1,G192/H192,F192=2,G192/H192),"")</f>
        <v/>
      </c>
      <c r="J192" s="34" t="str" cm="1">
        <f t="array" ref="J192">IFERROR(_xlfn.IFS(I192&lt;E192,"×（法定外・特例等対象外です）",I192&lt;=E192+50,"〇",I192&gt;E192+50,"ー"),"")</f>
        <v/>
      </c>
      <c r="K192" s="39" t="str" cm="1">
        <f t="array" ref="K192">IFERROR(_xlfn.IFS(COUNTBLANK(C192:I192)=7,"",C192="","←C列に従業員名を姓名（フルネーム）で入力してください。誤変換にお気を付け下さい。",D192="","←D列に都道府県を入力してください。",F192="","←F列に1～3の選択肢を入力してください",G192="","←G列に金額を入力してください",F192=3,"",H192="","←H列に所定労働時間を入力してください"),"")</f>
        <v/>
      </c>
    </row>
    <row r="193" spans="1:11" x14ac:dyDescent="0.4">
      <c r="A193" s="34" t="str">
        <f t="shared" si="2"/>
        <v/>
      </c>
      <c r="B193" s="30"/>
      <c r="C193" s="30"/>
      <c r="D193" s="30"/>
      <c r="E193" s="41" t="str">
        <f>IFERROR(VLOOKUP(D193,最低賃金!$A$2:$B$48,2,FALSE),"")</f>
        <v/>
      </c>
      <c r="F193" s="30"/>
      <c r="G193" s="31"/>
      <c r="H193" s="32"/>
      <c r="I193" s="41" t="str" cm="1">
        <f t="array" ref="I193">IFERROR(_xlfn.IFS(COUNTBLANK(F193:H193)=3,"",G193="","G列に金額を入力してください",F193=3,G193,H193="","H列に労働時間を入力してください",F193=1,G193/H193,F193=2,G193/H193),"")</f>
        <v/>
      </c>
      <c r="J193" s="34" t="str" cm="1">
        <f t="array" ref="J193">IFERROR(_xlfn.IFS(I193&lt;E193,"×（法定外・特例等対象外です）",I193&lt;=E193+50,"〇",I193&gt;E193+50,"ー"),"")</f>
        <v/>
      </c>
      <c r="K193" s="39" t="str" cm="1">
        <f t="array" ref="K193">IFERROR(_xlfn.IFS(COUNTBLANK(C193:I193)=7,"",C193="","←C列に従業員名を姓名（フルネーム）で入力してください。誤変換にお気を付け下さい。",D193="","←D列に都道府県を入力してください。",F193="","←F列に1～3の選択肢を入力してください",G193="","←G列に金額を入力してください",F193=3,"",H193="","←H列に所定労働時間を入力してください"),"")</f>
        <v/>
      </c>
    </row>
    <row r="194" spans="1:11" x14ac:dyDescent="0.4">
      <c r="A194" s="34" t="str">
        <f t="shared" si="2"/>
        <v/>
      </c>
      <c r="B194" s="30"/>
      <c r="C194" s="30"/>
      <c r="D194" s="30"/>
      <c r="E194" s="41" t="str">
        <f>IFERROR(VLOOKUP(D194,最低賃金!$A$2:$B$48,2,FALSE),"")</f>
        <v/>
      </c>
      <c r="F194" s="30"/>
      <c r="G194" s="31"/>
      <c r="H194" s="32"/>
      <c r="I194" s="41" t="str" cm="1">
        <f t="array" ref="I194">IFERROR(_xlfn.IFS(COUNTBLANK(F194:H194)=3,"",G194="","G列に金額を入力してください",F194=3,G194,H194="","H列に労働時間を入力してください",F194=1,G194/H194,F194=2,G194/H194),"")</f>
        <v/>
      </c>
      <c r="J194" s="34" t="str" cm="1">
        <f t="array" ref="J194">IFERROR(_xlfn.IFS(I194&lt;E194,"×（法定外・特例等対象外です）",I194&lt;=E194+50,"〇",I194&gt;E194+50,"ー"),"")</f>
        <v/>
      </c>
      <c r="K194" s="39" t="str" cm="1">
        <f t="array" ref="K194">IFERROR(_xlfn.IFS(COUNTBLANK(C194:I194)=7,"",C194="","←C列に従業員名を姓名（フルネーム）で入力してください。誤変換にお気を付け下さい。",D194="","←D列に都道府県を入力してください。",F194="","←F列に1～3の選択肢を入力してください",G194="","←G列に金額を入力してください",F194=3,"",H194="","←H列に所定労働時間を入力してください"),"")</f>
        <v/>
      </c>
    </row>
    <row r="195" spans="1:11" x14ac:dyDescent="0.4">
      <c r="A195" s="34" t="str">
        <f t="shared" si="2"/>
        <v/>
      </c>
      <c r="B195" s="30"/>
      <c r="C195" s="30"/>
      <c r="D195" s="30"/>
      <c r="E195" s="41" t="str">
        <f>IFERROR(VLOOKUP(D195,最低賃金!$A$2:$B$48,2,FALSE),"")</f>
        <v/>
      </c>
      <c r="F195" s="30"/>
      <c r="G195" s="31"/>
      <c r="H195" s="32"/>
      <c r="I195" s="41" t="str" cm="1">
        <f t="array" ref="I195">IFERROR(_xlfn.IFS(COUNTBLANK(F195:H195)=3,"",G195="","G列に金額を入力してください",F195=3,G195,H195="","H列に労働時間を入力してください",F195=1,G195/H195,F195=2,G195/H195),"")</f>
        <v/>
      </c>
      <c r="J195" s="34" t="str" cm="1">
        <f t="array" ref="J195">IFERROR(_xlfn.IFS(I195&lt;E195,"×（法定外・特例等対象外です）",I195&lt;=E195+50,"〇",I195&gt;E195+50,"ー"),"")</f>
        <v/>
      </c>
      <c r="K195" s="39" t="str" cm="1">
        <f t="array" ref="K195">IFERROR(_xlfn.IFS(COUNTBLANK(C195:I195)=7,"",C195="","←C列に従業員名を姓名（フルネーム）で入力してください。誤変換にお気を付け下さい。",D195="","←D列に都道府県を入力してください。",F195="","←F列に1～3の選択肢を入力してください",G195="","←G列に金額を入力してください",F195=3,"",H195="","←H列に所定労働時間を入力してください"),"")</f>
        <v/>
      </c>
    </row>
    <row r="196" spans="1:11" x14ac:dyDescent="0.4">
      <c r="A196" s="34" t="str">
        <f t="shared" si="2"/>
        <v/>
      </c>
      <c r="B196" s="30"/>
      <c r="C196" s="30"/>
      <c r="D196" s="30"/>
      <c r="E196" s="41" t="str">
        <f>IFERROR(VLOOKUP(D196,最低賃金!$A$2:$B$48,2,FALSE),"")</f>
        <v/>
      </c>
      <c r="F196" s="30"/>
      <c r="G196" s="31"/>
      <c r="H196" s="32"/>
      <c r="I196" s="41" t="str" cm="1">
        <f t="array" ref="I196">IFERROR(_xlfn.IFS(COUNTBLANK(F196:H196)=3,"",G196="","G列に金額を入力してください",F196=3,G196,H196="","H列に労働時間を入力してください",F196=1,G196/H196,F196=2,G196/H196),"")</f>
        <v/>
      </c>
      <c r="J196" s="34" t="str" cm="1">
        <f t="array" ref="J196">IFERROR(_xlfn.IFS(I196&lt;E196,"×（法定外・特例等対象外です）",I196&lt;=E196+50,"〇",I196&gt;E196+50,"ー"),"")</f>
        <v/>
      </c>
      <c r="K196" s="39" t="str" cm="1">
        <f t="array" ref="K196">IFERROR(_xlfn.IFS(COUNTBLANK(C196:I196)=7,"",C196="","←C列に従業員名を姓名（フルネーム）で入力してください。誤変換にお気を付け下さい。",D196="","←D列に都道府県を入力してください。",F196="","←F列に1～3の選択肢を入力してください",G196="","←G列に金額を入力してください",F196=3,"",H196="","←H列に所定労働時間を入力してください"),"")</f>
        <v/>
      </c>
    </row>
    <row r="197" spans="1:11" x14ac:dyDescent="0.4">
      <c r="A197" s="34" t="str">
        <f t="shared" si="2"/>
        <v/>
      </c>
      <c r="B197" s="30"/>
      <c r="C197" s="30"/>
      <c r="D197" s="30"/>
      <c r="E197" s="41" t="str">
        <f>IFERROR(VLOOKUP(D197,最低賃金!$A$2:$B$48,2,FALSE),"")</f>
        <v/>
      </c>
      <c r="F197" s="30"/>
      <c r="G197" s="31"/>
      <c r="H197" s="32"/>
      <c r="I197" s="41" t="str" cm="1">
        <f t="array" ref="I197">IFERROR(_xlfn.IFS(COUNTBLANK(F197:H197)=3,"",G197="","G列に金額を入力してください",F197=3,G197,H197="","H列に労働時間を入力してください",F197=1,G197/H197,F197=2,G197/H197),"")</f>
        <v/>
      </c>
      <c r="J197" s="34" t="str" cm="1">
        <f t="array" ref="J197">IFERROR(_xlfn.IFS(I197&lt;E197,"×（法定外・特例等対象外です）",I197&lt;=E197+50,"〇",I197&gt;E197+50,"ー"),"")</f>
        <v/>
      </c>
      <c r="K197" s="39" t="str" cm="1">
        <f t="array" ref="K197">IFERROR(_xlfn.IFS(COUNTBLANK(C197:I197)=7,"",C197="","←C列に従業員名を姓名（フルネーム）で入力してください。誤変換にお気を付け下さい。",D197="","←D列に都道府県を入力してください。",F197="","←F列に1～3の選択肢を入力してください",G197="","←G列に金額を入力してください",F197=3,"",H197="","←H列に所定労働時間を入力してください"),"")</f>
        <v/>
      </c>
    </row>
    <row r="198" spans="1:11" x14ac:dyDescent="0.4">
      <c r="A198" s="34" t="str">
        <f t="shared" si="2"/>
        <v/>
      </c>
      <c r="B198" s="30"/>
      <c r="C198" s="30"/>
      <c r="D198" s="30"/>
      <c r="E198" s="41" t="str">
        <f>IFERROR(VLOOKUP(D198,最低賃金!$A$2:$B$48,2,FALSE),"")</f>
        <v/>
      </c>
      <c r="F198" s="30"/>
      <c r="G198" s="31"/>
      <c r="H198" s="32"/>
      <c r="I198" s="41" t="str" cm="1">
        <f t="array" ref="I198">IFERROR(_xlfn.IFS(COUNTBLANK(F198:H198)=3,"",G198="","G列に金額を入力してください",F198=3,G198,H198="","H列に労働時間を入力してください",F198=1,G198/H198,F198=2,G198/H198),"")</f>
        <v/>
      </c>
      <c r="J198" s="34" t="str" cm="1">
        <f t="array" ref="J198">IFERROR(_xlfn.IFS(I198&lt;E198,"×（法定外・特例等対象外です）",I198&lt;=E198+50,"〇",I198&gt;E198+50,"ー"),"")</f>
        <v/>
      </c>
      <c r="K198" s="39" t="str" cm="1">
        <f t="array" ref="K198">IFERROR(_xlfn.IFS(COUNTBLANK(C198:I198)=7,"",C198="","←C列に従業員名を姓名（フルネーム）で入力してください。誤変換にお気を付け下さい。",D198="","←D列に都道府県を入力してください。",F198="","←F列に1～3の選択肢を入力してください",G198="","←G列に金額を入力してください",F198=3,"",H198="","←H列に所定労働時間を入力してください"),"")</f>
        <v/>
      </c>
    </row>
    <row r="199" spans="1:11" x14ac:dyDescent="0.4">
      <c r="A199" s="34" t="str">
        <f t="shared" si="2"/>
        <v/>
      </c>
      <c r="B199" s="30"/>
      <c r="C199" s="30"/>
      <c r="D199" s="30"/>
      <c r="E199" s="41" t="str">
        <f>IFERROR(VLOOKUP(D199,最低賃金!$A$2:$B$48,2,FALSE),"")</f>
        <v/>
      </c>
      <c r="F199" s="30"/>
      <c r="G199" s="31"/>
      <c r="H199" s="32"/>
      <c r="I199" s="41" t="str" cm="1">
        <f t="array" ref="I199">IFERROR(_xlfn.IFS(COUNTBLANK(F199:H199)=3,"",G199="","G列に金額を入力してください",F199=3,G199,H199="","H列に労働時間を入力してください",F199=1,G199/H199,F199=2,G199/H199),"")</f>
        <v/>
      </c>
      <c r="J199" s="34" t="str" cm="1">
        <f t="array" ref="J199">IFERROR(_xlfn.IFS(I199&lt;E199,"×（法定外・特例等対象外です）",I199&lt;=E199+50,"〇",I199&gt;E199+50,"ー"),"")</f>
        <v/>
      </c>
      <c r="K199" s="39" t="str" cm="1">
        <f t="array" ref="K199">IFERROR(_xlfn.IFS(COUNTBLANK(C199:I199)=7,"",C199="","←C列に従業員名を姓名（フルネーム）で入力してください。誤変換にお気を付け下さい。",D199="","←D列に都道府県を入力してください。",F199="","←F列に1～3の選択肢を入力してください",G199="","←G列に金額を入力してください",F199=3,"",H199="","←H列に所定労働時間を入力してください"),"")</f>
        <v/>
      </c>
    </row>
    <row r="200" spans="1:11" x14ac:dyDescent="0.4">
      <c r="A200" s="34" t="str">
        <f t="shared" si="2"/>
        <v/>
      </c>
      <c r="B200" s="30"/>
      <c r="C200" s="30"/>
      <c r="D200" s="30"/>
      <c r="E200" s="41" t="str">
        <f>IFERROR(VLOOKUP(D200,最低賃金!$A$2:$B$48,2,FALSE),"")</f>
        <v/>
      </c>
      <c r="F200" s="30"/>
      <c r="G200" s="31"/>
      <c r="H200" s="32"/>
      <c r="I200" s="41" t="str" cm="1">
        <f t="array" ref="I200">IFERROR(_xlfn.IFS(COUNTBLANK(F200:H200)=3,"",G200="","G列に金額を入力してください",F200=3,G200,H200="","H列に労働時間を入力してください",F200=1,G200/H200,F200=2,G200/H200),"")</f>
        <v/>
      </c>
      <c r="J200" s="34" t="str" cm="1">
        <f t="array" ref="J200">IFERROR(_xlfn.IFS(I200&lt;E200,"×（法定外・特例等対象外です）",I200&lt;=E200+50,"〇",I200&gt;E200+50,"ー"),"")</f>
        <v/>
      </c>
      <c r="K200" s="39" t="str" cm="1">
        <f t="array" ref="K200">IFERROR(_xlfn.IFS(COUNTBLANK(C200:I200)=7,"",C200="","←C列に従業員名を姓名（フルネーム）で入力してください。誤変換にお気を付け下さい。",D200="","←D列に都道府県を入力してください。",F200="","←F列に1～3の選択肢を入力してください",G200="","←G列に金額を入力してください",F200=3,"",H200="","←H列に所定労働時間を入力してください"),"")</f>
        <v/>
      </c>
    </row>
    <row r="201" spans="1:11" x14ac:dyDescent="0.4">
      <c r="A201" s="34" t="str">
        <f t="shared" si="2"/>
        <v/>
      </c>
      <c r="B201" s="30"/>
      <c r="C201" s="30"/>
      <c r="D201" s="30"/>
      <c r="E201" s="41" t="str">
        <f>IFERROR(VLOOKUP(D201,最低賃金!$A$2:$B$48,2,FALSE),"")</f>
        <v/>
      </c>
      <c r="F201" s="30"/>
      <c r="G201" s="31"/>
      <c r="H201" s="32"/>
      <c r="I201" s="41" t="str" cm="1">
        <f t="array" ref="I201">IFERROR(_xlfn.IFS(COUNTBLANK(F201:H201)=3,"",G201="","G列に金額を入力してください",F201=3,G201,H201="","H列に労働時間を入力してください",F201=1,G201/H201,F201=2,G201/H201),"")</f>
        <v/>
      </c>
      <c r="J201" s="34" t="str" cm="1">
        <f t="array" ref="J201">IFERROR(_xlfn.IFS(I201&lt;E201,"×（法定外・特例等対象外です）",I201&lt;=E201+50,"〇",I201&gt;E201+50,"ー"),"")</f>
        <v/>
      </c>
      <c r="K201" s="39" t="str" cm="1">
        <f t="array" ref="K201">IFERROR(_xlfn.IFS(COUNTBLANK(C201:I201)=7,"",C201="","←C列に従業員名を姓名（フルネーム）で入力してください。誤変換にお気を付け下さい。",D201="","←D列に都道府県を入力してください。",F201="","←F列に1～3の選択肢を入力してください",G201="","←G列に金額を入力してください",F201=3,"",H201="","←H列に所定労働時間を入力してください"),"")</f>
        <v/>
      </c>
    </row>
    <row r="202" spans="1:11" x14ac:dyDescent="0.4">
      <c r="A202" s="34" t="str">
        <f t="shared" si="2"/>
        <v/>
      </c>
      <c r="B202" s="30"/>
      <c r="C202" s="30"/>
      <c r="D202" s="30"/>
      <c r="E202" s="41" t="str">
        <f>IFERROR(VLOOKUP(D202,最低賃金!$A$2:$B$48,2,FALSE),"")</f>
        <v/>
      </c>
      <c r="F202" s="30"/>
      <c r="G202" s="31"/>
      <c r="H202" s="32"/>
      <c r="I202" s="41" t="str" cm="1">
        <f t="array" ref="I202">IFERROR(_xlfn.IFS(COUNTBLANK(F202:H202)=3,"",G202="","G列に金額を入力してください",F202=3,G202,H202="","H列に労働時間を入力してください",F202=1,G202/H202,F202=2,G202/H202),"")</f>
        <v/>
      </c>
      <c r="J202" s="34" t="str" cm="1">
        <f t="array" ref="J202">IFERROR(_xlfn.IFS(I202&lt;E202,"×（法定外・特例等対象外です）",I202&lt;=E202+50,"〇",I202&gt;E202+50,"ー"),"")</f>
        <v/>
      </c>
      <c r="K202" s="39" t="str" cm="1">
        <f t="array" ref="K202">IFERROR(_xlfn.IFS(COUNTBLANK(C202:I202)=7,"",C202="","←C列に従業員名を姓名（フルネーム）で入力してください。誤変換にお気を付け下さい。",D202="","←D列に都道府県を入力してください。",F202="","←F列に1～3の選択肢を入力してください",G202="","←G列に金額を入力してください",F202=3,"",H202="","←H列に所定労働時間を入力してください"),"")</f>
        <v/>
      </c>
    </row>
    <row r="203" spans="1:11" x14ac:dyDescent="0.4">
      <c r="A203" s="34" t="str">
        <f t="shared" si="2"/>
        <v/>
      </c>
      <c r="B203" s="30"/>
      <c r="C203" s="30"/>
      <c r="D203" s="30"/>
      <c r="E203" s="41" t="str">
        <f>IFERROR(VLOOKUP(D203,最低賃金!$A$2:$B$48,2,FALSE),"")</f>
        <v/>
      </c>
      <c r="F203" s="30"/>
      <c r="G203" s="31"/>
      <c r="H203" s="32"/>
      <c r="I203" s="41" t="str" cm="1">
        <f t="array" ref="I203">IFERROR(_xlfn.IFS(COUNTBLANK(F203:H203)=3,"",G203="","G列に金額を入力してください",F203=3,G203,H203="","H列に労働時間を入力してください",F203=1,G203/H203,F203=2,G203/H203),"")</f>
        <v/>
      </c>
      <c r="J203" s="34" t="str" cm="1">
        <f t="array" ref="J203">IFERROR(_xlfn.IFS(I203&lt;E203,"×（法定外・特例等対象外です）",I203&lt;=E203+50,"〇",I203&gt;E203+50,"ー"),"")</f>
        <v/>
      </c>
      <c r="K203" s="39" t="str" cm="1">
        <f t="array" ref="K203">IFERROR(_xlfn.IFS(COUNTBLANK(C203:I203)=7,"",C203="","←C列に従業員名を姓名（フルネーム）で入力してください。誤変換にお気を付け下さい。",D203="","←D列に都道府県を入力してください。",F203="","←F列に1～3の選択肢を入力してください",G203="","←G列に金額を入力してください",F203=3,"",H203="","←H列に所定労働時間を入力してください"),"")</f>
        <v/>
      </c>
    </row>
    <row r="204" spans="1:11" x14ac:dyDescent="0.4">
      <c r="A204" s="34" t="str">
        <f t="shared" ref="A204:A267" si="3">IF(C204="","",A203+1)</f>
        <v/>
      </c>
      <c r="B204" s="30"/>
      <c r="C204" s="30"/>
      <c r="D204" s="30"/>
      <c r="E204" s="41" t="str">
        <f>IFERROR(VLOOKUP(D204,最低賃金!$A$2:$B$48,2,FALSE),"")</f>
        <v/>
      </c>
      <c r="F204" s="30"/>
      <c r="G204" s="31"/>
      <c r="H204" s="32"/>
      <c r="I204" s="41" t="str" cm="1">
        <f t="array" ref="I204">IFERROR(_xlfn.IFS(COUNTBLANK(F204:H204)=3,"",G204="","G列に金額を入力してください",F204=3,G204,H204="","H列に労働時間を入力してください",F204=1,G204/H204,F204=2,G204/H204),"")</f>
        <v/>
      </c>
      <c r="J204" s="34" t="str" cm="1">
        <f t="array" ref="J204">IFERROR(_xlfn.IFS(I204&lt;E204,"×（法定外・特例等対象外です）",I204&lt;=E204+50,"〇",I204&gt;E204+50,"ー"),"")</f>
        <v/>
      </c>
      <c r="K204" s="39" t="str" cm="1">
        <f t="array" ref="K204">IFERROR(_xlfn.IFS(COUNTBLANK(C204:I204)=7,"",C204="","←C列に従業員名を姓名（フルネーム）で入力してください。誤変換にお気を付け下さい。",D204="","←D列に都道府県を入力してください。",F204="","←F列に1～3の選択肢を入力してください",G204="","←G列に金額を入力してください",F204=3,"",H204="","←H列に所定労働時間を入力してください"),"")</f>
        <v/>
      </c>
    </row>
    <row r="205" spans="1:11" x14ac:dyDescent="0.4">
      <c r="A205" s="34" t="str">
        <f t="shared" si="3"/>
        <v/>
      </c>
      <c r="B205" s="30"/>
      <c r="C205" s="30"/>
      <c r="D205" s="30"/>
      <c r="E205" s="41" t="str">
        <f>IFERROR(VLOOKUP(D205,最低賃金!$A$2:$B$48,2,FALSE),"")</f>
        <v/>
      </c>
      <c r="F205" s="30"/>
      <c r="G205" s="31"/>
      <c r="H205" s="32"/>
      <c r="I205" s="41" t="str" cm="1">
        <f t="array" ref="I205">IFERROR(_xlfn.IFS(COUNTBLANK(F205:H205)=3,"",G205="","G列に金額を入力してください",F205=3,G205,H205="","H列に労働時間を入力してください",F205=1,G205/H205,F205=2,G205/H205),"")</f>
        <v/>
      </c>
      <c r="J205" s="34" t="str" cm="1">
        <f t="array" ref="J205">IFERROR(_xlfn.IFS(I205&lt;E205,"×（法定外・特例等対象外です）",I205&lt;=E205+50,"〇",I205&gt;E205+50,"ー"),"")</f>
        <v/>
      </c>
      <c r="K205" s="39" t="str" cm="1">
        <f t="array" ref="K205">IFERROR(_xlfn.IFS(COUNTBLANK(C205:I205)=7,"",C205="","←C列に従業員名を姓名（フルネーム）で入力してください。誤変換にお気を付け下さい。",D205="","←D列に都道府県を入力してください。",F205="","←F列に1～3の選択肢を入力してください",G205="","←G列に金額を入力してください",F205=3,"",H205="","←H列に所定労働時間を入力してください"),"")</f>
        <v/>
      </c>
    </row>
    <row r="206" spans="1:11" x14ac:dyDescent="0.4">
      <c r="A206" s="34" t="str">
        <f t="shared" si="3"/>
        <v/>
      </c>
      <c r="B206" s="30"/>
      <c r="C206" s="30"/>
      <c r="D206" s="30"/>
      <c r="E206" s="41" t="str">
        <f>IFERROR(VLOOKUP(D206,最低賃金!$A$2:$B$48,2,FALSE),"")</f>
        <v/>
      </c>
      <c r="F206" s="30"/>
      <c r="G206" s="31"/>
      <c r="H206" s="32"/>
      <c r="I206" s="41" t="str" cm="1">
        <f t="array" ref="I206">IFERROR(_xlfn.IFS(COUNTBLANK(F206:H206)=3,"",G206="","G列に金額を入力してください",F206=3,G206,H206="","H列に労働時間を入力してください",F206=1,G206/H206,F206=2,G206/H206),"")</f>
        <v/>
      </c>
      <c r="J206" s="34" t="str" cm="1">
        <f t="array" ref="J206">IFERROR(_xlfn.IFS(I206&lt;E206,"×（法定外・特例等対象外です）",I206&lt;=E206+50,"〇",I206&gt;E206+50,"ー"),"")</f>
        <v/>
      </c>
      <c r="K206" s="39" t="str" cm="1">
        <f t="array" ref="K206">IFERROR(_xlfn.IFS(COUNTBLANK(C206:I206)=7,"",C206="","←C列に従業員名を姓名（フルネーム）で入力してください。誤変換にお気を付け下さい。",D206="","←D列に都道府県を入力してください。",F206="","←F列に1～3の選択肢を入力してください",G206="","←G列に金額を入力してください",F206=3,"",H206="","←H列に所定労働時間を入力してください"),"")</f>
        <v/>
      </c>
    </row>
    <row r="207" spans="1:11" x14ac:dyDescent="0.4">
      <c r="A207" s="34" t="str">
        <f t="shared" si="3"/>
        <v/>
      </c>
      <c r="B207" s="30"/>
      <c r="C207" s="30"/>
      <c r="D207" s="30"/>
      <c r="E207" s="41" t="str">
        <f>IFERROR(VLOOKUP(D207,最低賃金!$A$2:$B$48,2,FALSE),"")</f>
        <v/>
      </c>
      <c r="F207" s="30"/>
      <c r="G207" s="31"/>
      <c r="H207" s="32"/>
      <c r="I207" s="41" t="str" cm="1">
        <f t="array" ref="I207">IFERROR(_xlfn.IFS(COUNTBLANK(F207:H207)=3,"",G207="","G列に金額を入力してください",F207=3,G207,H207="","H列に労働時間を入力してください",F207=1,G207/H207,F207=2,G207/H207),"")</f>
        <v/>
      </c>
      <c r="J207" s="34" t="str" cm="1">
        <f t="array" ref="J207">IFERROR(_xlfn.IFS(I207&lt;E207,"×（法定外・特例等対象外です）",I207&lt;=E207+50,"〇",I207&gt;E207+50,"ー"),"")</f>
        <v/>
      </c>
      <c r="K207" s="39" t="str" cm="1">
        <f t="array" ref="K207">IFERROR(_xlfn.IFS(COUNTBLANK(C207:I207)=7,"",C207="","←C列に従業員名を姓名（フルネーム）で入力してください。誤変換にお気を付け下さい。",D207="","←D列に都道府県を入力してください。",F207="","←F列に1～3の選択肢を入力してください",G207="","←G列に金額を入力してください",F207=3,"",H207="","←H列に所定労働時間を入力してください"),"")</f>
        <v/>
      </c>
    </row>
    <row r="208" spans="1:11" x14ac:dyDescent="0.4">
      <c r="A208" s="34" t="str">
        <f t="shared" si="3"/>
        <v/>
      </c>
      <c r="B208" s="30"/>
      <c r="C208" s="30"/>
      <c r="D208" s="30"/>
      <c r="E208" s="41" t="str">
        <f>IFERROR(VLOOKUP(D208,最低賃金!$A$2:$B$48,2,FALSE),"")</f>
        <v/>
      </c>
      <c r="F208" s="30"/>
      <c r="G208" s="31"/>
      <c r="H208" s="32"/>
      <c r="I208" s="41" t="str" cm="1">
        <f t="array" ref="I208">IFERROR(_xlfn.IFS(COUNTBLANK(F208:H208)=3,"",G208="","G列に金額を入力してください",F208=3,G208,H208="","H列に労働時間を入力してください",F208=1,G208/H208,F208=2,G208/H208),"")</f>
        <v/>
      </c>
      <c r="J208" s="34" t="str" cm="1">
        <f t="array" ref="J208">IFERROR(_xlfn.IFS(I208&lt;E208,"×（法定外・特例等対象外です）",I208&lt;=E208+50,"〇",I208&gt;E208+50,"ー"),"")</f>
        <v/>
      </c>
      <c r="K208" s="39" t="str" cm="1">
        <f t="array" ref="K208">IFERROR(_xlfn.IFS(COUNTBLANK(C208:I208)=7,"",C208="","←C列に従業員名を姓名（フルネーム）で入力してください。誤変換にお気を付け下さい。",D208="","←D列に都道府県を入力してください。",F208="","←F列に1～3の選択肢を入力してください",G208="","←G列に金額を入力してください",F208=3,"",H208="","←H列に所定労働時間を入力してください"),"")</f>
        <v/>
      </c>
    </row>
    <row r="209" spans="1:11" x14ac:dyDescent="0.4">
      <c r="A209" s="34" t="str">
        <f t="shared" si="3"/>
        <v/>
      </c>
      <c r="B209" s="30"/>
      <c r="C209" s="30"/>
      <c r="D209" s="30"/>
      <c r="E209" s="41" t="str">
        <f>IFERROR(VLOOKUP(D209,最低賃金!$A$2:$B$48,2,FALSE),"")</f>
        <v/>
      </c>
      <c r="F209" s="30"/>
      <c r="G209" s="31"/>
      <c r="H209" s="32"/>
      <c r="I209" s="41" t="str" cm="1">
        <f t="array" ref="I209">IFERROR(_xlfn.IFS(COUNTBLANK(F209:H209)=3,"",G209="","G列に金額を入力してください",F209=3,G209,H209="","H列に労働時間を入力してください",F209=1,G209/H209,F209=2,G209/H209),"")</f>
        <v/>
      </c>
      <c r="J209" s="34" t="str" cm="1">
        <f t="array" ref="J209">IFERROR(_xlfn.IFS(I209&lt;E209,"×（法定外・特例等対象外です）",I209&lt;=E209+50,"〇",I209&gt;E209+50,"ー"),"")</f>
        <v/>
      </c>
      <c r="K209" s="39" t="str" cm="1">
        <f t="array" ref="K209">IFERROR(_xlfn.IFS(COUNTBLANK(C209:I209)=7,"",C209="","←C列に従業員名を姓名（フルネーム）で入力してください。誤変換にお気を付け下さい。",D209="","←D列に都道府県を入力してください。",F209="","←F列に1～3の選択肢を入力してください",G209="","←G列に金額を入力してください",F209=3,"",H209="","←H列に所定労働時間を入力してください"),"")</f>
        <v/>
      </c>
    </row>
    <row r="210" spans="1:11" x14ac:dyDescent="0.4">
      <c r="A210" s="34" t="str">
        <f t="shared" si="3"/>
        <v/>
      </c>
      <c r="B210" s="30"/>
      <c r="C210" s="30"/>
      <c r="D210" s="30"/>
      <c r="E210" s="41" t="str">
        <f>IFERROR(VLOOKUP(D210,最低賃金!$A$2:$B$48,2,FALSE),"")</f>
        <v/>
      </c>
      <c r="F210" s="30"/>
      <c r="G210" s="31"/>
      <c r="H210" s="32"/>
      <c r="I210" s="41" t="str" cm="1">
        <f t="array" ref="I210">IFERROR(_xlfn.IFS(COUNTBLANK(F210:H210)=3,"",G210="","G列に金額を入力してください",F210=3,G210,H210="","H列に労働時間を入力してください",F210=1,G210/H210,F210=2,G210/H210),"")</f>
        <v/>
      </c>
      <c r="J210" s="34" t="str" cm="1">
        <f t="array" ref="J210">IFERROR(_xlfn.IFS(I210&lt;E210,"×（法定外・特例等対象外です）",I210&lt;=E210+50,"〇",I210&gt;E210+50,"ー"),"")</f>
        <v/>
      </c>
      <c r="K210" s="39" t="str" cm="1">
        <f t="array" ref="K210">IFERROR(_xlfn.IFS(COUNTBLANK(C210:I210)=7,"",C210="","←C列に従業員名を姓名（フルネーム）で入力してください。誤変換にお気を付け下さい。",D210="","←D列に都道府県を入力してください。",F210="","←F列に1～3の選択肢を入力してください",G210="","←G列に金額を入力してください",F210=3,"",H210="","←H列に所定労働時間を入力してください"),"")</f>
        <v/>
      </c>
    </row>
    <row r="211" spans="1:11" x14ac:dyDescent="0.4">
      <c r="A211" s="34" t="str">
        <f t="shared" si="3"/>
        <v/>
      </c>
      <c r="B211" s="30"/>
      <c r="C211" s="30"/>
      <c r="D211" s="30"/>
      <c r="E211" s="41" t="str">
        <f>IFERROR(VLOOKUP(D211,最低賃金!$A$2:$B$48,2,FALSE),"")</f>
        <v/>
      </c>
      <c r="F211" s="30"/>
      <c r="G211" s="31"/>
      <c r="H211" s="32"/>
      <c r="I211" s="41" t="str" cm="1">
        <f t="array" ref="I211">IFERROR(_xlfn.IFS(COUNTBLANK(F211:H211)=3,"",G211="","G列に金額を入力してください",F211=3,G211,H211="","H列に労働時間を入力してください",F211=1,G211/H211,F211=2,G211/H211),"")</f>
        <v/>
      </c>
      <c r="J211" s="34" t="str" cm="1">
        <f t="array" ref="J211">IFERROR(_xlfn.IFS(I211&lt;E211,"×（法定外・特例等対象外です）",I211&lt;=E211+50,"〇",I211&gt;E211+50,"ー"),"")</f>
        <v/>
      </c>
      <c r="K211" s="39" t="str" cm="1">
        <f t="array" ref="K211">IFERROR(_xlfn.IFS(COUNTBLANK(C211:I211)=7,"",C211="","←C列に従業員名を姓名（フルネーム）で入力してください。誤変換にお気を付け下さい。",D211="","←D列に都道府県を入力してください。",F211="","←F列に1～3の選択肢を入力してください",G211="","←G列に金額を入力してください",F211=3,"",H211="","←H列に所定労働時間を入力してください"),"")</f>
        <v/>
      </c>
    </row>
    <row r="212" spans="1:11" x14ac:dyDescent="0.4">
      <c r="A212" s="34" t="str">
        <f t="shared" si="3"/>
        <v/>
      </c>
      <c r="B212" s="30"/>
      <c r="C212" s="30"/>
      <c r="D212" s="30"/>
      <c r="E212" s="41" t="str">
        <f>IFERROR(VLOOKUP(D212,最低賃金!$A$2:$B$48,2,FALSE),"")</f>
        <v/>
      </c>
      <c r="F212" s="30"/>
      <c r="G212" s="31"/>
      <c r="H212" s="32"/>
      <c r="I212" s="41" t="str" cm="1">
        <f t="array" ref="I212">IFERROR(_xlfn.IFS(COUNTBLANK(F212:H212)=3,"",G212="","G列に金額を入力してください",F212=3,G212,H212="","H列に労働時間を入力してください",F212=1,G212/H212,F212=2,G212/H212),"")</f>
        <v/>
      </c>
      <c r="J212" s="34" t="str" cm="1">
        <f t="array" ref="J212">IFERROR(_xlfn.IFS(I212&lt;E212,"×（法定外・特例等対象外です）",I212&lt;=E212+50,"〇",I212&gt;E212+50,"ー"),"")</f>
        <v/>
      </c>
      <c r="K212" s="39" t="str" cm="1">
        <f t="array" ref="K212">IFERROR(_xlfn.IFS(COUNTBLANK(C212:I212)=7,"",C212="","←C列に従業員名を姓名（フルネーム）で入力してください。誤変換にお気を付け下さい。",D212="","←D列に都道府県を入力してください。",F212="","←F列に1～3の選択肢を入力してください",G212="","←G列に金額を入力してください",F212=3,"",H212="","←H列に所定労働時間を入力してください"),"")</f>
        <v/>
      </c>
    </row>
    <row r="213" spans="1:11" x14ac:dyDescent="0.4">
      <c r="A213" s="34" t="str">
        <f t="shared" si="3"/>
        <v/>
      </c>
      <c r="B213" s="30"/>
      <c r="C213" s="30"/>
      <c r="D213" s="30"/>
      <c r="E213" s="41" t="str">
        <f>IFERROR(VLOOKUP(D213,最低賃金!$A$2:$B$48,2,FALSE),"")</f>
        <v/>
      </c>
      <c r="F213" s="30"/>
      <c r="G213" s="31"/>
      <c r="H213" s="32"/>
      <c r="I213" s="41" t="str" cm="1">
        <f t="array" ref="I213">IFERROR(_xlfn.IFS(COUNTBLANK(F213:H213)=3,"",G213="","G列に金額を入力してください",F213=3,G213,H213="","H列に労働時間を入力してください",F213=1,G213/H213,F213=2,G213/H213),"")</f>
        <v/>
      </c>
      <c r="J213" s="34" t="str" cm="1">
        <f t="array" ref="J213">IFERROR(_xlfn.IFS(I213&lt;E213,"×（法定外・特例等対象外です）",I213&lt;=E213+50,"〇",I213&gt;E213+50,"ー"),"")</f>
        <v/>
      </c>
      <c r="K213" s="39" t="str" cm="1">
        <f t="array" ref="K213">IFERROR(_xlfn.IFS(COUNTBLANK(C213:I213)=7,"",C213="","←C列に従業員名を姓名（フルネーム）で入力してください。誤変換にお気を付け下さい。",D213="","←D列に都道府県を入力してください。",F213="","←F列に1～3の選択肢を入力してください",G213="","←G列に金額を入力してください",F213=3,"",H213="","←H列に所定労働時間を入力してください"),"")</f>
        <v/>
      </c>
    </row>
    <row r="214" spans="1:11" x14ac:dyDescent="0.4">
      <c r="A214" s="34" t="str">
        <f t="shared" si="3"/>
        <v/>
      </c>
      <c r="B214" s="30"/>
      <c r="C214" s="30"/>
      <c r="D214" s="30"/>
      <c r="E214" s="41" t="str">
        <f>IFERROR(VLOOKUP(D214,最低賃金!$A$2:$B$48,2,FALSE),"")</f>
        <v/>
      </c>
      <c r="F214" s="30"/>
      <c r="G214" s="31"/>
      <c r="H214" s="32"/>
      <c r="I214" s="41" t="str" cm="1">
        <f t="array" ref="I214">IFERROR(_xlfn.IFS(COUNTBLANK(F214:H214)=3,"",G214="","G列に金額を入力してください",F214=3,G214,H214="","H列に労働時間を入力してください",F214=1,G214/H214,F214=2,G214/H214),"")</f>
        <v/>
      </c>
      <c r="J214" s="34" t="str" cm="1">
        <f t="array" ref="J214">IFERROR(_xlfn.IFS(I214&lt;E214,"×（法定外・特例等対象外です）",I214&lt;=E214+50,"〇",I214&gt;E214+50,"ー"),"")</f>
        <v/>
      </c>
      <c r="K214" s="39" t="str" cm="1">
        <f t="array" ref="K214">IFERROR(_xlfn.IFS(COUNTBLANK(C214:I214)=7,"",C214="","←C列に従業員名を姓名（フルネーム）で入力してください。誤変換にお気を付け下さい。",D214="","←D列に都道府県を入力してください。",F214="","←F列に1～3の選択肢を入力してください",G214="","←G列に金額を入力してください",F214=3,"",H214="","←H列に所定労働時間を入力してください"),"")</f>
        <v/>
      </c>
    </row>
    <row r="215" spans="1:11" x14ac:dyDescent="0.4">
      <c r="A215" s="34" t="str">
        <f t="shared" si="3"/>
        <v/>
      </c>
      <c r="B215" s="30"/>
      <c r="C215" s="30"/>
      <c r="D215" s="30"/>
      <c r="E215" s="41" t="str">
        <f>IFERROR(VLOOKUP(D215,最低賃金!$A$2:$B$48,2,FALSE),"")</f>
        <v/>
      </c>
      <c r="F215" s="30"/>
      <c r="G215" s="31"/>
      <c r="H215" s="32"/>
      <c r="I215" s="41" t="str" cm="1">
        <f t="array" ref="I215">IFERROR(_xlfn.IFS(COUNTBLANK(F215:H215)=3,"",G215="","G列に金額を入力してください",F215=3,G215,H215="","H列に労働時間を入力してください",F215=1,G215/H215,F215=2,G215/H215),"")</f>
        <v/>
      </c>
      <c r="J215" s="34" t="str" cm="1">
        <f t="array" ref="J215">IFERROR(_xlfn.IFS(I215&lt;E215,"×（法定外・特例等対象外です）",I215&lt;=E215+50,"〇",I215&gt;E215+50,"ー"),"")</f>
        <v/>
      </c>
      <c r="K215" s="39" t="str" cm="1">
        <f t="array" ref="K215">IFERROR(_xlfn.IFS(COUNTBLANK(C215:I215)=7,"",C215="","←C列に従業員名を姓名（フルネーム）で入力してください。誤変換にお気を付け下さい。",D215="","←D列に都道府県を入力してください。",F215="","←F列に1～3の選択肢を入力してください",G215="","←G列に金額を入力してください",F215=3,"",H215="","←H列に所定労働時間を入力してください"),"")</f>
        <v/>
      </c>
    </row>
    <row r="216" spans="1:11" x14ac:dyDescent="0.4">
      <c r="A216" s="34" t="str">
        <f t="shared" si="3"/>
        <v/>
      </c>
      <c r="B216" s="30"/>
      <c r="C216" s="30"/>
      <c r="D216" s="30"/>
      <c r="E216" s="41" t="str">
        <f>IFERROR(VLOOKUP(D216,最低賃金!$A$2:$B$48,2,FALSE),"")</f>
        <v/>
      </c>
      <c r="F216" s="30"/>
      <c r="G216" s="31"/>
      <c r="H216" s="32"/>
      <c r="I216" s="41" t="str" cm="1">
        <f t="array" ref="I216">IFERROR(_xlfn.IFS(COUNTBLANK(F216:H216)=3,"",G216="","G列に金額を入力してください",F216=3,G216,H216="","H列に労働時間を入力してください",F216=1,G216/H216,F216=2,G216/H216),"")</f>
        <v/>
      </c>
      <c r="J216" s="34" t="str" cm="1">
        <f t="array" ref="J216">IFERROR(_xlfn.IFS(I216&lt;E216,"×（法定外・特例等対象外です）",I216&lt;=E216+50,"〇",I216&gt;E216+50,"ー"),"")</f>
        <v/>
      </c>
      <c r="K216" s="39" t="str" cm="1">
        <f t="array" ref="K216">IFERROR(_xlfn.IFS(COUNTBLANK(C216:I216)=7,"",C216="","←C列に従業員名を姓名（フルネーム）で入力してください。誤変換にお気を付け下さい。",D216="","←D列に都道府県を入力してください。",F216="","←F列に1～3の選択肢を入力してください",G216="","←G列に金額を入力してください",F216=3,"",H216="","←H列に所定労働時間を入力してください"),"")</f>
        <v/>
      </c>
    </row>
    <row r="217" spans="1:11" x14ac:dyDescent="0.4">
      <c r="A217" s="34" t="str">
        <f t="shared" si="3"/>
        <v/>
      </c>
      <c r="B217" s="30"/>
      <c r="C217" s="30"/>
      <c r="D217" s="30"/>
      <c r="E217" s="41" t="str">
        <f>IFERROR(VLOOKUP(D217,最低賃金!$A$2:$B$48,2,FALSE),"")</f>
        <v/>
      </c>
      <c r="F217" s="30"/>
      <c r="G217" s="31"/>
      <c r="H217" s="32"/>
      <c r="I217" s="41" t="str" cm="1">
        <f t="array" ref="I217">IFERROR(_xlfn.IFS(COUNTBLANK(F217:H217)=3,"",G217="","G列に金額を入力してください",F217=3,G217,H217="","H列に労働時間を入力してください",F217=1,G217/H217,F217=2,G217/H217),"")</f>
        <v/>
      </c>
      <c r="J217" s="34" t="str" cm="1">
        <f t="array" ref="J217">IFERROR(_xlfn.IFS(I217&lt;E217,"×（法定外・特例等対象外です）",I217&lt;=E217+50,"〇",I217&gt;E217+50,"ー"),"")</f>
        <v/>
      </c>
      <c r="K217" s="39" t="str" cm="1">
        <f t="array" ref="K217">IFERROR(_xlfn.IFS(COUNTBLANK(C217:I217)=7,"",C217="","←C列に従業員名を姓名（フルネーム）で入力してください。誤変換にお気を付け下さい。",D217="","←D列に都道府県を入力してください。",F217="","←F列に1～3の選択肢を入力してください",G217="","←G列に金額を入力してください",F217=3,"",H217="","←H列に所定労働時間を入力してください"),"")</f>
        <v/>
      </c>
    </row>
    <row r="218" spans="1:11" x14ac:dyDescent="0.4">
      <c r="A218" s="34" t="str">
        <f t="shared" si="3"/>
        <v/>
      </c>
      <c r="B218" s="30"/>
      <c r="C218" s="30"/>
      <c r="D218" s="30"/>
      <c r="E218" s="41" t="str">
        <f>IFERROR(VLOOKUP(D218,最低賃金!$A$2:$B$48,2,FALSE),"")</f>
        <v/>
      </c>
      <c r="F218" s="30"/>
      <c r="G218" s="31"/>
      <c r="H218" s="32"/>
      <c r="I218" s="41" t="str" cm="1">
        <f t="array" ref="I218">IFERROR(_xlfn.IFS(COUNTBLANK(F218:H218)=3,"",G218="","G列に金額を入力してください",F218=3,G218,H218="","H列に労働時間を入力してください",F218=1,G218/H218,F218=2,G218/H218),"")</f>
        <v/>
      </c>
      <c r="J218" s="34" t="str" cm="1">
        <f t="array" ref="J218">IFERROR(_xlfn.IFS(I218&lt;E218,"×（法定外・特例等対象外です）",I218&lt;=E218+50,"〇",I218&gt;E218+50,"ー"),"")</f>
        <v/>
      </c>
      <c r="K218" s="39" t="str" cm="1">
        <f t="array" ref="K218">IFERROR(_xlfn.IFS(COUNTBLANK(C218:I218)=7,"",C218="","←C列に従業員名を姓名（フルネーム）で入力してください。誤変換にお気を付け下さい。",D218="","←D列に都道府県を入力してください。",F218="","←F列に1～3の選択肢を入力してください",G218="","←G列に金額を入力してください",F218=3,"",H218="","←H列に所定労働時間を入力してください"),"")</f>
        <v/>
      </c>
    </row>
    <row r="219" spans="1:11" x14ac:dyDescent="0.4">
      <c r="A219" s="34" t="str">
        <f t="shared" si="3"/>
        <v/>
      </c>
      <c r="B219" s="30"/>
      <c r="C219" s="30"/>
      <c r="D219" s="30"/>
      <c r="E219" s="41" t="str">
        <f>IFERROR(VLOOKUP(D219,最低賃金!$A$2:$B$48,2,FALSE),"")</f>
        <v/>
      </c>
      <c r="F219" s="30"/>
      <c r="G219" s="31"/>
      <c r="H219" s="32"/>
      <c r="I219" s="41" t="str" cm="1">
        <f t="array" ref="I219">IFERROR(_xlfn.IFS(COUNTBLANK(F219:H219)=3,"",G219="","G列に金額を入力してください",F219=3,G219,H219="","H列に労働時間を入力してください",F219=1,G219/H219,F219=2,G219/H219),"")</f>
        <v/>
      </c>
      <c r="J219" s="34" t="str" cm="1">
        <f t="array" ref="J219">IFERROR(_xlfn.IFS(I219&lt;E219,"×（法定外・特例等対象外です）",I219&lt;=E219+50,"〇",I219&gt;E219+50,"ー"),"")</f>
        <v/>
      </c>
      <c r="K219" s="39" t="str" cm="1">
        <f t="array" ref="K219">IFERROR(_xlfn.IFS(COUNTBLANK(C219:I219)=7,"",C219="","←C列に従業員名を姓名（フルネーム）で入力してください。誤変換にお気を付け下さい。",D219="","←D列に都道府県を入力してください。",F219="","←F列に1～3の選択肢を入力してください",G219="","←G列に金額を入力してください",F219=3,"",H219="","←H列に所定労働時間を入力してください"),"")</f>
        <v/>
      </c>
    </row>
    <row r="220" spans="1:11" x14ac:dyDescent="0.4">
      <c r="A220" s="34" t="str">
        <f t="shared" si="3"/>
        <v/>
      </c>
      <c r="B220" s="30"/>
      <c r="C220" s="30"/>
      <c r="D220" s="30"/>
      <c r="E220" s="41" t="str">
        <f>IFERROR(VLOOKUP(D220,最低賃金!$A$2:$B$48,2,FALSE),"")</f>
        <v/>
      </c>
      <c r="F220" s="30"/>
      <c r="G220" s="31"/>
      <c r="H220" s="32"/>
      <c r="I220" s="41" t="str" cm="1">
        <f t="array" ref="I220">IFERROR(_xlfn.IFS(COUNTBLANK(F220:H220)=3,"",G220="","G列に金額を入力してください",F220=3,G220,H220="","H列に労働時間を入力してください",F220=1,G220/H220,F220=2,G220/H220),"")</f>
        <v/>
      </c>
      <c r="J220" s="34" t="str" cm="1">
        <f t="array" ref="J220">IFERROR(_xlfn.IFS(I220&lt;E220,"×（法定外・特例等対象外です）",I220&lt;=E220+50,"〇",I220&gt;E220+50,"ー"),"")</f>
        <v/>
      </c>
      <c r="K220" s="39" t="str" cm="1">
        <f t="array" ref="K220">IFERROR(_xlfn.IFS(COUNTBLANK(C220:I220)=7,"",C220="","←C列に従業員名を姓名（フルネーム）で入力してください。誤変換にお気を付け下さい。",D220="","←D列に都道府県を入力してください。",F220="","←F列に1～3の選択肢を入力してください",G220="","←G列に金額を入力してください",F220=3,"",H220="","←H列に所定労働時間を入力してください"),"")</f>
        <v/>
      </c>
    </row>
    <row r="221" spans="1:11" x14ac:dyDescent="0.4">
      <c r="A221" s="34" t="str">
        <f t="shared" si="3"/>
        <v/>
      </c>
      <c r="B221" s="30"/>
      <c r="C221" s="30"/>
      <c r="D221" s="30"/>
      <c r="E221" s="41" t="str">
        <f>IFERROR(VLOOKUP(D221,最低賃金!$A$2:$B$48,2,FALSE),"")</f>
        <v/>
      </c>
      <c r="F221" s="30"/>
      <c r="G221" s="31"/>
      <c r="H221" s="32"/>
      <c r="I221" s="41" t="str" cm="1">
        <f t="array" ref="I221">IFERROR(_xlfn.IFS(COUNTBLANK(F221:H221)=3,"",G221="","G列に金額を入力してください",F221=3,G221,H221="","H列に労働時間を入力してください",F221=1,G221/H221,F221=2,G221/H221),"")</f>
        <v/>
      </c>
      <c r="J221" s="34" t="str" cm="1">
        <f t="array" ref="J221">IFERROR(_xlfn.IFS(I221&lt;E221,"×（法定外・特例等対象外です）",I221&lt;=E221+50,"〇",I221&gt;E221+50,"ー"),"")</f>
        <v/>
      </c>
      <c r="K221" s="39" t="str" cm="1">
        <f t="array" ref="K221">IFERROR(_xlfn.IFS(COUNTBLANK(C221:I221)=7,"",C221="","←C列に従業員名を姓名（フルネーム）で入力してください。誤変換にお気を付け下さい。",D221="","←D列に都道府県を入力してください。",F221="","←F列に1～3の選択肢を入力してください",G221="","←G列に金額を入力してください",F221=3,"",H221="","←H列に所定労働時間を入力してください"),"")</f>
        <v/>
      </c>
    </row>
    <row r="222" spans="1:11" x14ac:dyDescent="0.4">
      <c r="A222" s="34" t="str">
        <f t="shared" si="3"/>
        <v/>
      </c>
      <c r="B222" s="30"/>
      <c r="C222" s="30"/>
      <c r="D222" s="30"/>
      <c r="E222" s="41" t="str">
        <f>IFERROR(VLOOKUP(D222,最低賃金!$A$2:$B$48,2,FALSE),"")</f>
        <v/>
      </c>
      <c r="F222" s="30"/>
      <c r="G222" s="31"/>
      <c r="H222" s="32"/>
      <c r="I222" s="41" t="str" cm="1">
        <f t="array" ref="I222">IFERROR(_xlfn.IFS(COUNTBLANK(F222:H222)=3,"",G222="","G列に金額を入力してください",F222=3,G222,H222="","H列に労働時間を入力してください",F222=1,G222/H222,F222=2,G222/H222),"")</f>
        <v/>
      </c>
      <c r="J222" s="34" t="str" cm="1">
        <f t="array" ref="J222">IFERROR(_xlfn.IFS(I222&lt;E222,"×（法定外・特例等対象外です）",I222&lt;=E222+50,"〇",I222&gt;E222+50,"ー"),"")</f>
        <v/>
      </c>
      <c r="K222" s="39" t="str" cm="1">
        <f t="array" ref="K222">IFERROR(_xlfn.IFS(COUNTBLANK(C222:I222)=7,"",C222="","←C列に従業員名を姓名（フルネーム）で入力してください。誤変換にお気を付け下さい。",D222="","←D列に都道府県を入力してください。",F222="","←F列に1～3の選択肢を入力してください",G222="","←G列に金額を入力してください",F222=3,"",H222="","←H列に所定労働時間を入力してください"),"")</f>
        <v/>
      </c>
    </row>
    <row r="223" spans="1:11" x14ac:dyDescent="0.4">
      <c r="A223" s="34" t="str">
        <f t="shared" si="3"/>
        <v/>
      </c>
      <c r="B223" s="30"/>
      <c r="C223" s="30"/>
      <c r="D223" s="30"/>
      <c r="E223" s="41" t="str">
        <f>IFERROR(VLOOKUP(D223,最低賃金!$A$2:$B$48,2,FALSE),"")</f>
        <v/>
      </c>
      <c r="F223" s="30"/>
      <c r="G223" s="31"/>
      <c r="H223" s="32"/>
      <c r="I223" s="41" t="str" cm="1">
        <f t="array" ref="I223">IFERROR(_xlfn.IFS(COUNTBLANK(F223:H223)=3,"",G223="","G列に金額を入力してください",F223=3,G223,H223="","H列に労働時間を入力してください",F223=1,G223/H223,F223=2,G223/H223),"")</f>
        <v/>
      </c>
      <c r="J223" s="34" t="str" cm="1">
        <f t="array" ref="J223">IFERROR(_xlfn.IFS(I223&lt;E223,"×（法定外・特例等対象外です）",I223&lt;=E223+50,"〇",I223&gt;E223+50,"ー"),"")</f>
        <v/>
      </c>
      <c r="K223" s="39" t="str" cm="1">
        <f t="array" ref="K223">IFERROR(_xlfn.IFS(COUNTBLANK(C223:I223)=7,"",C223="","←C列に従業員名を姓名（フルネーム）で入力してください。誤変換にお気を付け下さい。",D223="","←D列に都道府県を入力してください。",F223="","←F列に1～3の選択肢を入力してください",G223="","←G列に金額を入力してください",F223=3,"",H223="","←H列に所定労働時間を入力してください"),"")</f>
        <v/>
      </c>
    </row>
    <row r="224" spans="1:11" x14ac:dyDescent="0.4">
      <c r="A224" s="34" t="str">
        <f t="shared" si="3"/>
        <v/>
      </c>
      <c r="B224" s="30"/>
      <c r="C224" s="30"/>
      <c r="D224" s="30"/>
      <c r="E224" s="41" t="str">
        <f>IFERROR(VLOOKUP(D224,最低賃金!$A$2:$B$48,2,FALSE),"")</f>
        <v/>
      </c>
      <c r="F224" s="30"/>
      <c r="G224" s="31"/>
      <c r="H224" s="32"/>
      <c r="I224" s="41" t="str" cm="1">
        <f t="array" ref="I224">IFERROR(_xlfn.IFS(COUNTBLANK(F224:H224)=3,"",G224="","G列に金額を入力してください",F224=3,G224,H224="","H列に労働時間を入力してください",F224=1,G224/H224,F224=2,G224/H224),"")</f>
        <v/>
      </c>
      <c r="J224" s="34" t="str" cm="1">
        <f t="array" ref="J224">IFERROR(_xlfn.IFS(I224&lt;E224,"×（法定外・特例等対象外です）",I224&lt;=E224+50,"〇",I224&gt;E224+50,"ー"),"")</f>
        <v/>
      </c>
      <c r="K224" s="39" t="str" cm="1">
        <f t="array" ref="K224">IFERROR(_xlfn.IFS(COUNTBLANK(C224:I224)=7,"",C224="","←C列に従業員名を姓名（フルネーム）で入力してください。誤変換にお気を付け下さい。",D224="","←D列に都道府県を入力してください。",F224="","←F列に1～3の選択肢を入力してください",G224="","←G列に金額を入力してください",F224=3,"",H224="","←H列に所定労働時間を入力してください"),"")</f>
        <v/>
      </c>
    </row>
    <row r="225" spans="1:11" x14ac:dyDescent="0.4">
      <c r="A225" s="34" t="str">
        <f t="shared" si="3"/>
        <v/>
      </c>
      <c r="B225" s="30"/>
      <c r="C225" s="30"/>
      <c r="D225" s="30"/>
      <c r="E225" s="41" t="str">
        <f>IFERROR(VLOOKUP(D225,最低賃金!$A$2:$B$48,2,FALSE),"")</f>
        <v/>
      </c>
      <c r="F225" s="30"/>
      <c r="G225" s="31"/>
      <c r="H225" s="32"/>
      <c r="I225" s="41" t="str" cm="1">
        <f t="array" ref="I225">IFERROR(_xlfn.IFS(COUNTBLANK(F225:H225)=3,"",G225="","G列に金額を入力してください",F225=3,G225,H225="","H列に労働時間を入力してください",F225=1,G225/H225,F225=2,G225/H225),"")</f>
        <v/>
      </c>
      <c r="J225" s="34" t="str" cm="1">
        <f t="array" ref="J225">IFERROR(_xlfn.IFS(I225&lt;E225,"×（法定外・特例等対象外です）",I225&lt;=E225+50,"〇",I225&gt;E225+50,"ー"),"")</f>
        <v/>
      </c>
      <c r="K225" s="39" t="str" cm="1">
        <f t="array" ref="K225">IFERROR(_xlfn.IFS(COUNTBLANK(C225:I225)=7,"",C225="","←C列に従業員名を姓名（フルネーム）で入力してください。誤変換にお気を付け下さい。",D225="","←D列に都道府県を入力してください。",F225="","←F列に1～3の選択肢を入力してください",G225="","←G列に金額を入力してください",F225=3,"",H225="","←H列に所定労働時間を入力してください"),"")</f>
        <v/>
      </c>
    </row>
    <row r="226" spans="1:11" x14ac:dyDescent="0.4">
      <c r="A226" s="34" t="str">
        <f t="shared" si="3"/>
        <v/>
      </c>
      <c r="B226" s="30"/>
      <c r="C226" s="30"/>
      <c r="D226" s="30"/>
      <c r="E226" s="41" t="str">
        <f>IFERROR(VLOOKUP(D226,最低賃金!$A$2:$B$48,2,FALSE),"")</f>
        <v/>
      </c>
      <c r="F226" s="30"/>
      <c r="G226" s="31"/>
      <c r="H226" s="32"/>
      <c r="I226" s="41" t="str" cm="1">
        <f t="array" ref="I226">IFERROR(_xlfn.IFS(COUNTBLANK(F226:H226)=3,"",G226="","G列に金額を入力してください",F226=3,G226,H226="","H列に労働時間を入力してください",F226=1,G226/H226,F226=2,G226/H226),"")</f>
        <v/>
      </c>
      <c r="J226" s="34" t="str" cm="1">
        <f t="array" ref="J226">IFERROR(_xlfn.IFS(I226&lt;E226,"×（法定外・特例等対象外です）",I226&lt;=E226+50,"〇",I226&gt;E226+50,"ー"),"")</f>
        <v/>
      </c>
      <c r="K226" s="39" t="str" cm="1">
        <f t="array" ref="K226">IFERROR(_xlfn.IFS(COUNTBLANK(C226:I226)=7,"",C226="","←C列に従業員名を姓名（フルネーム）で入力してください。誤変換にお気を付け下さい。",D226="","←D列に都道府県を入力してください。",F226="","←F列に1～3の選択肢を入力してください",G226="","←G列に金額を入力してください",F226=3,"",H226="","←H列に所定労働時間を入力してください"),"")</f>
        <v/>
      </c>
    </row>
    <row r="227" spans="1:11" x14ac:dyDescent="0.4">
      <c r="A227" s="34" t="str">
        <f t="shared" si="3"/>
        <v/>
      </c>
      <c r="B227" s="30"/>
      <c r="C227" s="30"/>
      <c r="D227" s="30"/>
      <c r="E227" s="41" t="str">
        <f>IFERROR(VLOOKUP(D227,最低賃金!$A$2:$B$48,2,FALSE),"")</f>
        <v/>
      </c>
      <c r="F227" s="30"/>
      <c r="G227" s="31"/>
      <c r="H227" s="32"/>
      <c r="I227" s="41" t="str" cm="1">
        <f t="array" ref="I227">IFERROR(_xlfn.IFS(COUNTBLANK(F227:H227)=3,"",G227="","G列に金額を入力してください",F227=3,G227,H227="","H列に労働時間を入力してください",F227=1,G227/H227,F227=2,G227/H227),"")</f>
        <v/>
      </c>
      <c r="J227" s="34" t="str" cm="1">
        <f t="array" ref="J227">IFERROR(_xlfn.IFS(I227&lt;E227,"×（法定外・特例等対象外です）",I227&lt;=E227+50,"〇",I227&gt;E227+50,"ー"),"")</f>
        <v/>
      </c>
      <c r="K227" s="39" t="str" cm="1">
        <f t="array" ref="K227">IFERROR(_xlfn.IFS(COUNTBLANK(C227:I227)=7,"",C227="","←C列に従業員名を姓名（フルネーム）で入力してください。誤変換にお気を付け下さい。",D227="","←D列に都道府県を入力してください。",F227="","←F列に1～3の選択肢を入力してください",G227="","←G列に金額を入力してください",F227=3,"",H227="","←H列に所定労働時間を入力してください"),"")</f>
        <v/>
      </c>
    </row>
    <row r="228" spans="1:11" x14ac:dyDescent="0.4">
      <c r="A228" s="34" t="str">
        <f t="shared" si="3"/>
        <v/>
      </c>
      <c r="B228" s="30"/>
      <c r="C228" s="30"/>
      <c r="D228" s="30"/>
      <c r="E228" s="41" t="str">
        <f>IFERROR(VLOOKUP(D228,最低賃金!$A$2:$B$48,2,FALSE),"")</f>
        <v/>
      </c>
      <c r="F228" s="30"/>
      <c r="G228" s="31"/>
      <c r="H228" s="32"/>
      <c r="I228" s="41" t="str" cm="1">
        <f t="array" ref="I228">IFERROR(_xlfn.IFS(COUNTBLANK(F228:H228)=3,"",G228="","G列に金額を入力してください",F228=3,G228,H228="","H列に労働時間を入力してください",F228=1,G228/H228,F228=2,G228/H228),"")</f>
        <v/>
      </c>
      <c r="J228" s="34" t="str" cm="1">
        <f t="array" ref="J228">IFERROR(_xlfn.IFS(I228&lt;E228,"×（法定外・特例等対象外です）",I228&lt;=E228+50,"〇",I228&gt;E228+50,"ー"),"")</f>
        <v/>
      </c>
      <c r="K228" s="39" t="str" cm="1">
        <f t="array" ref="K228">IFERROR(_xlfn.IFS(COUNTBLANK(C228:I228)=7,"",C228="","←C列に従業員名を姓名（フルネーム）で入力してください。誤変換にお気を付け下さい。",D228="","←D列に都道府県を入力してください。",F228="","←F列に1～3の選択肢を入力してください",G228="","←G列に金額を入力してください",F228=3,"",H228="","←H列に所定労働時間を入力してください"),"")</f>
        <v/>
      </c>
    </row>
    <row r="229" spans="1:11" x14ac:dyDescent="0.4">
      <c r="A229" s="34" t="str">
        <f t="shared" si="3"/>
        <v/>
      </c>
      <c r="B229" s="30"/>
      <c r="C229" s="30"/>
      <c r="D229" s="30"/>
      <c r="E229" s="41" t="str">
        <f>IFERROR(VLOOKUP(D229,最低賃金!$A$2:$B$48,2,FALSE),"")</f>
        <v/>
      </c>
      <c r="F229" s="30"/>
      <c r="G229" s="31"/>
      <c r="H229" s="32"/>
      <c r="I229" s="41" t="str" cm="1">
        <f t="array" ref="I229">IFERROR(_xlfn.IFS(COUNTBLANK(F229:H229)=3,"",G229="","G列に金額を入力してください",F229=3,G229,H229="","H列に労働時間を入力してください",F229=1,G229/H229,F229=2,G229/H229),"")</f>
        <v/>
      </c>
      <c r="J229" s="34" t="str" cm="1">
        <f t="array" ref="J229">IFERROR(_xlfn.IFS(I229&lt;E229,"×（法定外・特例等対象外です）",I229&lt;=E229+50,"〇",I229&gt;E229+50,"ー"),"")</f>
        <v/>
      </c>
      <c r="K229" s="39" t="str" cm="1">
        <f t="array" ref="K229">IFERROR(_xlfn.IFS(COUNTBLANK(C229:I229)=7,"",C229="","←C列に従業員名を姓名（フルネーム）で入力してください。誤変換にお気を付け下さい。",D229="","←D列に都道府県を入力してください。",F229="","←F列に1～3の選択肢を入力してください",G229="","←G列に金額を入力してください",F229=3,"",H229="","←H列に所定労働時間を入力してください"),"")</f>
        <v/>
      </c>
    </row>
    <row r="230" spans="1:11" x14ac:dyDescent="0.4">
      <c r="A230" s="34" t="str">
        <f t="shared" si="3"/>
        <v/>
      </c>
      <c r="B230" s="30"/>
      <c r="C230" s="30"/>
      <c r="D230" s="30"/>
      <c r="E230" s="41" t="str">
        <f>IFERROR(VLOOKUP(D230,最低賃金!$A$2:$B$48,2,FALSE),"")</f>
        <v/>
      </c>
      <c r="F230" s="30"/>
      <c r="G230" s="31"/>
      <c r="H230" s="32"/>
      <c r="I230" s="41" t="str" cm="1">
        <f t="array" ref="I230">IFERROR(_xlfn.IFS(COUNTBLANK(F230:H230)=3,"",G230="","G列に金額を入力してください",F230=3,G230,H230="","H列に労働時間を入力してください",F230=1,G230/H230,F230=2,G230/H230),"")</f>
        <v/>
      </c>
      <c r="J230" s="34" t="str" cm="1">
        <f t="array" ref="J230">IFERROR(_xlfn.IFS(I230&lt;E230,"×（法定外・特例等対象外です）",I230&lt;=E230+50,"〇",I230&gt;E230+50,"ー"),"")</f>
        <v/>
      </c>
      <c r="K230" s="39" t="str" cm="1">
        <f t="array" ref="K230">IFERROR(_xlfn.IFS(COUNTBLANK(C230:I230)=7,"",C230="","←C列に従業員名を姓名（フルネーム）で入力してください。誤変換にお気を付け下さい。",D230="","←D列に都道府県を入力してください。",F230="","←F列に1～3の選択肢を入力してください",G230="","←G列に金額を入力してください",F230=3,"",H230="","←H列に所定労働時間を入力してください"),"")</f>
        <v/>
      </c>
    </row>
    <row r="231" spans="1:11" x14ac:dyDescent="0.4">
      <c r="A231" s="34" t="str">
        <f t="shared" si="3"/>
        <v/>
      </c>
      <c r="B231" s="30"/>
      <c r="C231" s="30"/>
      <c r="D231" s="30"/>
      <c r="E231" s="41" t="str">
        <f>IFERROR(VLOOKUP(D231,最低賃金!$A$2:$B$48,2,FALSE),"")</f>
        <v/>
      </c>
      <c r="F231" s="30"/>
      <c r="G231" s="31"/>
      <c r="H231" s="32"/>
      <c r="I231" s="41" t="str" cm="1">
        <f t="array" ref="I231">IFERROR(_xlfn.IFS(COUNTBLANK(F231:H231)=3,"",G231="","G列に金額を入力してください",F231=3,G231,H231="","H列に労働時間を入力してください",F231=1,G231/H231,F231=2,G231/H231),"")</f>
        <v/>
      </c>
      <c r="J231" s="34" t="str" cm="1">
        <f t="array" ref="J231">IFERROR(_xlfn.IFS(I231&lt;E231,"×（法定外・特例等対象外です）",I231&lt;=E231+50,"〇",I231&gt;E231+50,"ー"),"")</f>
        <v/>
      </c>
      <c r="K231" s="39" t="str" cm="1">
        <f t="array" ref="K231">IFERROR(_xlfn.IFS(COUNTBLANK(C231:I231)=7,"",C231="","←C列に従業員名を姓名（フルネーム）で入力してください。誤変換にお気を付け下さい。",D231="","←D列に都道府県を入力してください。",F231="","←F列に1～3の選択肢を入力してください",G231="","←G列に金額を入力してください",F231=3,"",H231="","←H列に所定労働時間を入力してください"),"")</f>
        <v/>
      </c>
    </row>
    <row r="232" spans="1:11" x14ac:dyDescent="0.4">
      <c r="A232" s="34" t="str">
        <f t="shared" si="3"/>
        <v/>
      </c>
      <c r="B232" s="30"/>
      <c r="C232" s="30"/>
      <c r="D232" s="30"/>
      <c r="E232" s="41" t="str">
        <f>IFERROR(VLOOKUP(D232,最低賃金!$A$2:$B$48,2,FALSE),"")</f>
        <v/>
      </c>
      <c r="F232" s="30"/>
      <c r="G232" s="31"/>
      <c r="H232" s="32"/>
      <c r="I232" s="41" t="str" cm="1">
        <f t="array" ref="I232">IFERROR(_xlfn.IFS(COUNTBLANK(F232:H232)=3,"",G232="","G列に金額を入力してください",F232=3,G232,H232="","H列に労働時間を入力してください",F232=1,G232/H232,F232=2,G232/H232),"")</f>
        <v/>
      </c>
      <c r="J232" s="34" t="str" cm="1">
        <f t="array" ref="J232">IFERROR(_xlfn.IFS(I232&lt;E232,"×（法定外・特例等対象外です）",I232&lt;=E232+50,"〇",I232&gt;E232+50,"ー"),"")</f>
        <v/>
      </c>
      <c r="K232" s="39" t="str" cm="1">
        <f t="array" ref="K232">IFERROR(_xlfn.IFS(COUNTBLANK(C232:I232)=7,"",C232="","←C列に従業員名を姓名（フルネーム）で入力してください。誤変換にお気を付け下さい。",D232="","←D列に都道府県を入力してください。",F232="","←F列に1～3の選択肢を入力してください",G232="","←G列に金額を入力してください",F232=3,"",H232="","←H列に所定労働時間を入力してください"),"")</f>
        <v/>
      </c>
    </row>
    <row r="233" spans="1:11" x14ac:dyDescent="0.4">
      <c r="A233" s="34" t="str">
        <f t="shared" si="3"/>
        <v/>
      </c>
      <c r="B233" s="30"/>
      <c r="C233" s="30"/>
      <c r="D233" s="30"/>
      <c r="E233" s="41" t="str">
        <f>IFERROR(VLOOKUP(D233,最低賃金!$A$2:$B$48,2,FALSE),"")</f>
        <v/>
      </c>
      <c r="F233" s="30"/>
      <c r="G233" s="31"/>
      <c r="H233" s="32"/>
      <c r="I233" s="41" t="str" cm="1">
        <f t="array" ref="I233">IFERROR(_xlfn.IFS(COUNTBLANK(F233:H233)=3,"",G233="","G列に金額を入力してください",F233=3,G233,H233="","H列に労働時間を入力してください",F233=1,G233/H233,F233=2,G233/H233),"")</f>
        <v/>
      </c>
      <c r="J233" s="34" t="str" cm="1">
        <f t="array" ref="J233">IFERROR(_xlfn.IFS(I233&lt;E233,"×（法定外・特例等対象外です）",I233&lt;=E233+50,"〇",I233&gt;E233+50,"ー"),"")</f>
        <v/>
      </c>
      <c r="K233" s="39" t="str" cm="1">
        <f t="array" ref="K233">IFERROR(_xlfn.IFS(COUNTBLANK(C233:I233)=7,"",C233="","←C列に従業員名を姓名（フルネーム）で入力してください。誤変換にお気を付け下さい。",D233="","←D列に都道府県を入力してください。",F233="","←F列に1～3の選択肢を入力してください",G233="","←G列に金額を入力してください",F233=3,"",H233="","←H列に所定労働時間を入力してください"),"")</f>
        <v/>
      </c>
    </row>
    <row r="234" spans="1:11" x14ac:dyDescent="0.4">
      <c r="A234" s="34" t="str">
        <f t="shared" si="3"/>
        <v/>
      </c>
      <c r="B234" s="30"/>
      <c r="C234" s="30"/>
      <c r="D234" s="30"/>
      <c r="E234" s="41" t="str">
        <f>IFERROR(VLOOKUP(D234,最低賃金!$A$2:$B$48,2,FALSE),"")</f>
        <v/>
      </c>
      <c r="F234" s="30"/>
      <c r="G234" s="31"/>
      <c r="H234" s="32"/>
      <c r="I234" s="41" t="str" cm="1">
        <f t="array" ref="I234">IFERROR(_xlfn.IFS(COUNTBLANK(F234:H234)=3,"",G234="","G列に金額を入力してください",F234=3,G234,H234="","H列に労働時間を入力してください",F234=1,G234/H234,F234=2,G234/H234),"")</f>
        <v/>
      </c>
      <c r="J234" s="34" t="str" cm="1">
        <f t="array" ref="J234">IFERROR(_xlfn.IFS(I234&lt;E234,"×（法定外・特例等対象外です）",I234&lt;=E234+50,"〇",I234&gt;E234+50,"ー"),"")</f>
        <v/>
      </c>
      <c r="K234" s="39" t="str" cm="1">
        <f t="array" ref="K234">IFERROR(_xlfn.IFS(COUNTBLANK(C234:I234)=7,"",C234="","←C列に従業員名を姓名（フルネーム）で入力してください。誤変換にお気を付け下さい。",D234="","←D列に都道府県を入力してください。",F234="","←F列に1～3の選択肢を入力してください",G234="","←G列に金額を入力してください",F234=3,"",H234="","←H列に所定労働時間を入力してください"),"")</f>
        <v/>
      </c>
    </row>
    <row r="235" spans="1:11" x14ac:dyDescent="0.4">
      <c r="A235" s="34" t="str">
        <f t="shared" si="3"/>
        <v/>
      </c>
      <c r="B235" s="30"/>
      <c r="C235" s="30"/>
      <c r="D235" s="30"/>
      <c r="E235" s="41" t="str">
        <f>IFERROR(VLOOKUP(D235,最低賃金!$A$2:$B$48,2,FALSE),"")</f>
        <v/>
      </c>
      <c r="F235" s="30"/>
      <c r="G235" s="31"/>
      <c r="H235" s="32"/>
      <c r="I235" s="41" t="str" cm="1">
        <f t="array" ref="I235">IFERROR(_xlfn.IFS(COUNTBLANK(F235:H235)=3,"",G235="","G列に金額を入力してください",F235=3,G235,H235="","H列に労働時間を入力してください",F235=1,G235/H235,F235=2,G235/H235),"")</f>
        <v/>
      </c>
      <c r="J235" s="34" t="str" cm="1">
        <f t="array" ref="J235">IFERROR(_xlfn.IFS(I235&lt;E235,"×（法定外・特例等対象外です）",I235&lt;=E235+50,"〇",I235&gt;E235+50,"ー"),"")</f>
        <v/>
      </c>
      <c r="K235" s="39" t="str" cm="1">
        <f t="array" ref="K235">IFERROR(_xlfn.IFS(COUNTBLANK(C235:I235)=7,"",C235="","←C列に従業員名を姓名（フルネーム）で入力してください。誤変換にお気を付け下さい。",D235="","←D列に都道府県を入力してください。",F235="","←F列に1～3の選択肢を入力してください",G235="","←G列に金額を入力してください",F235=3,"",H235="","←H列に所定労働時間を入力してください"),"")</f>
        <v/>
      </c>
    </row>
    <row r="236" spans="1:11" x14ac:dyDescent="0.4">
      <c r="A236" s="34" t="str">
        <f t="shared" si="3"/>
        <v/>
      </c>
      <c r="B236" s="30"/>
      <c r="C236" s="30"/>
      <c r="D236" s="30"/>
      <c r="E236" s="41" t="str">
        <f>IFERROR(VLOOKUP(D236,最低賃金!$A$2:$B$48,2,FALSE),"")</f>
        <v/>
      </c>
      <c r="F236" s="30"/>
      <c r="G236" s="31"/>
      <c r="H236" s="32"/>
      <c r="I236" s="41" t="str" cm="1">
        <f t="array" ref="I236">IFERROR(_xlfn.IFS(COUNTBLANK(F236:H236)=3,"",G236="","G列に金額を入力してください",F236=3,G236,H236="","H列に労働時間を入力してください",F236=1,G236/H236,F236=2,G236/H236),"")</f>
        <v/>
      </c>
      <c r="J236" s="34" t="str" cm="1">
        <f t="array" ref="J236">IFERROR(_xlfn.IFS(I236&lt;E236,"×（法定外・特例等対象外です）",I236&lt;=E236+50,"〇",I236&gt;E236+50,"ー"),"")</f>
        <v/>
      </c>
      <c r="K236" s="39" t="str" cm="1">
        <f t="array" ref="K236">IFERROR(_xlfn.IFS(COUNTBLANK(C236:I236)=7,"",C236="","←C列に従業員名を姓名（フルネーム）で入力してください。誤変換にお気を付け下さい。",D236="","←D列に都道府県を入力してください。",F236="","←F列に1～3の選択肢を入力してください",G236="","←G列に金額を入力してください",F236=3,"",H236="","←H列に所定労働時間を入力してください"),"")</f>
        <v/>
      </c>
    </row>
    <row r="237" spans="1:11" x14ac:dyDescent="0.4">
      <c r="A237" s="34" t="str">
        <f t="shared" si="3"/>
        <v/>
      </c>
      <c r="B237" s="30"/>
      <c r="C237" s="30"/>
      <c r="D237" s="30"/>
      <c r="E237" s="41" t="str">
        <f>IFERROR(VLOOKUP(D237,最低賃金!$A$2:$B$48,2,FALSE),"")</f>
        <v/>
      </c>
      <c r="F237" s="30"/>
      <c r="G237" s="31"/>
      <c r="H237" s="32"/>
      <c r="I237" s="41" t="str" cm="1">
        <f t="array" ref="I237">IFERROR(_xlfn.IFS(COUNTBLANK(F237:H237)=3,"",G237="","G列に金額を入力してください",F237=3,G237,H237="","H列に労働時間を入力してください",F237=1,G237/H237,F237=2,G237/H237),"")</f>
        <v/>
      </c>
      <c r="J237" s="34" t="str" cm="1">
        <f t="array" ref="J237">IFERROR(_xlfn.IFS(I237&lt;E237,"×（法定外・特例等対象外です）",I237&lt;=E237+50,"〇",I237&gt;E237+50,"ー"),"")</f>
        <v/>
      </c>
      <c r="K237" s="39" t="str" cm="1">
        <f t="array" ref="K237">IFERROR(_xlfn.IFS(COUNTBLANK(C237:I237)=7,"",C237="","←C列に従業員名を姓名（フルネーム）で入力してください。誤変換にお気を付け下さい。",D237="","←D列に都道府県を入力してください。",F237="","←F列に1～3の選択肢を入力してください",G237="","←G列に金額を入力してください",F237=3,"",H237="","←H列に所定労働時間を入力してください"),"")</f>
        <v/>
      </c>
    </row>
    <row r="238" spans="1:11" x14ac:dyDescent="0.4">
      <c r="A238" s="34" t="str">
        <f t="shared" si="3"/>
        <v/>
      </c>
      <c r="B238" s="30"/>
      <c r="C238" s="30"/>
      <c r="D238" s="30"/>
      <c r="E238" s="41" t="str">
        <f>IFERROR(VLOOKUP(D238,最低賃金!$A$2:$B$48,2,FALSE),"")</f>
        <v/>
      </c>
      <c r="F238" s="30"/>
      <c r="G238" s="31"/>
      <c r="H238" s="32"/>
      <c r="I238" s="41" t="str" cm="1">
        <f t="array" ref="I238">IFERROR(_xlfn.IFS(COUNTBLANK(F238:H238)=3,"",G238="","G列に金額を入力してください",F238=3,G238,H238="","H列に労働時間を入力してください",F238=1,G238/H238,F238=2,G238/H238),"")</f>
        <v/>
      </c>
      <c r="J238" s="34" t="str" cm="1">
        <f t="array" ref="J238">IFERROR(_xlfn.IFS(I238&lt;E238,"×（法定外・特例等対象外です）",I238&lt;=E238+50,"〇",I238&gt;E238+50,"ー"),"")</f>
        <v/>
      </c>
      <c r="K238" s="39" t="str" cm="1">
        <f t="array" ref="K238">IFERROR(_xlfn.IFS(COUNTBLANK(C238:I238)=7,"",C238="","←C列に従業員名を姓名（フルネーム）で入力してください。誤変換にお気を付け下さい。",D238="","←D列に都道府県を入力してください。",F238="","←F列に1～3の選択肢を入力してください",G238="","←G列に金額を入力してください",F238=3,"",H238="","←H列に所定労働時間を入力してください"),"")</f>
        <v/>
      </c>
    </row>
    <row r="239" spans="1:11" x14ac:dyDescent="0.4">
      <c r="A239" s="34" t="str">
        <f t="shared" si="3"/>
        <v/>
      </c>
      <c r="B239" s="30"/>
      <c r="C239" s="30"/>
      <c r="D239" s="30"/>
      <c r="E239" s="41" t="str">
        <f>IFERROR(VLOOKUP(D239,最低賃金!$A$2:$B$48,2,FALSE),"")</f>
        <v/>
      </c>
      <c r="F239" s="30"/>
      <c r="G239" s="31"/>
      <c r="H239" s="32"/>
      <c r="I239" s="41" t="str" cm="1">
        <f t="array" ref="I239">IFERROR(_xlfn.IFS(COUNTBLANK(F239:H239)=3,"",G239="","G列に金額を入力してください",F239=3,G239,H239="","H列に労働時間を入力してください",F239=1,G239/H239,F239=2,G239/H239),"")</f>
        <v/>
      </c>
      <c r="J239" s="34" t="str" cm="1">
        <f t="array" ref="J239">IFERROR(_xlfn.IFS(I239&lt;E239,"×（法定外・特例等対象外です）",I239&lt;=E239+50,"〇",I239&gt;E239+50,"ー"),"")</f>
        <v/>
      </c>
      <c r="K239" s="39" t="str" cm="1">
        <f t="array" ref="K239">IFERROR(_xlfn.IFS(COUNTBLANK(C239:I239)=7,"",C239="","←C列に従業員名を姓名（フルネーム）で入力してください。誤変換にお気を付け下さい。",D239="","←D列に都道府県を入力してください。",F239="","←F列に1～3の選択肢を入力してください",G239="","←G列に金額を入力してください",F239=3,"",H239="","←H列に所定労働時間を入力してください"),"")</f>
        <v/>
      </c>
    </row>
    <row r="240" spans="1:11" x14ac:dyDescent="0.4">
      <c r="A240" s="34" t="str">
        <f t="shared" si="3"/>
        <v/>
      </c>
      <c r="B240" s="30"/>
      <c r="C240" s="30"/>
      <c r="D240" s="30"/>
      <c r="E240" s="41" t="str">
        <f>IFERROR(VLOOKUP(D240,最低賃金!$A$2:$B$48,2,FALSE),"")</f>
        <v/>
      </c>
      <c r="F240" s="30"/>
      <c r="G240" s="31"/>
      <c r="H240" s="32"/>
      <c r="I240" s="41" t="str" cm="1">
        <f t="array" ref="I240">IFERROR(_xlfn.IFS(COUNTBLANK(F240:H240)=3,"",G240="","G列に金額を入力してください",F240=3,G240,H240="","H列に労働時間を入力してください",F240=1,G240/H240,F240=2,G240/H240),"")</f>
        <v/>
      </c>
      <c r="J240" s="34" t="str" cm="1">
        <f t="array" ref="J240">IFERROR(_xlfn.IFS(I240&lt;E240,"×（法定外・特例等対象外です）",I240&lt;=E240+50,"〇",I240&gt;E240+50,"ー"),"")</f>
        <v/>
      </c>
      <c r="K240" s="39" t="str" cm="1">
        <f t="array" ref="K240">IFERROR(_xlfn.IFS(COUNTBLANK(C240:I240)=7,"",C240="","←C列に従業員名を姓名（フルネーム）で入力してください。誤変換にお気を付け下さい。",D240="","←D列に都道府県を入力してください。",F240="","←F列に1～3の選択肢を入力してください",G240="","←G列に金額を入力してください",F240=3,"",H240="","←H列に所定労働時間を入力してください"),"")</f>
        <v/>
      </c>
    </row>
    <row r="241" spans="1:11" x14ac:dyDescent="0.4">
      <c r="A241" s="34" t="str">
        <f t="shared" si="3"/>
        <v/>
      </c>
      <c r="B241" s="30"/>
      <c r="C241" s="30"/>
      <c r="D241" s="30"/>
      <c r="E241" s="41" t="str">
        <f>IFERROR(VLOOKUP(D241,最低賃金!$A$2:$B$48,2,FALSE),"")</f>
        <v/>
      </c>
      <c r="F241" s="30"/>
      <c r="G241" s="31"/>
      <c r="H241" s="32"/>
      <c r="I241" s="41" t="str" cm="1">
        <f t="array" ref="I241">IFERROR(_xlfn.IFS(COUNTBLANK(F241:H241)=3,"",G241="","G列に金額を入力してください",F241=3,G241,H241="","H列に労働時間を入力してください",F241=1,G241/H241,F241=2,G241/H241),"")</f>
        <v/>
      </c>
      <c r="J241" s="34" t="str" cm="1">
        <f t="array" ref="J241">IFERROR(_xlfn.IFS(I241&lt;E241,"×（法定外・特例等対象外です）",I241&lt;=E241+50,"〇",I241&gt;E241+50,"ー"),"")</f>
        <v/>
      </c>
      <c r="K241" s="39" t="str" cm="1">
        <f t="array" ref="K241">IFERROR(_xlfn.IFS(COUNTBLANK(C241:I241)=7,"",C241="","←C列に従業員名を姓名（フルネーム）で入力してください。誤変換にお気を付け下さい。",D241="","←D列に都道府県を入力してください。",F241="","←F列に1～3の選択肢を入力してください",G241="","←G列に金額を入力してください",F241=3,"",H241="","←H列に所定労働時間を入力してください"),"")</f>
        <v/>
      </c>
    </row>
    <row r="242" spans="1:11" x14ac:dyDescent="0.4">
      <c r="A242" s="34" t="str">
        <f t="shared" si="3"/>
        <v/>
      </c>
      <c r="B242" s="30"/>
      <c r="C242" s="30"/>
      <c r="D242" s="30"/>
      <c r="E242" s="41" t="str">
        <f>IFERROR(VLOOKUP(D242,最低賃金!$A$2:$B$48,2,FALSE),"")</f>
        <v/>
      </c>
      <c r="F242" s="30"/>
      <c r="G242" s="31"/>
      <c r="H242" s="32"/>
      <c r="I242" s="41" t="str" cm="1">
        <f t="array" ref="I242">IFERROR(_xlfn.IFS(COUNTBLANK(F242:H242)=3,"",G242="","G列に金額を入力してください",F242=3,G242,H242="","H列に労働時間を入力してください",F242=1,G242/H242,F242=2,G242/H242),"")</f>
        <v/>
      </c>
      <c r="J242" s="34" t="str" cm="1">
        <f t="array" ref="J242">IFERROR(_xlfn.IFS(I242&lt;E242,"×（法定外・特例等対象外です）",I242&lt;=E242+50,"〇",I242&gt;E242+50,"ー"),"")</f>
        <v/>
      </c>
      <c r="K242" s="39" t="str" cm="1">
        <f t="array" ref="K242">IFERROR(_xlfn.IFS(COUNTBLANK(C242:I242)=7,"",C242="","←C列に従業員名を姓名（フルネーム）で入力してください。誤変換にお気を付け下さい。",D242="","←D列に都道府県を入力してください。",F242="","←F列に1～3の選択肢を入力してください",G242="","←G列に金額を入力してください",F242=3,"",H242="","←H列に所定労働時間を入力してください"),"")</f>
        <v/>
      </c>
    </row>
    <row r="243" spans="1:11" x14ac:dyDescent="0.4">
      <c r="A243" s="34" t="str">
        <f t="shared" si="3"/>
        <v/>
      </c>
      <c r="B243" s="30"/>
      <c r="C243" s="30"/>
      <c r="D243" s="30"/>
      <c r="E243" s="41" t="str">
        <f>IFERROR(VLOOKUP(D243,最低賃金!$A$2:$B$48,2,FALSE),"")</f>
        <v/>
      </c>
      <c r="F243" s="30"/>
      <c r="G243" s="31"/>
      <c r="H243" s="32"/>
      <c r="I243" s="41" t="str" cm="1">
        <f t="array" ref="I243">IFERROR(_xlfn.IFS(COUNTBLANK(F243:H243)=3,"",G243="","G列に金額を入力してください",F243=3,G243,H243="","H列に労働時間を入力してください",F243=1,G243/H243,F243=2,G243/H243),"")</f>
        <v/>
      </c>
      <c r="J243" s="34" t="str" cm="1">
        <f t="array" ref="J243">IFERROR(_xlfn.IFS(I243&lt;E243,"×（法定外・特例等対象外です）",I243&lt;=E243+50,"〇",I243&gt;E243+50,"ー"),"")</f>
        <v/>
      </c>
      <c r="K243" s="39" t="str" cm="1">
        <f t="array" ref="K243">IFERROR(_xlfn.IFS(COUNTBLANK(C243:I243)=7,"",C243="","←C列に従業員名を姓名（フルネーム）で入力してください。誤変換にお気を付け下さい。",D243="","←D列に都道府県を入力してください。",F243="","←F列に1～3の選択肢を入力してください",G243="","←G列に金額を入力してください",F243=3,"",H243="","←H列に所定労働時間を入力してください"),"")</f>
        <v/>
      </c>
    </row>
    <row r="244" spans="1:11" x14ac:dyDescent="0.4">
      <c r="A244" s="34" t="str">
        <f t="shared" si="3"/>
        <v/>
      </c>
      <c r="B244" s="30"/>
      <c r="C244" s="30"/>
      <c r="D244" s="30"/>
      <c r="E244" s="41" t="str">
        <f>IFERROR(VLOOKUP(D244,最低賃金!$A$2:$B$48,2,FALSE),"")</f>
        <v/>
      </c>
      <c r="F244" s="30"/>
      <c r="G244" s="31"/>
      <c r="H244" s="32"/>
      <c r="I244" s="41" t="str" cm="1">
        <f t="array" ref="I244">IFERROR(_xlfn.IFS(COUNTBLANK(F244:H244)=3,"",G244="","G列に金額を入力してください",F244=3,G244,H244="","H列に労働時間を入力してください",F244=1,G244/H244,F244=2,G244/H244),"")</f>
        <v/>
      </c>
      <c r="J244" s="34" t="str" cm="1">
        <f t="array" ref="J244">IFERROR(_xlfn.IFS(I244&lt;E244,"×（法定外・特例等対象外です）",I244&lt;=E244+50,"〇",I244&gt;E244+50,"ー"),"")</f>
        <v/>
      </c>
      <c r="K244" s="39" t="str" cm="1">
        <f t="array" ref="K244">IFERROR(_xlfn.IFS(COUNTBLANK(C244:I244)=7,"",C244="","←C列に従業員名を姓名（フルネーム）で入力してください。誤変換にお気を付け下さい。",D244="","←D列に都道府県を入力してください。",F244="","←F列に1～3の選択肢を入力してください",G244="","←G列に金額を入力してください",F244=3,"",H244="","←H列に所定労働時間を入力してください"),"")</f>
        <v/>
      </c>
    </row>
    <row r="245" spans="1:11" x14ac:dyDescent="0.4">
      <c r="A245" s="34" t="str">
        <f t="shared" si="3"/>
        <v/>
      </c>
      <c r="B245" s="30"/>
      <c r="C245" s="30"/>
      <c r="D245" s="30"/>
      <c r="E245" s="41" t="str">
        <f>IFERROR(VLOOKUP(D245,最低賃金!$A$2:$B$48,2,FALSE),"")</f>
        <v/>
      </c>
      <c r="F245" s="30"/>
      <c r="G245" s="31"/>
      <c r="H245" s="32"/>
      <c r="I245" s="41" t="str" cm="1">
        <f t="array" ref="I245">IFERROR(_xlfn.IFS(COUNTBLANK(F245:H245)=3,"",G245="","G列に金額を入力してください",F245=3,G245,H245="","H列に労働時間を入力してください",F245=1,G245/H245,F245=2,G245/H245),"")</f>
        <v/>
      </c>
      <c r="J245" s="34" t="str" cm="1">
        <f t="array" ref="J245">IFERROR(_xlfn.IFS(I245&lt;E245,"×（法定外・特例等対象外です）",I245&lt;=E245+50,"〇",I245&gt;E245+50,"ー"),"")</f>
        <v/>
      </c>
      <c r="K245" s="39" t="str" cm="1">
        <f t="array" ref="K245">IFERROR(_xlfn.IFS(COUNTBLANK(C245:I245)=7,"",C245="","←C列に従業員名を姓名（フルネーム）で入力してください。誤変換にお気を付け下さい。",D245="","←D列に都道府県を入力してください。",F245="","←F列に1～3の選択肢を入力してください",G245="","←G列に金額を入力してください",F245=3,"",H245="","←H列に所定労働時間を入力してください"),"")</f>
        <v/>
      </c>
    </row>
    <row r="246" spans="1:11" x14ac:dyDescent="0.4">
      <c r="A246" s="34" t="str">
        <f t="shared" si="3"/>
        <v/>
      </c>
      <c r="B246" s="30"/>
      <c r="C246" s="30"/>
      <c r="D246" s="30"/>
      <c r="E246" s="41" t="str">
        <f>IFERROR(VLOOKUP(D246,最低賃金!$A$2:$B$48,2,FALSE),"")</f>
        <v/>
      </c>
      <c r="F246" s="30"/>
      <c r="G246" s="31"/>
      <c r="H246" s="32"/>
      <c r="I246" s="41" t="str" cm="1">
        <f t="array" ref="I246">IFERROR(_xlfn.IFS(COUNTBLANK(F246:H246)=3,"",G246="","G列に金額を入力してください",F246=3,G246,H246="","H列に労働時間を入力してください",F246=1,G246/H246,F246=2,G246/H246),"")</f>
        <v/>
      </c>
      <c r="J246" s="34" t="str" cm="1">
        <f t="array" ref="J246">IFERROR(_xlfn.IFS(I246&lt;E246,"×（法定外・特例等対象外です）",I246&lt;=E246+50,"〇",I246&gt;E246+50,"ー"),"")</f>
        <v/>
      </c>
      <c r="K246" s="39" t="str" cm="1">
        <f t="array" ref="K246">IFERROR(_xlfn.IFS(COUNTBLANK(C246:I246)=7,"",C246="","←C列に従業員名を姓名（フルネーム）で入力してください。誤変換にお気を付け下さい。",D246="","←D列に都道府県を入力してください。",F246="","←F列に1～3の選択肢を入力してください",G246="","←G列に金額を入力してください",F246=3,"",H246="","←H列に所定労働時間を入力してください"),"")</f>
        <v/>
      </c>
    </row>
    <row r="247" spans="1:11" x14ac:dyDescent="0.4">
      <c r="A247" s="34" t="str">
        <f t="shared" si="3"/>
        <v/>
      </c>
      <c r="B247" s="30"/>
      <c r="C247" s="30"/>
      <c r="D247" s="30"/>
      <c r="E247" s="41" t="str">
        <f>IFERROR(VLOOKUP(D247,最低賃金!$A$2:$B$48,2,FALSE),"")</f>
        <v/>
      </c>
      <c r="F247" s="30"/>
      <c r="G247" s="31"/>
      <c r="H247" s="32"/>
      <c r="I247" s="41" t="str" cm="1">
        <f t="array" ref="I247">IFERROR(_xlfn.IFS(COUNTBLANK(F247:H247)=3,"",G247="","G列に金額を入力してください",F247=3,G247,H247="","H列に労働時間を入力してください",F247=1,G247/H247,F247=2,G247/H247),"")</f>
        <v/>
      </c>
      <c r="J247" s="34" t="str" cm="1">
        <f t="array" ref="J247">IFERROR(_xlfn.IFS(I247&lt;E247,"×（法定外・特例等対象外です）",I247&lt;=E247+50,"〇",I247&gt;E247+50,"ー"),"")</f>
        <v/>
      </c>
      <c r="K247" s="39" t="str" cm="1">
        <f t="array" ref="K247">IFERROR(_xlfn.IFS(COUNTBLANK(C247:I247)=7,"",C247="","←C列に従業員名を姓名（フルネーム）で入力してください。誤変換にお気を付け下さい。",D247="","←D列に都道府県を入力してください。",F247="","←F列に1～3の選択肢を入力してください",G247="","←G列に金額を入力してください",F247=3,"",H247="","←H列に所定労働時間を入力してください"),"")</f>
        <v/>
      </c>
    </row>
    <row r="248" spans="1:11" x14ac:dyDescent="0.4">
      <c r="A248" s="34" t="str">
        <f t="shared" si="3"/>
        <v/>
      </c>
      <c r="B248" s="30"/>
      <c r="C248" s="30"/>
      <c r="D248" s="30"/>
      <c r="E248" s="41" t="str">
        <f>IFERROR(VLOOKUP(D248,最低賃金!$A$2:$B$48,2,FALSE),"")</f>
        <v/>
      </c>
      <c r="F248" s="30"/>
      <c r="G248" s="31"/>
      <c r="H248" s="32"/>
      <c r="I248" s="41" t="str" cm="1">
        <f t="array" ref="I248">IFERROR(_xlfn.IFS(COUNTBLANK(F248:H248)=3,"",G248="","G列に金額を入力してください",F248=3,G248,H248="","H列に労働時間を入力してください",F248=1,G248/H248,F248=2,G248/H248),"")</f>
        <v/>
      </c>
      <c r="J248" s="34" t="str" cm="1">
        <f t="array" ref="J248">IFERROR(_xlfn.IFS(I248&lt;E248,"×（法定外・特例等対象外です）",I248&lt;=E248+50,"〇",I248&gt;E248+50,"ー"),"")</f>
        <v/>
      </c>
      <c r="K248" s="39" t="str" cm="1">
        <f t="array" ref="K248">IFERROR(_xlfn.IFS(COUNTBLANK(C248:I248)=7,"",C248="","←C列に従業員名を姓名（フルネーム）で入力してください。誤変換にお気を付け下さい。",D248="","←D列に都道府県を入力してください。",F248="","←F列に1～3の選択肢を入力してください",G248="","←G列に金額を入力してください",F248=3,"",H248="","←H列に所定労働時間を入力してください"),"")</f>
        <v/>
      </c>
    </row>
    <row r="249" spans="1:11" x14ac:dyDescent="0.4">
      <c r="A249" s="34" t="str">
        <f t="shared" si="3"/>
        <v/>
      </c>
      <c r="B249" s="30"/>
      <c r="C249" s="30"/>
      <c r="D249" s="30"/>
      <c r="E249" s="41" t="str">
        <f>IFERROR(VLOOKUP(D249,最低賃金!$A$2:$B$48,2,FALSE),"")</f>
        <v/>
      </c>
      <c r="F249" s="30"/>
      <c r="G249" s="31"/>
      <c r="H249" s="32"/>
      <c r="I249" s="41" t="str" cm="1">
        <f t="array" ref="I249">IFERROR(_xlfn.IFS(COUNTBLANK(F249:H249)=3,"",G249="","G列に金額を入力してください",F249=3,G249,H249="","H列に労働時間を入力してください",F249=1,G249/H249,F249=2,G249/H249),"")</f>
        <v/>
      </c>
      <c r="J249" s="34" t="str" cm="1">
        <f t="array" ref="J249">IFERROR(_xlfn.IFS(I249&lt;E249,"×（法定外・特例等対象外です）",I249&lt;=E249+50,"〇",I249&gt;E249+50,"ー"),"")</f>
        <v/>
      </c>
      <c r="K249" s="39" t="str" cm="1">
        <f t="array" ref="K249">IFERROR(_xlfn.IFS(COUNTBLANK(C249:I249)=7,"",C249="","←C列に従業員名を姓名（フルネーム）で入力してください。誤変換にお気を付け下さい。",D249="","←D列に都道府県を入力してください。",F249="","←F列に1～3の選択肢を入力してください",G249="","←G列に金額を入力してください",F249=3,"",H249="","←H列に所定労働時間を入力してください"),"")</f>
        <v/>
      </c>
    </row>
    <row r="250" spans="1:11" x14ac:dyDescent="0.4">
      <c r="A250" s="34" t="str">
        <f t="shared" si="3"/>
        <v/>
      </c>
      <c r="B250" s="30"/>
      <c r="C250" s="30"/>
      <c r="D250" s="30"/>
      <c r="E250" s="41" t="str">
        <f>IFERROR(VLOOKUP(D250,最低賃金!$A$2:$B$48,2,FALSE),"")</f>
        <v/>
      </c>
      <c r="F250" s="30"/>
      <c r="G250" s="31"/>
      <c r="H250" s="32"/>
      <c r="I250" s="41" t="str" cm="1">
        <f t="array" ref="I250">IFERROR(_xlfn.IFS(COUNTBLANK(F250:H250)=3,"",G250="","G列に金額を入力してください",F250=3,G250,H250="","H列に労働時間を入力してください",F250=1,G250/H250,F250=2,G250/H250),"")</f>
        <v/>
      </c>
      <c r="J250" s="34" t="str" cm="1">
        <f t="array" ref="J250">IFERROR(_xlfn.IFS(I250&lt;E250,"×（法定外・特例等対象外です）",I250&lt;=E250+50,"〇",I250&gt;E250+50,"ー"),"")</f>
        <v/>
      </c>
      <c r="K250" s="39" t="str" cm="1">
        <f t="array" ref="K250">IFERROR(_xlfn.IFS(COUNTBLANK(C250:I250)=7,"",C250="","←C列に従業員名を姓名（フルネーム）で入力してください。誤変換にお気を付け下さい。",D250="","←D列に都道府県を入力してください。",F250="","←F列に1～3の選択肢を入力してください",G250="","←G列に金額を入力してください",F250=3,"",H250="","←H列に所定労働時間を入力してください"),"")</f>
        <v/>
      </c>
    </row>
    <row r="251" spans="1:11" x14ac:dyDescent="0.4">
      <c r="A251" s="34" t="str">
        <f t="shared" si="3"/>
        <v/>
      </c>
      <c r="B251" s="30"/>
      <c r="C251" s="30"/>
      <c r="D251" s="30"/>
      <c r="E251" s="41" t="str">
        <f>IFERROR(VLOOKUP(D251,最低賃金!$A$2:$B$48,2,FALSE),"")</f>
        <v/>
      </c>
      <c r="F251" s="30"/>
      <c r="G251" s="31"/>
      <c r="H251" s="32"/>
      <c r="I251" s="41" t="str" cm="1">
        <f t="array" ref="I251">IFERROR(_xlfn.IFS(COUNTBLANK(F251:H251)=3,"",G251="","G列に金額を入力してください",F251=3,G251,H251="","H列に労働時間を入力してください",F251=1,G251/H251,F251=2,G251/H251),"")</f>
        <v/>
      </c>
      <c r="J251" s="34" t="str" cm="1">
        <f t="array" ref="J251">IFERROR(_xlfn.IFS(I251&lt;E251,"×（法定外・特例等対象外です）",I251&lt;=E251+50,"〇",I251&gt;E251+50,"ー"),"")</f>
        <v/>
      </c>
      <c r="K251" s="39" t="str" cm="1">
        <f t="array" ref="K251">IFERROR(_xlfn.IFS(COUNTBLANK(C251:I251)=7,"",C251="","←C列に従業員名を姓名（フルネーム）で入力してください。誤変換にお気を付け下さい。",D251="","←D列に都道府県を入力してください。",F251="","←F列に1～3の選択肢を入力してください",G251="","←G列に金額を入力してください",F251=3,"",H251="","←H列に所定労働時間を入力してください"),"")</f>
        <v/>
      </c>
    </row>
    <row r="252" spans="1:11" x14ac:dyDescent="0.4">
      <c r="A252" s="34" t="str">
        <f t="shared" si="3"/>
        <v/>
      </c>
      <c r="B252" s="30"/>
      <c r="C252" s="30"/>
      <c r="D252" s="30"/>
      <c r="E252" s="41" t="str">
        <f>IFERROR(VLOOKUP(D252,最低賃金!$A$2:$B$48,2,FALSE),"")</f>
        <v/>
      </c>
      <c r="F252" s="30"/>
      <c r="G252" s="31"/>
      <c r="H252" s="32"/>
      <c r="I252" s="41" t="str" cm="1">
        <f t="array" ref="I252">IFERROR(_xlfn.IFS(COUNTBLANK(F252:H252)=3,"",G252="","G列に金額を入力してください",F252=3,G252,H252="","H列に労働時間を入力してください",F252=1,G252/H252,F252=2,G252/H252),"")</f>
        <v/>
      </c>
      <c r="J252" s="34" t="str" cm="1">
        <f t="array" ref="J252">IFERROR(_xlfn.IFS(I252&lt;E252,"×（法定外・特例等対象外です）",I252&lt;=E252+50,"〇",I252&gt;E252+50,"ー"),"")</f>
        <v/>
      </c>
      <c r="K252" s="39" t="str" cm="1">
        <f t="array" ref="K252">IFERROR(_xlfn.IFS(COUNTBLANK(C252:I252)=7,"",C252="","←C列に従業員名を姓名（フルネーム）で入力してください。誤変換にお気を付け下さい。",D252="","←D列に都道府県を入力してください。",F252="","←F列に1～3の選択肢を入力してください",G252="","←G列に金額を入力してください",F252=3,"",H252="","←H列に所定労働時間を入力してください"),"")</f>
        <v/>
      </c>
    </row>
    <row r="253" spans="1:11" x14ac:dyDescent="0.4">
      <c r="A253" s="34" t="str">
        <f t="shared" si="3"/>
        <v/>
      </c>
      <c r="B253" s="30"/>
      <c r="C253" s="30"/>
      <c r="D253" s="30"/>
      <c r="E253" s="41" t="str">
        <f>IFERROR(VLOOKUP(D253,最低賃金!$A$2:$B$48,2,FALSE),"")</f>
        <v/>
      </c>
      <c r="F253" s="30"/>
      <c r="G253" s="31"/>
      <c r="H253" s="32"/>
      <c r="I253" s="41" t="str" cm="1">
        <f t="array" ref="I253">IFERROR(_xlfn.IFS(COUNTBLANK(F253:H253)=3,"",G253="","G列に金額を入力してください",F253=3,G253,H253="","H列に労働時間を入力してください",F253=1,G253/H253,F253=2,G253/H253),"")</f>
        <v/>
      </c>
      <c r="J253" s="34" t="str" cm="1">
        <f t="array" ref="J253">IFERROR(_xlfn.IFS(I253&lt;E253,"×（法定外・特例等対象外です）",I253&lt;=E253+50,"〇",I253&gt;E253+50,"ー"),"")</f>
        <v/>
      </c>
      <c r="K253" s="39" t="str" cm="1">
        <f t="array" ref="K253">IFERROR(_xlfn.IFS(COUNTBLANK(C253:I253)=7,"",C253="","←C列に従業員名を姓名（フルネーム）で入力してください。誤変換にお気を付け下さい。",D253="","←D列に都道府県を入力してください。",F253="","←F列に1～3の選択肢を入力してください",G253="","←G列に金額を入力してください",F253=3,"",H253="","←H列に所定労働時間を入力してください"),"")</f>
        <v/>
      </c>
    </row>
    <row r="254" spans="1:11" x14ac:dyDescent="0.4">
      <c r="A254" s="34" t="str">
        <f t="shared" si="3"/>
        <v/>
      </c>
      <c r="B254" s="30"/>
      <c r="C254" s="30"/>
      <c r="D254" s="30"/>
      <c r="E254" s="41" t="str">
        <f>IFERROR(VLOOKUP(D254,最低賃金!$A$2:$B$48,2,FALSE),"")</f>
        <v/>
      </c>
      <c r="F254" s="30"/>
      <c r="G254" s="31"/>
      <c r="H254" s="32"/>
      <c r="I254" s="41" t="str" cm="1">
        <f t="array" ref="I254">IFERROR(_xlfn.IFS(COUNTBLANK(F254:H254)=3,"",G254="","G列に金額を入力してください",F254=3,G254,H254="","H列に労働時間を入力してください",F254=1,G254/H254,F254=2,G254/H254),"")</f>
        <v/>
      </c>
      <c r="J254" s="34" t="str" cm="1">
        <f t="array" ref="J254">IFERROR(_xlfn.IFS(I254&lt;E254,"×（法定外・特例等対象外です）",I254&lt;=E254+50,"〇",I254&gt;E254+50,"ー"),"")</f>
        <v/>
      </c>
      <c r="K254" s="39" t="str" cm="1">
        <f t="array" ref="K254">IFERROR(_xlfn.IFS(COUNTBLANK(C254:I254)=7,"",C254="","←C列に従業員名を姓名（フルネーム）で入力してください。誤変換にお気を付け下さい。",D254="","←D列に都道府県を入力してください。",F254="","←F列に1～3の選択肢を入力してください",G254="","←G列に金額を入力してください",F254=3,"",H254="","←H列に所定労働時間を入力してください"),"")</f>
        <v/>
      </c>
    </row>
    <row r="255" spans="1:11" x14ac:dyDescent="0.4">
      <c r="A255" s="34" t="str">
        <f t="shared" si="3"/>
        <v/>
      </c>
      <c r="B255" s="30"/>
      <c r="C255" s="30"/>
      <c r="D255" s="30"/>
      <c r="E255" s="41" t="str">
        <f>IFERROR(VLOOKUP(D255,最低賃金!$A$2:$B$48,2,FALSE),"")</f>
        <v/>
      </c>
      <c r="F255" s="30"/>
      <c r="G255" s="31"/>
      <c r="H255" s="32"/>
      <c r="I255" s="41" t="str" cm="1">
        <f t="array" ref="I255">IFERROR(_xlfn.IFS(COUNTBLANK(F255:H255)=3,"",G255="","G列に金額を入力してください",F255=3,G255,H255="","H列に労働時間を入力してください",F255=1,G255/H255,F255=2,G255/H255),"")</f>
        <v/>
      </c>
      <c r="J255" s="34" t="str" cm="1">
        <f t="array" ref="J255">IFERROR(_xlfn.IFS(I255&lt;E255,"×（法定外・特例等対象外です）",I255&lt;=E255+50,"〇",I255&gt;E255+50,"ー"),"")</f>
        <v/>
      </c>
      <c r="K255" s="39" t="str" cm="1">
        <f t="array" ref="K255">IFERROR(_xlfn.IFS(COUNTBLANK(C255:I255)=7,"",C255="","←C列に従業員名を姓名（フルネーム）で入力してください。誤変換にお気を付け下さい。",D255="","←D列に都道府県を入力してください。",F255="","←F列に1～3の選択肢を入力してください",G255="","←G列に金額を入力してください",F255=3,"",H255="","←H列に所定労働時間を入力してください"),"")</f>
        <v/>
      </c>
    </row>
    <row r="256" spans="1:11" x14ac:dyDescent="0.4">
      <c r="A256" s="34" t="str">
        <f t="shared" si="3"/>
        <v/>
      </c>
      <c r="B256" s="30"/>
      <c r="C256" s="30"/>
      <c r="D256" s="30"/>
      <c r="E256" s="41" t="str">
        <f>IFERROR(VLOOKUP(D256,最低賃金!$A$2:$B$48,2,FALSE),"")</f>
        <v/>
      </c>
      <c r="F256" s="30"/>
      <c r="G256" s="31"/>
      <c r="H256" s="32"/>
      <c r="I256" s="41" t="str" cm="1">
        <f t="array" ref="I256">IFERROR(_xlfn.IFS(COUNTBLANK(F256:H256)=3,"",G256="","G列に金額を入力してください",F256=3,G256,H256="","H列に労働時間を入力してください",F256=1,G256/H256,F256=2,G256/H256),"")</f>
        <v/>
      </c>
      <c r="J256" s="34" t="str" cm="1">
        <f t="array" ref="J256">IFERROR(_xlfn.IFS(I256&lt;E256,"×（法定外・特例等対象外です）",I256&lt;=E256+50,"〇",I256&gt;E256+50,"ー"),"")</f>
        <v/>
      </c>
      <c r="K256" s="39" t="str" cm="1">
        <f t="array" ref="K256">IFERROR(_xlfn.IFS(COUNTBLANK(C256:I256)=7,"",C256="","←C列に従業員名を姓名（フルネーム）で入力してください。誤変換にお気を付け下さい。",D256="","←D列に都道府県を入力してください。",F256="","←F列に1～3の選択肢を入力してください",G256="","←G列に金額を入力してください",F256=3,"",H256="","←H列に所定労働時間を入力してください"),"")</f>
        <v/>
      </c>
    </row>
    <row r="257" spans="1:11" x14ac:dyDescent="0.4">
      <c r="A257" s="34" t="str">
        <f t="shared" si="3"/>
        <v/>
      </c>
      <c r="B257" s="30"/>
      <c r="C257" s="30"/>
      <c r="D257" s="30"/>
      <c r="E257" s="41" t="str">
        <f>IFERROR(VLOOKUP(D257,最低賃金!$A$2:$B$48,2,FALSE),"")</f>
        <v/>
      </c>
      <c r="F257" s="30"/>
      <c r="G257" s="31"/>
      <c r="H257" s="32"/>
      <c r="I257" s="41" t="str" cm="1">
        <f t="array" ref="I257">IFERROR(_xlfn.IFS(COUNTBLANK(F257:H257)=3,"",G257="","G列に金額を入力してください",F257=3,G257,H257="","H列に労働時間を入力してください",F257=1,G257/H257,F257=2,G257/H257),"")</f>
        <v/>
      </c>
      <c r="J257" s="34" t="str" cm="1">
        <f t="array" ref="J257">IFERROR(_xlfn.IFS(I257&lt;E257,"×（法定外・特例等対象外です）",I257&lt;=E257+50,"〇",I257&gt;E257+50,"ー"),"")</f>
        <v/>
      </c>
      <c r="K257" s="39" t="str" cm="1">
        <f t="array" ref="K257">IFERROR(_xlfn.IFS(COUNTBLANK(C257:I257)=7,"",C257="","←C列に従業員名を姓名（フルネーム）で入力してください。誤変換にお気を付け下さい。",D257="","←D列に都道府県を入力してください。",F257="","←F列に1～3の選択肢を入力してください",G257="","←G列に金額を入力してください",F257=3,"",H257="","←H列に所定労働時間を入力してください"),"")</f>
        <v/>
      </c>
    </row>
    <row r="258" spans="1:11" x14ac:dyDescent="0.4">
      <c r="A258" s="34" t="str">
        <f t="shared" si="3"/>
        <v/>
      </c>
      <c r="B258" s="30"/>
      <c r="C258" s="30"/>
      <c r="D258" s="30"/>
      <c r="E258" s="41" t="str">
        <f>IFERROR(VLOOKUP(D258,最低賃金!$A$2:$B$48,2,FALSE),"")</f>
        <v/>
      </c>
      <c r="F258" s="30"/>
      <c r="G258" s="31"/>
      <c r="H258" s="32"/>
      <c r="I258" s="41" t="str" cm="1">
        <f t="array" ref="I258">IFERROR(_xlfn.IFS(COUNTBLANK(F258:H258)=3,"",G258="","G列に金額を入力してください",F258=3,G258,H258="","H列に労働時間を入力してください",F258=1,G258/H258,F258=2,G258/H258),"")</f>
        <v/>
      </c>
      <c r="J258" s="34" t="str" cm="1">
        <f t="array" ref="J258">IFERROR(_xlfn.IFS(I258&lt;E258,"×（法定外・特例等対象外です）",I258&lt;=E258+50,"〇",I258&gt;E258+50,"ー"),"")</f>
        <v/>
      </c>
      <c r="K258" s="39" t="str" cm="1">
        <f t="array" ref="K258">IFERROR(_xlfn.IFS(COUNTBLANK(C258:I258)=7,"",C258="","←C列に従業員名を姓名（フルネーム）で入力してください。誤変換にお気を付け下さい。",D258="","←D列に都道府県を入力してください。",F258="","←F列に1～3の選択肢を入力してください",G258="","←G列に金額を入力してください",F258=3,"",H258="","←H列に所定労働時間を入力してください"),"")</f>
        <v/>
      </c>
    </row>
    <row r="259" spans="1:11" x14ac:dyDescent="0.4">
      <c r="A259" s="34" t="str">
        <f t="shared" si="3"/>
        <v/>
      </c>
      <c r="B259" s="30"/>
      <c r="C259" s="30"/>
      <c r="D259" s="30"/>
      <c r="E259" s="41" t="str">
        <f>IFERROR(VLOOKUP(D259,最低賃金!$A$2:$B$48,2,FALSE),"")</f>
        <v/>
      </c>
      <c r="F259" s="30"/>
      <c r="G259" s="31"/>
      <c r="H259" s="32"/>
      <c r="I259" s="41" t="str" cm="1">
        <f t="array" ref="I259">IFERROR(_xlfn.IFS(COUNTBLANK(F259:H259)=3,"",G259="","G列に金額を入力してください",F259=3,G259,H259="","H列に労働時間を入力してください",F259=1,G259/H259,F259=2,G259/H259),"")</f>
        <v/>
      </c>
      <c r="J259" s="34" t="str" cm="1">
        <f t="array" ref="J259">IFERROR(_xlfn.IFS(I259&lt;E259,"×（法定外・特例等対象外です）",I259&lt;=E259+50,"〇",I259&gt;E259+50,"ー"),"")</f>
        <v/>
      </c>
      <c r="K259" s="39" t="str" cm="1">
        <f t="array" ref="K259">IFERROR(_xlfn.IFS(COUNTBLANK(C259:I259)=7,"",C259="","←C列に従業員名を姓名（フルネーム）で入力してください。誤変換にお気を付け下さい。",D259="","←D列に都道府県を入力してください。",F259="","←F列に1～3の選択肢を入力してください",G259="","←G列に金額を入力してください",F259=3,"",H259="","←H列に所定労働時間を入力してください"),"")</f>
        <v/>
      </c>
    </row>
    <row r="260" spans="1:11" x14ac:dyDescent="0.4">
      <c r="A260" s="34" t="str">
        <f t="shared" si="3"/>
        <v/>
      </c>
      <c r="B260" s="30"/>
      <c r="C260" s="30"/>
      <c r="D260" s="30"/>
      <c r="E260" s="41" t="str">
        <f>IFERROR(VLOOKUP(D260,最低賃金!$A$2:$B$48,2,FALSE),"")</f>
        <v/>
      </c>
      <c r="F260" s="30"/>
      <c r="G260" s="31"/>
      <c r="H260" s="32"/>
      <c r="I260" s="41" t="str" cm="1">
        <f t="array" ref="I260">IFERROR(_xlfn.IFS(COUNTBLANK(F260:H260)=3,"",G260="","G列に金額を入力してください",F260=3,G260,H260="","H列に労働時間を入力してください",F260=1,G260/H260,F260=2,G260/H260),"")</f>
        <v/>
      </c>
      <c r="J260" s="34" t="str" cm="1">
        <f t="array" ref="J260">IFERROR(_xlfn.IFS(I260&lt;E260,"×（法定外・特例等対象外です）",I260&lt;=E260+50,"〇",I260&gt;E260+50,"ー"),"")</f>
        <v/>
      </c>
      <c r="K260" s="39" t="str" cm="1">
        <f t="array" ref="K260">IFERROR(_xlfn.IFS(COUNTBLANK(C260:I260)=7,"",C260="","←C列に従業員名を姓名（フルネーム）で入力してください。誤変換にお気を付け下さい。",D260="","←D列に都道府県を入力してください。",F260="","←F列に1～3の選択肢を入力してください",G260="","←G列に金額を入力してください",F260=3,"",H260="","←H列に所定労働時間を入力してください"),"")</f>
        <v/>
      </c>
    </row>
    <row r="261" spans="1:11" x14ac:dyDescent="0.4">
      <c r="A261" s="34" t="str">
        <f t="shared" si="3"/>
        <v/>
      </c>
      <c r="B261" s="30"/>
      <c r="C261" s="30"/>
      <c r="D261" s="30"/>
      <c r="E261" s="41" t="str">
        <f>IFERROR(VLOOKUP(D261,最低賃金!$A$2:$B$48,2,FALSE),"")</f>
        <v/>
      </c>
      <c r="F261" s="30"/>
      <c r="G261" s="31"/>
      <c r="H261" s="32"/>
      <c r="I261" s="41" t="str" cm="1">
        <f t="array" ref="I261">IFERROR(_xlfn.IFS(COUNTBLANK(F261:H261)=3,"",G261="","G列に金額を入力してください",F261=3,G261,H261="","H列に労働時間を入力してください",F261=1,G261/H261,F261=2,G261/H261),"")</f>
        <v/>
      </c>
      <c r="J261" s="34" t="str" cm="1">
        <f t="array" ref="J261">IFERROR(_xlfn.IFS(I261&lt;E261,"×（法定外・特例等対象外です）",I261&lt;=E261+50,"〇",I261&gt;E261+50,"ー"),"")</f>
        <v/>
      </c>
      <c r="K261" s="39" t="str" cm="1">
        <f t="array" ref="K261">IFERROR(_xlfn.IFS(COUNTBLANK(C261:I261)=7,"",C261="","←C列に従業員名を姓名（フルネーム）で入力してください。誤変換にお気を付け下さい。",D261="","←D列に都道府県を入力してください。",F261="","←F列に1～3の選択肢を入力してください",G261="","←G列に金額を入力してください",F261=3,"",H261="","←H列に所定労働時間を入力してください"),"")</f>
        <v/>
      </c>
    </row>
    <row r="262" spans="1:11" x14ac:dyDescent="0.4">
      <c r="A262" s="34" t="str">
        <f t="shared" si="3"/>
        <v/>
      </c>
      <c r="B262" s="30"/>
      <c r="C262" s="30"/>
      <c r="D262" s="30"/>
      <c r="E262" s="41" t="str">
        <f>IFERROR(VLOOKUP(D262,最低賃金!$A$2:$B$48,2,FALSE),"")</f>
        <v/>
      </c>
      <c r="F262" s="30"/>
      <c r="G262" s="31"/>
      <c r="H262" s="32"/>
      <c r="I262" s="41" t="str" cm="1">
        <f t="array" ref="I262">IFERROR(_xlfn.IFS(COUNTBLANK(F262:H262)=3,"",G262="","G列に金額を入力してください",F262=3,G262,H262="","H列に労働時間を入力してください",F262=1,G262/H262,F262=2,G262/H262),"")</f>
        <v/>
      </c>
      <c r="J262" s="34" t="str" cm="1">
        <f t="array" ref="J262">IFERROR(_xlfn.IFS(I262&lt;E262,"×（法定外・特例等対象外です）",I262&lt;=E262+50,"〇",I262&gt;E262+50,"ー"),"")</f>
        <v/>
      </c>
      <c r="K262" s="39" t="str" cm="1">
        <f t="array" ref="K262">IFERROR(_xlfn.IFS(COUNTBLANK(C262:I262)=7,"",C262="","←C列に従業員名を姓名（フルネーム）で入力してください。誤変換にお気を付け下さい。",D262="","←D列に都道府県を入力してください。",F262="","←F列に1～3の選択肢を入力してください",G262="","←G列に金額を入力してください",F262=3,"",H262="","←H列に所定労働時間を入力してください"),"")</f>
        <v/>
      </c>
    </row>
    <row r="263" spans="1:11" x14ac:dyDescent="0.4">
      <c r="A263" s="34" t="str">
        <f t="shared" si="3"/>
        <v/>
      </c>
      <c r="B263" s="30"/>
      <c r="C263" s="30"/>
      <c r="D263" s="30"/>
      <c r="E263" s="41" t="str">
        <f>IFERROR(VLOOKUP(D263,最低賃金!$A$2:$B$48,2,FALSE),"")</f>
        <v/>
      </c>
      <c r="F263" s="30"/>
      <c r="G263" s="31"/>
      <c r="H263" s="32"/>
      <c r="I263" s="41" t="str" cm="1">
        <f t="array" ref="I263">IFERROR(_xlfn.IFS(COUNTBLANK(F263:H263)=3,"",G263="","G列に金額を入力してください",F263=3,G263,H263="","H列に労働時間を入力してください",F263=1,G263/H263,F263=2,G263/H263),"")</f>
        <v/>
      </c>
      <c r="J263" s="34" t="str" cm="1">
        <f t="array" ref="J263">IFERROR(_xlfn.IFS(I263&lt;E263,"×（法定外・特例等対象外です）",I263&lt;=E263+50,"〇",I263&gt;E263+50,"ー"),"")</f>
        <v/>
      </c>
      <c r="K263" s="39" t="str" cm="1">
        <f t="array" ref="K263">IFERROR(_xlfn.IFS(COUNTBLANK(C263:I263)=7,"",C263="","←C列に従業員名を姓名（フルネーム）で入力してください。誤変換にお気を付け下さい。",D263="","←D列に都道府県を入力してください。",F263="","←F列に1～3の選択肢を入力してください",G263="","←G列に金額を入力してください",F263=3,"",H263="","←H列に所定労働時間を入力してください"),"")</f>
        <v/>
      </c>
    </row>
    <row r="264" spans="1:11" x14ac:dyDescent="0.4">
      <c r="A264" s="34" t="str">
        <f t="shared" si="3"/>
        <v/>
      </c>
      <c r="B264" s="30"/>
      <c r="C264" s="30"/>
      <c r="D264" s="30"/>
      <c r="E264" s="41" t="str">
        <f>IFERROR(VLOOKUP(D264,最低賃金!$A$2:$B$48,2,FALSE),"")</f>
        <v/>
      </c>
      <c r="F264" s="30"/>
      <c r="G264" s="31"/>
      <c r="H264" s="32"/>
      <c r="I264" s="41" t="str" cm="1">
        <f t="array" ref="I264">IFERROR(_xlfn.IFS(COUNTBLANK(F264:H264)=3,"",G264="","G列に金額を入力してください",F264=3,G264,H264="","H列に労働時間を入力してください",F264=1,G264/H264,F264=2,G264/H264),"")</f>
        <v/>
      </c>
      <c r="J264" s="34" t="str" cm="1">
        <f t="array" ref="J264">IFERROR(_xlfn.IFS(I264&lt;E264,"×（法定外・特例等対象外です）",I264&lt;=E264+50,"〇",I264&gt;E264+50,"ー"),"")</f>
        <v/>
      </c>
      <c r="K264" s="39" t="str" cm="1">
        <f t="array" ref="K264">IFERROR(_xlfn.IFS(COUNTBLANK(C264:I264)=7,"",C264="","←C列に従業員名を姓名（フルネーム）で入力してください。誤変換にお気を付け下さい。",D264="","←D列に都道府県を入力してください。",F264="","←F列に1～3の選択肢を入力してください",G264="","←G列に金額を入力してください",F264=3,"",H264="","←H列に所定労働時間を入力してください"),"")</f>
        <v/>
      </c>
    </row>
    <row r="265" spans="1:11" x14ac:dyDescent="0.4">
      <c r="A265" s="34" t="str">
        <f t="shared" si="3"/>
        <v/>
      </c>
      <c r="B265" s="30"/>
      <c r="C265" s="30"/>
      <c r="D265" s="30"/>
      <c r="E265" s="41" t="str">
        <f>IFERROR(VLOOKUP(D265,最低賃金!$A$2:$B$48,2,FALSE),"")</f>
        <v/>
      </c>
      <c r="F265" s="30"/>
      <c r="G265" s="31"/>
      <c r="H265" s="32"/>
      <c r="I265" s="41" t="str" cm="1">
        <f t="array" ref="I265">IFERROR(_xlfn.IFS(COUNTBLANK(F265:H265)=3,"",G265="","G列に金額を入力してください",F265=3,G265,H265="","H列に労働時間を入力してください",F265=1,G265/H265,F265=2,G265/H265),"")</f>
        <v/>
      </c>
      <c r="J265" s="34" t="str" cm="1">
        <f t="array" ref="J265">IFERROR(_xlfn.IFS(I265&lt;E265,"×（法定外・特例等対象外です）",I265&lt;=E265+50,"〇",I265&gt;E265+50,"ー"),"")</f>
        <v/>
      </c>
      <c r="K265" s="39" t="str" cm="1">
        <f t="array" ref="K265">IFERROR(_xlfn.IFS(COUNTBLANK(C265:I265)=7,"",C265="","←C列に従業員名を姓名（フルネーム）で入力してください。誤変換にお気を付け下さい。",D265="","←D列に都道府県を入力してください。",F265="","←F列に1～3の選択肢を入力してください",G265="","←G列に金額を入力してください",F265=3,"",H265="","←H列に所定労働時間を入力してください"),"")</f>
        <v/>
      </c>
    </row>
    <row r="266" spans="1:11" x14ac:dyDescent="0.4">
      <c r="A266" s="34" t="str">
        <f t="shared" si="3"/>
        <v/>
      </c>
      <c r="B266" s="30"/>
      <c r="C266" s="30"/>
      <c r="D266" s="30"/>
      <c r="E266" s="41" t="str">
        <f>IFERROR(VLOOKUP(D266,最低賃金!$A$2:$B$48,2,FALSE),"")</f>
        <v/>
      </c>
      <c r="F266" s="30"/>
      <c r="G266" s="31"/>
      <c r="H266" s="32"/>
      <c r="I266" s="41" t="str" cm="1">
        <f t="array" ref="I266">IFERROR(_xlfn.IFS(COUNTBLANK(F266:H266)=3,"",G266="","G列に金額を入力してください",F266=3,G266,H266="","H列に労働時間を入力してください",F266=1,G266/H266,F266=2,G266/H266),"")</f>
        <v/>
      </c>
      <c r="J266" s="34" t="str" cm="1">
        <f t="array" ref="J266">IFERROR(_xlfn.IFS(I266&lt;E266,"×（法定外・特例等対象外です）",I266&lt;=E266+50,"〇",I266&gt;E266+50,"ー"),"")</f>
        <v/>
      </c>
      <c r="K266" s="39" t="str" cm="1">
        <f t="array" ref="K266">IFERROR(_xlfn.IFS(COUNTBLANK(C266:I266)=7,"",C266="","←C列に従業員名を姓名（フルネーム）で入力してください。誤変換にお気を付け下さい。",D266="","←D列に都道府県を入力してください。",F266="","←F列に1～3の選択肢を入力してください",G266="","←G列に金額を入力してください",F266=3,"",H266="","←H列に所定労働時間を入力してください"),"")</f>
        <v/>
      </c>
    </row>
    <row r="267" spans="1:11" x14ac:dyDescent="0.4">
      <c r="A267" s="34" t="str">
        <f t="shared" si="3"/>
        <v/>
      </c>
      <c r="B267" s="30"/>
      <c r="C267" s="30"/>
      <c r="D267" s="30"/>
      <c r="E267" s="41" t="str">
        <f>IFERROR(VLOOKUP(D267,最低賃金!$A$2:$B$48,2,FALSE),"")</f>
        <v/>
      </c>
      <c r="F267" s="30"/>
      <c r="G267" s="31"/>
      <c r="H267" s="32"/>
      <c r="I267" s="41" t="str" cm="1">
        <f t="array" ref="I267">IFERROR(_xlfn.IFS(COUNTBLANK(F267:H267)=3,"",G267="","G列に金額を入力してください",F267=3,G267,H267="","H列に労働時間を入力してください",F267=1,G267/H267,F267=2,G267/H267),"")</f>
        <v/>
      </c>
      <c r="J267" s="34" t="str" cm="1">
        <f t="array" ref="J267">IFERROR(_xlfn.IFS(I267&lt;E267,"×（法定外・特例等対象外です）",I267&lt;=E267+50,"〇",I267&gt;E267+50,"ー"),"")</f>
        <v/>
      </c>
      <c r="K267" s="39" t="str" cm="1">
        <f t="array" ref="K267">IFERROR(_xlfn.IFS(COUNTBLANK(C267:I267)=7,"",C267="","←C列に従業員名を姓名（フルネーム）で入力してください。誤変換にお気を付け下さい。",D267="","←D列に都道府県を入力してください。",F267="","←F列に1～3の選択肢を入力してください",G267="","←G列に金額を入力してください",F267=3,"",H267="","←H列に所定労働時間を入力してください"),"")</f>
        <v/>
      </c>
    </row>
    <row r="268" spans="1:11" x14ac:dyDescent="0.4">
      <c r="A268" s="34" t="str">
        <f t="shared" ref="A268:A331" si="4">IF(C268="","",A267+1)</f>
        <v/>
      </c>
      <c r="B268" s="30"/>
      <c r="C268" s="30"/>
      <c r="D268" s="30"/>
      <c r="E268" s="41" t="str">
        <f>IFERROR(VLOOKUP(D268,最低賃金!$A$2:$B$48,2,FALSE),"")</f>
        <v/>
      </c>
      <c r="F268" s="30"/>
      <c r="G268" s="31"/>
      <c r="H268" s="32"/>
      <c r="I268" s="41" t="str" cm="1">
        <f t="array" ref="I268">IFERROR(_xlfn.IFS(COUNTBLANK(F268:H268)=3,"",G268="","G列に金額を入力してください",F268=3,G268,H268="","H列に労働時間を入力してください",F268=1,G268/H268,F268=2,G268/H268),"")</f>
        <v/>
      </c>
      <c r="J268" s="34" t="str" cm="1">
        <f t="array" ref="J268">IFERROR(_xlfn.IFS(I268&lt;E268,"×（法定外・特例等対象外です）",I268&lt;=E268+50,"〇",I268&gt;E268+50,"ー"),"")</f>
        <v/>
      </c>
      <c r="K268" s="39" t="str" cm="1">
        <f t="array" ref="K268">IFERROR(_xlfn.IFS(COUNTBLANK(C268:I268)=7,"",C268="","←C列に従業員名を姓名（フルネーム）で入力してください。誤変換にお気を付け下さい。",D268="","←D列に都道府県を入力してください。",F268="","←F列に1～3の選択肢を入力してください",G268="","←G列に金額を入力してください",F268=3,"",H268="","←H列に所定労働時間を入力してください"),"")</f>
        <v/>
      </c>
    </row>
    <row r="269" spans="1:11" x14ac:dyDescent="0.4">
      <c r="A269" s="34" t="str">
        <f t="shared" si="4"/>
        <v/>
      </c>
      <c r="B269" s="30"/>
      <c r="C269" s="30"/>
      <c r="D269" s="30"/>
      <c r="E269" s="41" t="str">
        <f>IFERROR(VLOOKUP(D269,最低賃金!$A$2:$B$48,2,FALSE),"")</f>
        <v/>
      </c>
      <c r="F269" s="30"/>
      <c r="G269" s="31"/>
      <c r="H269" s="32"/>
      <c r="I269" s="41" t="str" cm="1">
        <f t="array" ref="I269">IFERROR(_xlfn.IFS(COUNTBLANK(F269:H269)=3,"",G269="","G列に金額を入力してください",F269=3,G269,H269="","H列に労働時間を入力してください",F269=1,G269/H269,F269=2,G269/H269),"")</f>
        <v/>
      </c>
      <c r="J269" s="34" t="str" cm="1">
        <f t="array" ref="J269">IFERROR(_xlfn.IFS(I269&lt;E269,"×（法定外・特例等対象外です）",I269&lt;=E269+50,"〇",I269&gt;E269+50,"ー"),"")</f>
        <v/>
      </c>
      <c r="K269" s="39" t="str" cm="1">
        <f t="array" ref="K269">IFERROR(_xlfn.IFS(COUNTBLANK(C269:I269)=7,"",C269="","←C列に従業員名を姓名（フルネーム）で入力してください。誤変換にお気を付け下さい。",D269="","←D列に都道府県を入力してください。",F269="","←F列に1～3の選択肢を入力してください",G269="","←G列に金額を入力してください",F269=3,"",H269="","←H列に所定労働時間を入力してください"),"")</f>
        <v/>
      </c>
    </row>
    <row r="270" spans="1:11" x14ac:dyDescent="0.4">
      <c r="A270" s="34" t="str">
        <f t="shared" si="4"/>
        <v/>
      </c>
      <c r="B270" s="30"/>
      <c r="C270" s="30"/>
      <c r="D270" s="30"/>
      <c r="E270" s="41" t="str">
        <f>IFERROR(VLOOKUP(D270,最低賃金!$A$2:$B$48,2,FALSE),"")</f>
        <v/>
      </c>
      <c r="F270" s="30"/>
      <c r="G270" s="31"/>
      <c r="H270" s="32"/>
      <c r="I270" s="41" t="str" cm="1">
        <f t="array" ref="I270">IFERROR(_xlfn.IFS(COUNTBLANK(F270:H270)=3,"",G270="","G列に金額を入力してください",F270=3,G270,H270="","H列に労働時間を入力してください",F270=1,G270/H270,F270=2,G270/H270),"")</f>
        <v/>
      </c>
      <c r="J270" s="34" t="str" cm="1">
        <f t="array" ref="J270">IFERROR(_xlfn.IFS(I270&lt;E270,"×（法定外・特例等対象外です）",I270&lt;=E270+50,"〇",I270&gt;E270+50,"ー"),"")</f>
        <v/>
      </c>
      <c r="K270" s="39" t="str" cm="1">
        <f t="array" ref="K270">IFERROR(_xlfn.IFS(COUNTBLANK(C270:I270)=7,"",C270="","←C列に従業員名を姓名（フルネーム）で入力してください。誤変換にお気を付け下さい。",D270="","←D列に都道府県を入力してください。",F270="","←F列に1～3の選択肢を入力してください",G270="","←G列に金額を入力してください",F270=3,"",H270="","←H列に所定労働時間を入力してください"),"")</f>
        <v/>
      </c>
    </row>
    <row r="271" spans="1:11" x14ac:dyDescent="0.4">
      <c r="A271" s="34" t="str">
        <f t="shared" si="4"/>
        <v/>
      </c>
      <c r="B271" s="30"/>
      <c r="C271" s="30"/>
      <c r="D271" s="30"/>
      <c r="E271" s="41" t="str">
        <f>IFERROR(VLOOKUP(D271,最低賃金!$A$2:$B$48,2,FALSE),"")</f>
        <v/>
      </c>
      <c r="F271" s="30"/>
      <c r="G271" s="31"/>
      <c r="H271" s="32"/>
      <c r="I271" s="41" t="str" cm="1">
        <f t="array" ref="I271">IFERROR(_xlfn.IFS(COUNTBLANK(F271:H271)=3,"",G271="","G列に金額を入力してください",F271=3,G271,H271="","H列に労働時間を入力してください",F271=1,G271/H271,F271=2,G271/H271),"")</f>
        <v/>
      </c>
      <c r="J271" s="34" t="str" cm="1">
        <f t="array" ref="J271">IFERROR(_xlfn.IFS(I271&lt;E271,"×（法定外・特例等対象外です）",I271&lt;=E271+50,"〇",I271&gt;E271+50,"ー"),"")</f>
        <v/>
      </c>
      <c r="K271" s="39" t="str" cm="1">
        <f t="array" ref="K271">IFERROR(_xlfn.IFS(COUNTBLANK(C271:I271)=7,"",C271="","←C列に従業員名を姓名（フルネーム）で入力してください。誤変換にお気を付け下さい。",D271="","←D列に都道府県を入力してください。",F271="","←F列に1～3の選択肢を入力してください",G271="","←G列に金額を入力してください",F271=3,"",H271="","←H列に所定労働時間を入力してください"),"")</f>
        <v/>
      </c>
    </row>
    <row r="272" spans="1:11" x14ac:dyDescent="0.4">
      <c r="A272" s="34" t="str">
        <f t="shared" si="4"/>
        <v/>
      </c>
      <c r="B272" s="30"/>
      <c r="C272" s="30"/>
      <c r="D272" s="30"/>
      <c r="E272" s="41" t="str">
        <f>IFERROR(VLOOKUP(D272,最低賃金!$A$2:$B$48,2,FALSE),"")</f>
        <v/>
      </c>
      <c r="F272" s="30"/>
      <c r="G272" s="31"/>
      <c r="H272" s="32"/>
      <c r="I272" s="41" t="str" cm="1">
        <f t="array" ref="I272">IFERROR(_xlfn.IFS(COUNTBLANK(F272:H272)=3,"",G272="","G列に金額を入力してください",F272=3,G272,H272="","H列に労働時間を入力してください",F272=1,G272/H272,F272=2,G272/H272),"")</f>
        <v/>
      </c>
      <c r="J272" s="34" t="str" cm="1">
        <f t="array" ref="J272">IFERROR(_xlfn.IFS(I272&lt;E272,"×（法定外・特例等対象外です）",I272&lt;=E272+50,"〇",I272&gt;E272+50,"ー"),"")</f>
        <v/>
      </c>
      <c r="K272" s="39" t="str" cm="1">
        <f t="array" ref="K272">IFERROR(_xlfn.IFS(COUNTBLANK(C272:I272)=7,"",C272="","←C列に従業員名を姓名（フルネーム）で入力してください。誤変換にお気を付け下さい。",D272="","←D列に都道府県を入力してください。",F272="","←F列に1～3の選択肢を入力してください",G272="","←G列に金額を入力してください",F272=3,"",H272="","←H列に所定労働時間を入力してください"),"")</f>
        <v/>
      </c>
    </row>
    <row r="273" spans="1:11" x14ac:dyDescent="0.4">
      <c r="A273" s="34" t="str">
        <f t="shared" si="4"/>
        <v/>
      </c>
      <c r="B273" s="30"/>
      <c r="C273" s="30"/>
      <c r="D273" s="30"/>
      <c r="E273" s="41" t="str">
        <f>IFERROR(VLOOKUP(D273,最低賃金!$A$2:$B$48,2,FALSE),"")</f>
        <v/>
      </c>
      <c r="F273" s="30"/>
      <c r="G273" s="31"/>
      <c r="H273" s="32"/>
      <c r="I273" s="41" t="str" cm="1">
        <f t="array" ref="I273">IFERROR(_xlfn.IFS(COUNTBLANK(F273:H273)=3,"",G273="","G列に金額を入力してください",F273=3,G273,H273="","H列に労働時間を入力してください",F273=1,G273/H273,F273=2,G273/H273),"")</f>
        <v/>
      </c>
      <c r="J273" s="34" t="str" cm="1">
        <f t="array" ref="J273">IFERROR(_xlfn.IFS(I273&lt;E273,"×（法定外・特例等対象外です）",I273&lt;=E273+50,"〇",I273&gt;E273+50,"ー"),"")</f>
        <v/>
      </c>
      <c r="K273" s="39" t="str" cm="1">
        <f t="array" ref="K273">IFERROR(_xlfn.IFS(COUNTBLANK(C273:I273)=7,"",C273="","←C列に従業員名を姓名（フルネーム）で入力してください。誤変換にお気を付け下さい。",D273="","←D列に都道府県を入力してください。",F273="","←F列に1～3の選択肢を入力してください",G273="","←G列に金額を入力してください",F273=3,"",H273="","←H列に所定労働時間を入力してください"),"")</f>
        <v/>
      </c>
    </row>
    <row r="274" spans="1:11" x14ac:dyDescent="0.4">
      <c r="A274" s="34" t="str">
        <f t="shared" si="4"/>
        <v/>
      </c>
      <c r="B274" s="30"/>
      <c r="C274" s="30"/>
      <c r="D274" s="30"/>
      <c r="E274" s="41" t="str">
        <f>IFERROR(VLOOKUP(D274,最低賃金!$A$2:$B$48,2,FALSE),"")</f>
        <v/>
      </c>
      <c r="F274" s="30"/>
      <c r="G274" s="31"/>
      <c r="H274" s="32"/>
      <c r="I274" s="41" t="str" cm="1">
        <f t="array" ref="I274">IFERROR(_xlfn.IFS(COUNTBLANK(F274:H274)=3,"",G274="","G列に金額を入力してください",F274=3,G274,H274="","H列に労働時間を入力してください",F274=1,G274/H274,F274=2,G274/H274),"")</f>
        <v/>
      </c>
      <c r="J274" s="34" t="str" cm="1">
        <f t="array" ref="J274">IFERROR(_xlfn.IFS(I274&lt;E274,"×（法定外・特例等対象外です）",I274&lt;=E274+50,"〇",I274&gt;E274+50,"ー"),"")</f>
        <v/>
      </c>
      <c r="K274" s="39" t="str" cm="1">
        <f t="array" ref="K274">IFERROR(_xlfn.IFS(COUNTBLANK(C274:I274)=7,"",C274="","←C列に従業員名を姓名（フルネーム）で入力してください。誤変換にお気を付け下さい。",D274="","←D列に都道府県を入力してください。",F274="","←F列に1～3の選択肢を入力してください",G274="","←G列に金額を入力してください",F274=3,"",H274="","←H列に所定労働時間を入力してください"),"")</f>
        <v/>
      </c>
    </row>
    <row r="275" spans="1:11" x14ac:dyDescent="0.4">
      <c r="A275" s="34" t="str">
        <f t="shared" si="4"/>
        <v/>
      </c>
      <c r="B275" s="30"/>
      <c r="C275" s="30"/>
      <c r="D275" s="30"/>
      <c r="E275" s="41" t="str">
        <f>IFERROR(VLOOKUP(D275,最低賃金!$A$2:$B$48,2,FALSE),"")</f>
        <v/>
      </c>
      <c r="F275" s="30"/>
      <c r="G275" s="31"/>
      <c r="H275" s="32"/>
      <c r="I275" s="41" t="str" cm="1">
        <f t="array" ref="I275">IFERROR(_xlfn.IFS(COUNTBLANK(F275:H275)=3,"",G275="","G列に金額を入力してください",F275=3,G275,H275="","H列に労働時間を入力してください",F275=1,G275/H275,F275=2,G275/H275),"")</f>
        <v/>
      </c>
      <c r="J275" s="34" t="str" cm="1">
        <f t="array" ref="J275">IFERROR(_xlfn.IFS(I275&lt;E275,"×（法定外・特例等対象外です）",I275&lt;=E275+50,"〇",I275&gt;E275+50,"ー"),"")</f>
        <v/>
      </c>
      <c r="K275" s="39" t="str" cm="1">
        <f t="array" ref="K275">IFERROR(_xlfn.IFS(COUNTBLANK(C275:I275)=7,"",C275="","←C列に従業員名を姓名（フルネーム）で入力してください。誤変換にお気を付け下さい。",D275="","←D列に都道府県を入力してください。",F275="","←F列に1～3の選択肢を入力してください",G275="","←G列に金額を入力してください",F275=3,"",H275="","←H列に所定労働時間を入力してください"),"")</f>
        <v/>
      </c>
    </row>
    <row r="276" spans="1:11" x14ac:dyDescent="0.4">
      <c r="A276" s="34" t="str">
        <f t="shared" si="4"/>
        <v/>
      </c>
      <c r="B276" s="30"/>
      <c r="C276" s="30"/>
      <c r="D276" s="30"/>
      <c r="E276" s="41" t="str">
        <f>IFERROR(VLOOKUP(D276,最低賃金!$A$2:$B$48,2,FALSE),"")</f>
        <v/>
      </c>
      <c r="F276" s="30"/>
      <c r="G276" s="31"/>
      <c r="H276" s="32"/>
      <c r="I276" s="41" t="str" cm="1">
        <f t="array" ref="I276">IFERROR(_xlfn.IFS(COUNTBLANK(F276:H276)=3,"",G276="","G列に金額を入力してください",F276=3,G276,H276="","H列に労働時間を入力してください",F276=1,G276/H276,F276=2,G276/H276),"")</f>
        <v/>
      </c>
      <c r="J276" s="34" t="str" cm="1">
        <f t="array" ref="J276">IFERROR(_xlfn.IFS(I276&lt;E276,"×（法定外・特例等対象外です）",I276&lt;=E276+50,"〇",I276&gt;E276+50,"ー"),"")</f>
        <v/>
      </c>
      <c r="K276" s="39" t="str" cm="1">
        <f t="array" ref="K276">IFERROR(_xlfn.IFS(COUNTBLANK(C276:I276)=7,"",C276="","←C列に従業員名を姓名（フルネーム）で入力してください。誤変換にお気を付け下さい。",D276="","←D列に都道府県を入力してください。",F276="","←F列に1～3の選択肢を入力してください",G276="","←G列に金額を入力してください",F276=3,"",H276="","←H列に所定労働時間を入力してください"),"")</f>
        <v/>
      </c>
    </row>
    <row r="277" spans="1:11" x14ac:dyDescent="0.4">
      <c r="A277" s="34" t="str">
        <f t="shared" si="4"/>
        <v/>
      </c>
      <c r="B277" s="30"/>
      <c r="C277" s="30"/>
      <c r="D277" s="30"/>
      <c r="E277" s="41" t="str">
        <f>IFERROR(VLOOKUP(D277,最低賃金!$A$2:$B$48,2,FALSE),"")</f>
        <v/>
      </c>
      <c r="F277" s="30"/>
      <c r="G277" s="31"/>
      <c r="H277" s="32"/>
      <c r="I277" s="41" t="str" cm="1">
        <f t="array" ref="I277">IFERROR(_xlfn.IFS(COUNTBLANK(F277:H277)=3,"",G277="","G列に金額を入力してください",F277=3,G277,H277="","H列に労働時間を入力してください",F277=1,G277/H277,F277=2,G277/H277),"")</f>
        <v/>
      </c>
      <c r="J277" s="34" t="str" cm="1">
        <f t="array" ref="J277">IFERROR(_xlfn.IFS(I277&lt;E277,"×（法定外・特例等対象外です）",I277&lt;=E277+50,"〇",I277&gt;E277+50,"ー"),"")</f>
        <v/>
      </c>
      <c r="K277" s="39" t="str" cm="1">
        <f t="array" ref="K277">IFERROR(_xlfn.IFS(COUNTBLANK(C277:I277)=7,"",C277="","←C列に従業員名を姓名（フルネーム）で入力してください。誤変換にお気を付け下さい。",D277="","←D列に都道府県を入力してください。",F277="","←F列に1～3の選択肢を入力してください",G277="","←G列に金額を入力してください",F277=3,"",H277="","←H列に所定労働時間を入力してください"),"")</f>
        <v/>
      </c>
    </row>
    <row r="278" spans="1:11" x14ac:dyDescent="0.4">
      <c r="A278" s="34" t="str">
        <f t="shared" si="4"/>
        <v/>
      </c>
      <c r="B278" s="30"/>
      <c r="C278" s="30"/>
      <c r="D278" s="30"/>
      <c r="E278" s="41" t="str">
        <f>IFERROR(VLOOKUP(D278,最低賃金!$A$2:$B$48,2,FALSE),"")</f>
        <v/>
      </c>
      <c r="F278" s="30"/>
      <c r="G278" s="31"/>
      <c r="H278" s="32"/>
      <c r="I278" s="41" t="str" cm="1">
        <f t="array" ref="I278">IFERROR(_xlfn.IFS(COUNTBLANK(F278:H278)=3,"",G278="","G列に金額を入力してください",F278=3,G278,H278="","H列に労働時間を入力してください",F278=1,G278/H278,F278=2,G278/H278),"")</f>
        <v/>
      </c>
      <c r="J278" s="34" t="str" cm="1">
        <f t="array" ref="J278">IFERROR(_xlfn.IFS(I278&lt;E278,"×（法定外・特例等対象外です）",I278&lt;=E278+50,"〇",I278&gt;E278+50,"ー"),"")</f>
        <v/>
      </c>
      <c r="K278" s="39" t="str" cm="1">
        <f t="array" ref="K278">IFERROR(_xlfn.IFS(COUNTBLANK(C278:I278)=7,"",C278="","←C列に従業員名を姓名（フルネーム）で入力してください。誤変換にお気を付け下さい。",D278="","←D列に都道府県を入力してください。",F278="","←F列に1～3の選択肢を入力してください",G278="","←G列に金額を入力してください",F278=3,"",H278="","←H列に所定労働時間を入力してください"),"")</f>
        <v/>
      </c>
    </row>
    <row r="279" spans="1:11" x14ac:dyDescent="0.4">
      <c r="A279" s="34" t="str">
        <f t="shared" si="4"/>
        <v/>
      </c>
      <c r="B279" s="30"/>
      <c r="C279" s="30"/>
      <c r="D279" s="30"/>
      <c r="E279" s="41" t="str">
        <f>IFERROR(VLOOKUP(D279,最低賃金!$A$2:$B$48,2,FALSE),"")</f>
        <v/>
      </c>
      <c r="F279" s="30"/>
      <c r="G279" s="31"/>
      <c r="H279" s="32"/>
      <c r="I279" s="41" t="str" cm="1">
        <f t="array" ref="I279">IFERROR(_xlfn.IFS(COUNTBLANK(F279:H279)=3,"",G279="","G列に金額を入力してください",F279=3,G279,H279="","H列に労働時間を入力してください",F279=1,G279/H279,F279=2,G279/H279),"")</f>
        <v/>
      </c>
      <c r="J279" s="34" t="str" cm="1">
        <f t="array" ref="J279">IFERROR(_xlfn.IFS(I279&lt;E279,"×（法定外・特例等対象外です）",I279&lt;=E279+50,"〇",I279&gt;E279+50,"ー"),"")</f>
        <v/>
      </c>
      <c r="K279" s="39" t="str" cm="1">
        <f t="array" ref="K279">IFERROR(_xlfn.IFS(COUNTBLANK(C279:I279)=7,"",C279="","←C列に従業員名を姓名（フルネーム）で入力してください。誤変換にお気を付け下さい。",D279="","←D列に都道府県を入力してください。",F279="","←F列に1～3の選択肢を入力してください",G279="","←G列に金額を入力してください",F279=3,"",H279="","←H列に所定労働時間を入力してください"),"")</f>
        <v/>
      </c>
    </row>
    <row r="280" spans="1:11" x14ac:dyDescent="0.4">
      <c r="A280" s="34" t="str">
        <f t="shared" si="4"/>
        <v/>
      </c>
      <c r="B280" s="30"/>
      <c r="C280" s="30"/>
      <c r="D280" s="30"/>
      <c r="E280" s="41" t="str">
        <f>IFERROR(VLOOKUP(D280,最低賃金!$A$2:$B$48,2,FALSE),"")</f>
        <v/>
      </c>
      <c r="F280" s="30"/>
      <c r="G280" s="31"/>
      <c r="H280" s="32"/>
      <c r="I280" s="41" t="str" cm="1">
        <f t="array" ref="I280">IFERROR(_xlfn.IFS(COUNTBLANK(F280:H280)=3,"",G280="","G列に金額を入力してください",F280=3,G280,H280="","H列に労働時間を入力してください",F280=1,G280/H280,F280=2,G280/H280),"")</f>
        <v/>
      </c>
      <c r="J280" s="34" t="str" cm="1">
        <f t="array" ref="J280">IFERROR(_xlfn.IFS(I280&lt;E280,"×（法定外・特例等対象外です）",I280&lt;=E280+50,"〇",I280&gt;E280+50,"ー"),"")</f>
        <v/>
      </c>
      <c r="K280" s="39" t="str" cm="1">
        <f t="array" ref="K280">IFERROR(_xlfn.IFS(COUNTBLANK(C280:I280)=7,"",C280="","←C列に従業員名を姓名（フルネーム）で入力してください。誤変換にお気を付け下さい。",D280="","←D列に都道府県を入力してください。",F280="","←F列に1～3の選択肢を入力してください",G280="","←G列に金額を入力してください",F280=3,"",H280="","←H列に所定労働時間を入力してください"),"")</f>
        <v/>
      </c>
    </row>
    <row r="281" spans="1:11" x14ac:dyDescent="0.4">
      <c r="A281" s="34" t="str">
        <f t="shared" si="4"/>
        <v/>
      </c>
      <c r="B281" s="30"/>
      <c r="C281" s="30"/>
      <c r="D281" s="30"/>
      <c r="E281" s="41" t="str">
        <f>IFERROR(VLOOKUP(D281,最低賃金!$A$2:$B$48,2,FALSE),"")</f>
        <v/>
      </c>
      <c r="F281" s="30"/>
      <c r="G281" s="31"/>
      <c r="H281" s="32"/>
      <c r="I281" s="41" t="str" cm="1">
        <f t="array" ref="I281">IFERROR(_xlfn.IFS(COUNTBLANK(F281:H281)=3,"",G281="","G列に金額を入力してください",F281=3,G281,H281="","H列に労働時間を入力してください",F281=1,G281/H281,F281=2,G281/H281),"")</f>
        <v/>
      </c>
      <c r="J281" s="34" t="str" cm="1">
        <f t="array" ref="J281">IFERROR(_xlfn.IFS(I281&lt;E281,"×（法定外・特例等対象外です）",I281&lt;=E281+50,"〇",I281&gt;E281+50,"ー"),"")</f>
        <v/>
      </c>
      <c r="K281" s="39" t="str" cm="1">
        <f t="array" ref="K281">IFERROR(_xlfn.IFS(COUNTBLANK(C281:I281)=7,"",C281="","←C列に従業員名を姓名（フルネーム）で入力してください。誤変換にお気を付け下さい。",D281="","←D列に都道府県を入力してください。",F281="","←F列に1～3の選択肢を入力してください",G281="","←G列に金額を入力してください",F281=3,"",H281="","←H列に所定労働時間を入力してください"),"")</f>
        <v/>
      </c>
    </row>
    <row r="282" spans="1:11" x14ac:dyDescent="0.4">
      <c r="A282" s="34" t="str">
        <f t="shared" si="4"/>
        <v/>
      </c>
      <c r="B282" s="30"/>
      <c r="C282" s="30"/>
      <c r="D282" s="30"/>
      <c r="E282" s="41" t="str">
        <f>IFERROR(VLOOKUP(D282,最低賃金!$A$2:$B$48,2,FALSE),"")</f>
        <v/>
      </c>
      <c r="F282" s="30"/>
      <c r="G282" s="31"/>
      <c r="H282" s="32"/>
      <c r="I282" s="41" t="str" cm="1">
        <f t="array" ref="I282">IFERROR(_xlfn.IFS(COUNTBLANK(F282:H282)=3,"",G282="","G列に金額を入力してください",F282=3,G282,H282="","H列に労働時間を入力してください",F282=1,G282/H282,F282=2,G282/H282),"")</f>
        <v/>
      </c>
      <c r="J282" s="34" t="str" cm="1">
        <f t="array" ref="J282">IFERROR(_xlfn.IFS(I282&lt;E282,"×（法定外・特例等対象外です）",I282&lt;=E282+50,"〇",I282&gt;E282+50,"ー"),"")</f>
        <v/>
      </c>
      <c r="K282" s="39" t="str" cm="1">
        <f t="array" ref="K282">IFERROR(_xlfn.IFS(COUNTBLANK(C282:I282)=7,"",C282="","←C列に従業員名を姓名（フルネーム）で入力してください。誤変換にお気を付け下さい。",D282="","←D列に都道府県を入力してください。",F282="","←F列に1～3の選択肢を入力してください",G282="","←G列に金額を入力してください",F282=3,"",H282="","←H列に所定労働時間を入力してください"),"")</f>
        <v/>
      </c>
    </row>
    <row r="283" spans="1:11" x14ac:dyDescent="0.4">
      <c r="A283" s="34" t="str">
        <f t="shared" si="4"/>
        <v/>
      </c>
      <c r="B283" s="30"/>
      <c r="C283" s="30"/>
      <c r="D283" s="30"/>
      <c r="E283" s="41" t="str">
        <f>IFERROR(VLOOKUP(D283,最低賃金!$A$2:$B$48,2,FALSE),"")</f>
        <v/>
      </c>
      <c r="F283" s="30"/>
      <c r="G283" s="31"/>
      <c r="H283" s="32"/>
      <c r="I283" s="41" t="str" cm="1">
        <f t="array" ref="I283">IFERROR(_xlfn.IFS(COUNTBLANK(F283:H283)=3,"",G283="","G列に金額を入力してください",F283=3,G283,H283="","H列に労働時間を入力してください",F283=1,G283/H283,F283=2,G283/H283),"")</f>
        <v/>
      </c>
      <c r="J283" s="34" t="str" cm="1">
        <f t="array" ref="J283">IFERROR(_xlfn.IFS(I283&lt;E283,"×（法定外・特例等対象外です）",I283&lt;=E283+50,"〇",I283&gt;E283+50,"ー"),"")</f>
        <v/>
      </c>
      <c r="K283" s="39" t="str" cm="1">
        <f t="array" ref="K283">IFERROR(_xlfn.IFS(COUNTBLANK(C283:I283)=7,"",C283="","←C列に従業員名を姓名（フルネーム）で入力してください。誤変換にお気を付け下さい。",D283="","←D列に都道府県を入力してください。",F283="","←F列に1～3の選択肢を入力してください",G283="","←G列に金額を入力してください",F283=3,"",H283="","←H列に所定労働時間を入力してください"),"")</f>
        <v/>
      </c>
    </row>
    <row r="284" spans="1:11" x14ac:dyDescent="0.4">
      <c r="A284" s="34" t="str">
        <f t="shared" si="4"/>
        <v/>
      </c>
      <c r="B284" s="30"/>
      <c r="C284" s="30"/>
      <c r="D284" s="30"/>
      <c r="E284" s="41" t="str">
        <f>IFERROR(VLOOKUP(D284,最低賃金!$A$2:$B$48,2,FALSE),"")</f>
        <v/>
      </c>
      <c r="F284" s="30"/>
      <c r="G284" s="31"/>
      <c r="H284" s="32"/>
      <c r="I284" s="41" t="str" cm="1">
        <f t="array" ref="I284">IFERROR(_xlfn.IFS(COUNTBLANK(F284:H284)=3,"",G284="","G列に金額を入力してください",F284=3,G284,H284="","H列に労働時間を入力してください",F284=1,G284/H284,F284=2,G284/H284),"")</f>
        <v/>
      </c>
      <c r="J284" s="34" t="str" cm="1">
        <f t="array" ref="J284">IFERROR(_xlfn.IFS(I284&lt;E284,"×（法定外・特例等対象外です）",I284&lt;=E284+50,"〇",I284&gt;E284+50,"ー"),"")</f>
        <v/>
      </c>
      <c r="K284" s="39" t="str" cm="1">
        <f t="array" ref="K284">IFERROR(_xlfn.IFS(COUNTBLANK(C284:I284)=7,"",C284="","←C列に従業員名を姓名（フルネーム）で入力してください。誤変換にお気を付け下さい。",D284="","←D列に都道府県を入力してください。",F284="","←F列に1～3の選択肢を入力してください",G284="","←G列に金額を入力してください",F284=3,"",H284="","←H列に所定労働時間を入力してください"),"")</f>
        <v/>
      </c>
    </row>
    <row r="285" spans="1:11" x14ac:dyDescent="0.4">
      <c r="A285" s="34" t="str">
        <f t="shared" si="4"/>
        <v/>
      </c>
      <c r="B285" s="30"/>
      <c r="C285" s="30"/>
      <c r="D285" s="30"/>
      <c r="E285" s="41" t="str">
        <f>IFERROR(VLOOKUP(D285,最低賃金!$A$2:$B$48,2,FALSE),"")</f>
        <v/>
      </c>
      <c r="F285" s="30"/>
      <c r="G285" s="31"/>
      <c r="H285" s="32"/>
      <c r="I285" s="41" t="str" cm="1">
        <f t="array" ref="I285">IFERROR(_xlfn.IFS(COUNTBLANK(F285:H285)=3,"",G285="","G列に金額を入力してください",F285=3,G285,H285="","H列に労働時間を入力してください",F285=1,G285/H285,F285=2,G285/H285),"")</f>
        <v/>
      </c>
      <c r="J285" s="34" t="str" cm="1">
        <f t="array" ref="J285">IFERROR(_xlfn.IFS(I285&lt;E285,"×（法定外・特例等対象外です）",I285&lt;=E285+50,"〇",I285&gt;E285+50,"ー"),"")</f>
        <v/>
      </c>
      <c r="K285" s="39" t="str" cm="1">
        <f t="array" ref="K285">IFERROR(_xlfn.IFS(COUNTBLANK(C285:I285)=7,"",C285="","←C列に従業員名を姓名（フルネーム）で入力してください。誤変換にお気を付け下さい。",D285="","←D列に都道府県を入力してください。",F285="","←F列に1～3の選択肢を入力してください",G285="","←G列に金額を入力してください",F285=3,"",H285="","←H列に所定労働時間を入力してください"),"")</f>
        <v/>
      </c>
    </row>
    <row r="286" spans="1:11" x14ac:dyDescent="0.4">
      <c r="A286" s="34" t="str">
        <f t="shared" si="4"/>
        <v/>
      </c>
      <c r="B286" s="30"/>
      <c r="C286" s="30"/>
      <c r="D286" s="30"/>
      <c r="E286" s="41" t="str">
        <f>IFERROR(VLOOKUP(D286,最低賃金!$A$2:$B$48,2,FALSE),"")</f>
        <v/>
      </c>
      <c r="F286" s="30"/>
      <c r="G286" s="31"/>
      <c r="H286" s="32"/>
      <c r="I286" s="41" t="str" cm="1">
        <f t="array" ref="I286">IFERROR(_xlfn.IFS(COUNTBLANK(F286:H286)=3,"",G286="","G列に金額を入力してください",F286=3,G286,H286="","H列に労働時間を入力してください",F286=1,G286/H286,F286=2,G286/H286),"")</f>
        <v/>
      </c>
      <c r="J286" s="34" t="str" cm="1">
        <f t="array" ref="J286">IFERROR(_xlfn.IFS(I286&lt;E286,"×（法定外・特例等対象外です）",I286&lt;=E286+50,"〇",I286&gt;E286+50,"ー"),"")</f>
        <v/>
      </c>
      <c r="K286" s="39" t="str" cm="1">
        <f t="array" ref="K286">IFERROR(_xlfn.IFS(COUNTBLANK(C286:I286)=7,"",C286="","←C列に従業員名を姓名（フルネーム）で入力してください。誤変換にお気を付け下さい。",D286="","←D列に都道府県を入力してください。",F286="","←F列に1～3の選択肢を入力してください",G286="","←G列に金額を入力してください",F286=3,"",H286="","←H列に所定労働時間を入力してください"),"")</f>
        <v/>
      </c>
    </row>
    <row r="287" spans="1:11" x14ac:dyDescent="0.4">
      <c r="A287" s="34" t="str">
        <f t="shared" si="4"/>
        <v/>
      </c>
      <c r="B287" s="30"/>
      <c r="C287" s="30"/>
      <c r="D287" s="30"/>
      <c r="E287" s="41" t="str">
        <f>IFERROR(VLOOKUP(D287,最低賃金!$A$2:$B$48,2,FALSE),"")</f>
        <v/>
      </c>
      <c r="F287" s="30"/>
      <c r="G287" s="31"/>
      <c r="H287" s="32"/>
      <c r="I287" s="41" t="str" cm="1">
        <f t="array" ref="I287">IFERROR(_xlfn.IFS(COUNTBLANK(F287:H287)=3,"",G287="","G列に金額を入力してください",F287=3,G287,H287="","H列に労働時間を入力してください",F287=1,G287/H287,F287=2,G287/H287),"")</f>
        <v/>
      </c>
      <c r="J287" s="34" t="str" cm="1">
        <f t="array" ref="J287">IFERROR(_xlfn.IFS(I287&lt;E287,"×（法定外・特例等対象外です）",I287&lt;=E287+50,"〇",I287&gt;E287+50,"ー"),"")</f>
        <v/>
      </c>
      <c r="K287" s="39" t="str" cm="1">
        <f t="array" ref="K287">IFERROR(_xlfn.IFS(COUNTBLANK(C287:I287)=7,"",C287="","←C列に従業員名を姓名（フルネーム）で入力してください。誤変換にお気を付け下さい。",D287="","←D列に都道府県を入力してください。",F287="","←F列に1～3の選択肢を入力してください",G287="","←G列に金額を入力してください",F287=3,"",H287="","←H列に所定労働時間を入力してください"),"")</f>
        <v/>
      </c>
    </row>
    <row r="288" spans="1:11" x14ac:dyDescent="0.4">
      <c r="A288" s="34" t="str">
        <f t="shared" si="4"/>
        <v/>
      </c>
      <c r="B288" s="30"/>
      <c r="C288" s="30"/>
      <c r="D288" s="30"/>
      <c r="E288" s="41" t="str">
        <f>IFERROR(VLOOKUP(D288,最低賃金!$A$2:$B$48,2,FALSE),"")</f>
        <v/>
      </c>
      <c r="F288" s="30"/>
      <c r="G288" s="31"/>
      <c r="H288" s="32"/>
      <c r="I288" s="41" t="str" cm="1">
        <f t="array" ref="I288">IFERROR(_xlfn.IFS(COUNTBLANK(F288:H288)=3,"",G288="","G列に金額を入力してください",F288=3,G288,H288="","H列に労働時間を入力してください",F288=1,G288/H288,F288=2,G288/H288),"")</f>
        <v/>
      </c>
      <c r="J288" s="34" t="str" cm="1">
        <f t="array" ref="J288">IFERROR(_xlfn.IFS(I288&lt;E288,"×（法定外・特例等対象外です）",I288&lt;=E288+50,"〇",I288&gt;E288+50,"ー"),"")</f>
        <v/>
      </c>
      <c r="K288" s="39" t="str" cm="1">
        <f t="array" ref="K288">IFERROR(_xlfn.IFS(COUNTBLANK(C288:I288)=7,"",C288="","←C列に従業員名を姓名（フルネーム）で入力してください。誤変換にお気を付け下さい。",D288="","←D列に都道府県を入力してください。",F288="","←F列に1～3の選択肢を入力してください",G288="","←G列に金額を入力してください",F288=3,"",H288="","←H列に所定労働時間を入力してください"),"")</f>
        <v/>
      </c>
    </row>
    <row r="289" spans="1:11" x14ac:dyDescent="0.4">
      <c r="A289" s="34" t="str">
        <f t="shared" si="4"/>
        <v/>
      </c>
      <c r="B289" s="30"/>
      <c r="C289" s="30"/>
      <c r="D289" s="30"/>
      <c r="E289" s="41" t="str">
        <f>IFERROR(VLOOKUP(D289,最低賃金!$A$2:$B$48,2,FALSE),"")</f>
        <v/>
      </c>
      <c r="F289" s="30"/>
      <c r="G289" s="31"/>
      <c r="H289" s="32"/>
      <c r="I289" s="41" t="str" cm="1">
        <f t="array" ref="I289">IFERROR(_xlfn.IFS(COUNTBLANK(F289:H289)=3,"",G289="","G列に金額を入力してください",F289=3,G289,H289="","H列に労働時間を入力してください",F289=1,G289/H289,F289=2,G289/H289),"")</f>
        <v/>
      </c>
      <c r="J289" s="34" t="str" cm="1">
        <f t="array" ref="J289">IFERROR(_xlfn.IFS(I289&lt;E289,"×（法定外・特例等対象外です）",I289&lt;=E289+50,"〇",I289&gt;E289+50,"ー"),"")</f>
        <v/>
      </c>
      <c r="K289" s="39" t="str" cm="1">
        <f t="array" ref="K289">IFERROR(_xlfn.IFS(COUNTBLANK(C289:I289)=7,"",C289="","←C列に従業員名を姓名（フルネーム）で入力してください。誤変換にお気を付け下さい。",D289="","←D列に都道府県を入力してください。",F289="","←F列に1～3の選択肢を入力してください",G289="","←G列に金額を入力してください",F289=3,"",H289="","←H列に所定労働時間を入力してください"),"")</f>
        <v/>
      </c>
    </row>
    <row r="290" spans="1:11" x14ac:dyDescent="0.4">
      <c r="A290" s="34" t="str">
        <f t="shared" si="4"/>
        <v/>
      </c>
      <c r="B290" s="30"/>
      <c r="C290" s="30"/>
      <c r="D290" s="30"/>
      <c r="E290" s="41" t="str">
        <f>IFERROR(VLOOKUP(D290,最低賃金!$A$2:$B$48,2,FALSE),"")</f>
        <v/>
      </c>
      <c r="F290" s="30"/>
      <c r="G290" s="31"/>
      <c r="H290" s="32"/>
      <c r="I290" s="41" t="str" cm="1">
        <f t="array" ref="I290">IFERROR(_xlfn.IFS(COUNTBLANK(F290:H290)=3,"",G290="","G列に金額を入力してください",F290=3,G290,H290="","H列に労働時間を入力してください",F290=1,G290/H290,F290=2,G290/H290),"")</f>
        <v/>
      </c>
      <c r="J290" s="34" t="str" cm="1">
        <f t="array" ref="J290">IFERROR(_xlfn.IFS(I290&lt;E290,"×（法定外・特例等対象外です）",I290&lt;=E290+50,"〇",I290&gt;E290+50,"ー"),"")</f>
        <v/>
      </c>
      <c r="K290" s="39" t="str" cm="1">
        <f t="array" ref="K290">IFERROR(_xlfn.IFS(COUNTBLANK(C290:I290)=7,"",C290="","←C列に従業員名を姓名（フルネーム）で入力してください。誤変換にお気を付け下さい。",D290="","←D列に都道府県を入力してください。",F290="","←F列に1～3の選択肢を入力してください",G290="","←G列に金額を入力してください",F290=3,"",H290="","←H列に所定労働時間を入力してください"),"")</f>
        <v/>
      </c>
    </row>
    <row r="291" spans="1:11" x14ac:dyDescent="0.4">
      <c r="A291" s="34" t="str">
        <f t="shared" si="4"/>
        <v/>
      </c>
      <c r="B291" s="30"/>
      <c r="C291" s="30"/>
      <c r="D291" s="30"/>
      <c r="E291" s="41" t="str">
        <f>IFERROR(VLOOKUP(D291,最低賃金!$A$2:$B$48,2,FALSE),"")</f>
        <v/>
      </c>
      <c r="F291" s="30"/>
      <c r="G291" s="31"/>
      <c r="H291" s="32"/>
      <c r="I291" s="41" t="str" cm="1">
        <f t="array" ref="I291">IFERROR(_xlfn.IFS(COUNTBLANK(F291:H291)=3,"",G291="","G列に金額を入力してください",F291=3,G291,H291="","H列に労働時間を入力してください",F291=1,G291/H291,F291=2,G291/H291),"")</f>
        <v/>
      </c>
      <c r="J291" s="34" t="str" cm="1">
        <f t="array" ref="J291">IFERROR(_xlfn.IFS(I291&lt;E291,"×（法定外・特例等対象外です）",I291&lt;=E291+50,"〇",I291&gt;E291+50,"ー"),"")</f>
        <v/>
      </c>
      <c r="K291" s="39" t="str" cm="1">
        <f t="array" ref="K291">IFERROR(_xlfn.IFS(COUNTBLANK(C291:I291)=7,"",C291="","←C列に従業員名を姓名（フルネーム）で入力してください。誤変換にお気を付け下さい。",D291="","←D列に都道府県を入力してください。",F291="","←F列に1～3の選択肢を入力してください",G291="","←G列に金額を入力してください",F291=3,"",H291="","←H列に所定労働時間を入力してください"),"")</f>
        <v/>
      </c>
    </row>
    <row r="292" spans="1:11" x14ac:dyDescent="0.4">
      <c r="A292" s="34" t="str">
        <f t="shared" si="4"/>
        <v/>
      </c>
      <c r="B292" s="30"/>
      <c r="C292" s="30"/>
      <c r="D292" s="30"/>
      <c r="E292" s="41" t="str">
        <f>IFERROR(VLOOKUP(D292,最低賃金!$A$2:$B$48,2,FALSE),"")</f>
        <v/>
      </c>
      <c r="F292" s="30"/>
      <c r="G292" s="31"/>
      <c r="H292" s="32"/>
      <c r="I292" s="41" t="str" cm="1">
        <f t="array" ref="I292">IFERROR(_xlfn.IFS(COUNTBLANK(F292:H292)=3,"",G292="","G列に金額を入力してください",F292=3,G292,H292="","H列に労働時間を入力してください",F292=1,G292/H292,F292=2,G292/H292),"")</f>
        <v/>
      </c>
      <c r="J292" s="34" t="str" cm="1">
        <f t="array" ref="J292">IFERROR(_xlfn.IFS(I292&lt;E292,"×（法定外・特例等対象外です）",I292&lt;=E292+50,"〇",I292&gt;E292+50,"ー"),"")</f>
        <v/>
      </c>
      <c r="K292" s="39" t="str" cm="1">
        <f t="array" ref="K292">IFERROR(_xlfn.IFS(COUNTBLANK(C292:I292)=7,"",C292="","←C列に従業員名を姓名（フルネーム）で入力してください。誤変換にお気を付け下さい。",D292="","←D列に都道府県を入力してください。",F292="","←F列に1～3の選択肢を入力してください",G292="","←G列に金額を入力してください",F292=3,"",H292="","←H列に所定労働時間を入力してください"),"")</f>
        <v/>
      </c>
    </row>
    <row r="293" spans="1:11" x14ac:dyDescent="0.4">
      <c r="A293" s="34" t="str">
        <f t="shared" si="4"/>
        <v/>
      </c>
      <c r="B293" s="30"/>
      <c r="C293" s="30"/>
      <c r="D293" s="30"/>
      <c r="E293" s="41" t="str">
        <f>IFERROR(VLOOKUP(D293,最低賃金!$A$2:$B$48,2,FALSE),"")</f>
        <v/>
      </c>
      <c r="F293" s="30"/>
      <c r="G293" s="31"/>
      <c r="H293" s="32"/>
      <c r="I293" s="41" t="str" cm="1">
        <f t="array" ref="I293">IFERROR(_xlfn.IFS(COUNTBLANK(F293:H293)=3,"",G293="","G列に金額を入力してください",F293=3,G293,H293="","H列に労働時間を入力してください",F293=1,G293/H293,F293=2,G293/H293),"")</f>
        <v/>
      </c>
      <c r="J293" s="34" t="str" cm="1">
        <f t="array" ref="J293">IFERROR(_xlfn.IFS(I293&lt;E293,"×（法定外・特例等対象外です）",I293&lt;=E293+50,"〇",I293&gt;E293+50,"ー"),"")</f>
        <v/>
      </c>
      <c r="K293" s="39" t="str" cm="1">
        <f t="array" ref="K293">IFERROR(_xlfn.IFS(COUNTBLANK(C293:I293)=7,"",C293="","←C列に従業員名を姓名（フルネーム）で入力してください。誤変換にお気を付け下さい。",D293="","←D列に都道府県を入力してください。",F293="","←F列に1～3の選択肢を入力してください",G293="","←G列に金額を入力してください",F293=3,"",H293="","←H列に所定労働時間を入力してください"),"")</f>
        <v/>
      </c>
    </row>
    <row r="294" spans="1:11" x14ac:dyDescent="0.4">
      <c r="A294" s="34" t="str">
        <f t="shared" si="4"/>
        <v/>
      </c>
      <c r="B294" s="30"/>
      <c r="C294" s="30"/>
      <c r="D294" s="30"/>
      <c r="E294" s="41" t="str">
        <f>IFERROR(VLOOKUP(D294,最低賃金!$A$2:$B$48,2,FALSE),"")</f>
        <v/>
      </c>
      <c r="F294" s="30"/>
      <c r="G294" s="31"/>
      <c r="H294" s="32"/>
      <c r="I294" s="41" t="str" cm="1">
        <f t="array" ref="I294">IFERROR(_xlfn.IFS(COUNTBLANK(F294:H294)=3,"",G294="","G列に金額を入力してください",F294=3,G294,H294="","H列に労働時間を入力してください",F294=1,G294/H294,F294=2,G294/H294),"")</f>
        <v/>
      </c>
      <c r="J294" s="34" t="str" cm="1">
        <f t="array" ref="J294">IFERROR(_xlfn.IFS(I294&lt;E294,"×（法定外・特例等対象外です）",I294&lt;=E294+50,"〇",I294&gt;E294+50,"ー"),"")</f>
        <v/>
      </c>
      <c r="K294" s="39" t="str" cm="1">
        <f t="array" ref="K294">IFERROR(_xlfn.IFS(COUNTBLANK(C294:I294)=7,"",C294="","←C列に従業員名を姓名（フルネーム）で入力してください。誤変換にお気を付け下さい。",D294="","←D列に都道府県を入力してください。",F294="","←F列に1～3の選択肢を入力してください",G294="","←G列に金額を入力してください",F294=3,"",H294="","←H列に所定労働時間を入力してください"),"")</f>
        <v/>
      </c>
    </row>
    <row r="295" spans="1:11" x14ac:dyDescent="0.4">
      <c r="A295" s="34" t="str">
        <f t="shared" si="4"/>
        <v/>
      </c>
      <c r="B295" s="30"/>
      <c r="C295" s="30"/>
      <c r="D295" s="30"/>
      <c r="E295" s="41" t="str">
        <f>IFERROR(VLOOKUP(D295,最低賃金!$A$2:$B$48,2,FALSE),"")</f>
        <v/>
      </c>
      <c r="F295" s="30"/>
      <c r="G295" s="31"/>
      <c r="H295" s="32"/>
      <c r="I295" s="41" t="str" cm="1">
        <f t="array" ref="I295">IFERROR(_xlfn.IFS(COUNTBLANK(F295:H295)=3,"",G295="","G列に金額を入力してください",F295=3,G295,H295="","H列に労働時間を入力してください",F295=1,G295/H295,F295=2,G295/H295),"")</f>
        <v/>
      </c>
      <c r="J295" s="34" t="str" cm="1">
        <f t="array" ref="J295">IFERROR(_xlfn.IFS(I295&lt;E295,"×（法定外・特例等対象外です）",I295&lt;=E295+50,"〇",I295&gt;E295+50,"ー"),"")</f>
        <v/>
      </c>
      <c r="K295" s="39" t="str" cm="1">
        <f t="array" ref="K295">IFERROR(_xlfn.IFS(COUNTBLANK(C295:I295)=7,"",C295="","←C列に従業員名を姓名（フルネーム）で入力してください。誤変換にお気を付け下さい。",D295="","←D列に都道府県を入力してください。",F295="","←F列に1～3の選択肢を入力してください",G295="","←G列に金額を入力してください",F295=3,"",H295="","←H列に所定労働時間を入力してください"),"")</f>
        <v/>
      </c>
    </row>
    <row r="296" spans="1:11" x14ac:dyDescent="0.4">
      <c r="A296" s="34" t="str">
        <f t="shared" si="4"/>
        <v/>
      </c>
      <c r="B296" s="30"/>
      <c r="C296" s="30"/>
      <c r="D296" s="30"/>
      <c r="E296" s="41" t="str">
        <f>IFERROR(VLOOKUP(D296,最低賃金!$A$2:$B$48,2,FALSE),"")</f>
        <v/>
      </c>
      <c r="F296" s="30"/>
      <c r="G296" s="31"/>
      <c r="H296" s="32"/>
      <c r="I296" s="41" t="str" cm="1">
        <f t="array" ref="I296">IFERROR(_xlfn.IFS(COUNTBLANK(F296:H296)=3,"",G296="","G列に金額を入力してください",F296=3,G296,H296="","H列に労働時間を入力してください",F296=1,G296/H296,F296=2,G296/H296),"")</f>
        <v/>
      </c>
      <c r="J296" s="34" t="str" cm="1">
        <f t="array" ref="J296">IFERROR(_xlfn.IFS(I296&lt;E296,"×（法定外・特例等対象外です）",I296&lt;=E296+50,"〇",I296&gt;E296+50,"ー"),"")</f>
        <v/>
      </c>
      <c r="K296" s="39" t="str" cm="1">
        <f t="array" ref="K296">IFERROR(_xlfn.IFS(COUNTBLANK(C296:I296)=7,"",C296="","←C列に従業員名を姓名（フルネーム）で入力してください。誤変換にお気を付け下さい。",D296="","←D列に都道府県を入力してください。",F296="","←F列に1～3の選択肢を入力してください",G296="","←G列に金額を入力してください",F296=3,"",H296="","←H列に所定労働時間を入力してください"),"")</f>
        <v/>
      </c>
    </row>
    <row r="297" spans="1:11" x14ac:dyDescent="0.4">
      <c r="A297" s="34" t="str">
        <f t="shared" si="4"/>
        <v/>
      </c>
      <c r="B297" s="30"/>
      <c r="C297" s="30"/>
      <c r="D297" s="30"/>
      <c r="E297" s="41" t="str">
        <f>IFERROR(VLOOKUP(D297,最低賃金!$A$2:$B$48,2,FALSE),"")</f>
        <v/>
      </c>
      <c r="F297" s="30"/>
      <c r="G297" s="31"/>
      <c r="H297" s="32"/>
      <c r="I297" s="41" t="str" cm="1">
        <f t="array" ref="I297">IFERROR(_xlfn.IFS(COUNTBLANK(F297:H297)=3,"",G297="","G列に金額を入力してください",F297=3,G297,H297="","H列に労働時間を入力してください",F297=1,G297/H297,F297=2,G297/H297),"")</f>
        <v/>
      </c>
      <c r="J297" s="34" t="str" cm="1">
        <f t="array" ref="J297">IFERROR(_xlfn.IFS(I297&lt;E297,"×（法定外・特例等対象外です）",I297&lt;=E297+50,"〇",I297&gt;E297+50,"ー"),"")</f>
        <v/>
      </c>
      <c r="K297" s="39" t="str" cm="1">
        <f t="array" ref="K297">IFERROR(_xlfn.IFS(COUNTBLANK(C297:I297)=7,"",C297="","←C列に従業員名を姓名（フルネーム）で入力してください。誤変換にお気を付け下さい。",D297="","←D列に都道府県を入力してください。",F297="","←F列に1～3の選択肢を入力してください",G297="","←G列に金額を入力してください",F297=3,"",H297="","←H列に所定労働時間を入力してください"),"")</f>
        <v/>
      </c>
    </row>
    <row r="298" spans="1:11" x14ac:dyDescent="0.4">
      <c r="A298" s="34" t="str">
        <f t="shared" si="4"/>
        <v/>
      </c>
      <c r="B298" s="30"/>
      <c r="C298" s="30"/>
      <c r="D298" s="30"/>
      <c r="E298" s="41" t="str">
        <f>IFERROR(VLOOKUP(D298,最低賃金!$A$2:$B$48,2,FALSE),"")</f>
        <v/>
      </c>
      <c r="F298" s="30"/>
      <c r="G298" s="31"/>
      <c r="H298" s="32"/>
      <c r="I298" s="41" t="str" cm="1">
        <f t="array" ref="I298">IFERROR(_xlfn.IFS(COUNTBLANK(F298:H298)=3,"",G298="","G列に金額を入力してください",F298=3,G298,H298="","H列に労働時間を入力してください",F298=1,G298/H298,F298=2,G298/H298),"")</f>
        <v/>
      </c>
      <c r="J298" s="34" t="str" cm="1">
        <f t="array" ref="J298">IFERROR(_xlfn.IFS(I298&lt;E298,"×（法定外・特例等対象外です）",I298&lt;=E298+50,"〇",I298&gt;E298+50,"ー"),"")</f>
        <v/>
      </c>
      <c r="K298" s="39" t="str" cm="1">
        <f t="array" ref="K298">IFERROR(_xlfn.IFS(COUNTBLANK(C298:I298)=7,"",C298="","←C列に従業員名を姓名（フルネーム）で入力してください。誤変換にお気を付け下さい。",D298="","←D列に都道府県を入力してください。",F298="","←F列に1～3の選択肢を入力してください",G298="","←G列に金額を入力してください",F298=3,"",H298="","←H列に所定労働時間を入力してください"),"")</f>
        <v/>
      </c>
    </row>
    <row r="299" spans="1:11" x14ac:dyDescent="0.4">
      <c r="A299" s="34" t="str">
        <f t="shared" si="4"/>
        <v/>
      </c>
      <c r="B299" s="30"/>
      <c r="C299" s="30"/>
      <c r="D299" s="30"/>
      <c r="E299" s="41" t="str">
        <f>IFERROR(VLOOKUP(D299,最低賃金!$A$2:$B$48,2,FALSE),"")</f>
        <v/>
      </c>
      <c r="F299" s="30"/>
      <c r="G299" s="31"/>
      <c r="H299" s="32"/>
      <c r="I299" s="41" t="str" cm="1">
        <f t="array" ref="I299">IFERROR(_xlfn.IFS(COUNTBLANK(F299:H299)=3,"",G299="","G列に金額を入力してください",F299=3,G299,H299="","H列に労働時間を入力してください",F299=1,G299/H299,F299=2,G299/H299),"")</f>
        <v/>
      </c>
      <c r="J299" s="34" t="str" cm="1">
        <f t="array" ref="J299">IFERROR(_xlfn.IFS(I299&lt;E299,"×（法定外・特例等対象外です）",I299&lt;=E299+50,"〇",I299&gt;E299+50,"ー"),"")</f>
        <v/>
      </c>
      <c r="K299" s="39" t="str" cm="1">
        <f t="array" ref="K299">IFERROR(_xlfn.IFS(COUNTBLANK(C299:I299)=7,"",C299="","←C列に従業員名を姓名（フルネーム）で入力してください。誤変換にお気を付け下さい。",D299="","←D列に都道府県を入力してください。",F299="","←F列に1～3の選択肢を入力してください",G299="","←G列に金額を入力してください",F299=3,"",H299="","←H列に所定労働時間を入力してください"),"")</f>
        <v/>
      </c>
    </row>
    <row r="300" spans="1:11" x14ac:dyDescent="0.4">
      <c r="A300" s="34" t="str">
        <f t="shared" si="4"/>
        <v/>
      </c>
      <c r="B300" s="30"/>
      <c r="C300" s="30"/>
      <c r="D300" s="30"/>
      <c r="E300" s="41" t="str">
        <f>IFERROR(VLOOKUP(D300,最低賃金!$A$2:$B$48,2,FALSE),"")</f>
        <v/>
      </c>
      <c r="F300" s="30"/>
      <c r="G300" s="31"/>
      <c r="H300" s="32"/>
      <c r="I300" s="41" t="str" cm="1">
        <f t="array" ref="I300">IFERROR(_xlfn.IFS(COUNTBLANK(F300:H300)=3,"",G300="","G列に金額を入力してください",F300=3,G300,H300="","H列に労働時間を入力してください",F300=1,G300/H300,F300=2,G300/H300),"")</f>
        <v/>
      </c>
      <c r="J300" s="34" t="str" cm="1">
        <f t="array" ref="J300">IFERROR(_xlfn.IFS(I300&lt;E300,"×（法定外・特例等対象外です）",I300&lt;=E300+50,"〇",I300&gt;E300+50,"ー"),"")</f>
        <v/>
      </c>
      <c r="K300" s="39" t="str" cm="1">
        <f t="array" ref="K300">IFERROR(_xlfn.IFS(COUNTBLANK(C300:I300)=7,"",C300="","←C列に従業員名を姓名（フルネーム）で入力してください。誤変換にお気を付け下さい。",D300="","←D列に都道府県を入力してください。",F300="","←F列に1～3の選択肢を入力してください",G300="","←G列に金額を入力してください",F300=3,"",H300="","←H列に所定労働時間を入力してください"),"")</f>
        <v/>
      </c>
    </row>
    <row r="301" spans="1:11" x14ac:dyDescent="0.4">
      <c r="A301" s="34" t="str">
        <f t="shared" si="4"/>
        <v/>
      </c>
      <c r="B301" s="30"/>
      <c r="C301" s="30"/>
      <c r="D301" s="30"/>
      <c r="E301" s="41" t="str">
        <f>IFERROR(VLOOKUP(D301,最低賃金!$A$2:$B$48,2,FALSE),"")</f>
        <v/>
      </c>
      <c r="F301" s="30"/>
      <c r="G301" s="31"/>
      <c r="H301" s="32"/>
      <c r="I301" s="41" t="str" cm="1">
        <f t="array" ref="I301">IFERROR(_xlfn.IFS(COUNTBLANK(F301:H301)=3,"",G301="","G列に金額を入力してください",F301=3,G301,H301="","H列に労働時間を入力してください",F301=1,G301/H301,F301=2,G301/H301),"")</f>
        <v/>
      </c>
      <c r="J301" s="34" t="str" cm="1">
        <f t="array" ref="J301">IFERROR(_xlfn.IFS(I301&lt;E301,"×（法定外・特例等対象外です）",I301&lt;=E301+50,"〇",I301&gt;E301+50,"ー"),"")</f>
        <v/>
      </c>
      <c r="K301" s="39" t="str" cm="1">
        <f t="array" ref="K301">IFERROR(_xlfn.IFS(COUNTBLANK(C301:I301)=7,"",C301="","←C列に従業員名を姓名（フルネーム）で入力してください。誤変換にお気を付け下さい。",D301="","←D列に都道府県を入力してください。",F301="","←F列に1～3の選択肢を入力してください",G301="","←G列に金額を入力してください",F301=3,"",H301="","←H列に所定労働時間を入力してください"),"")</f>
        <v/>
      </c>
    </row>
    <row r="302" spans="1:11" x14ac:dyDescent="0.4">
      <c r="A302" s="34" t="str">
        <f t="shared" si="4"/>
        <v/>
      </c>
      <c r="B302" s="30"/>
      <c r="C302" s="30"/>
      <c r="D302" s="30"/>
      <c r="E302" s="41" t="str">
        <f>IFERROR(VLOOKUP(D302,最低賃金!$A$2:$B$48,2,FALSE),"")</f>
        <v/>
      </c>
      <c r="F302" s="30"/>
      <c r="G302" s="31"/>
      <c r="H302" s="32"/>
      <c r="I302" s="41" t="str" cm="1">
        <f t="array" ref="I302">IFERROR(_xlfn.IFS(COUNTBLANK(F302:H302)=3,"",G302="","G列に金額を入力してください",F302=3,G302,H302="","H列に労働時間を入力してください",F302=1,G302/H302,F302=2,G302/H302),"")</f>
        <v/>
      </c>
      <c r="J302" s="34" t="str" cm="1">
        <f t="array" ref="J302">IFERROR(_xlfn.IFS(I302&lt;E302,"×（法定外・特例等対象外です）",I302&lt;=E302+50,"〇",I302&gt;E302+50,"ー"),"")</f>
        <v/>
      </c>
      <c r="K302" s="39" t="str" cm="1">
        <f t="array" ref="K302">IFERROR(_xlfn.IFS(COUNTBLANK(C302:I302)=7,"",C302="","←C列に従業員名を姓名（フルネーム）で入力してください。誤変換にお気を付け下さい。",D302="","←D列に都道府県を入力してください。",F302="","←F列に1～3の選択肢を入力してください",G302="","←G列に金額を入力してください",F302=3,"",H302="","←H列に所定労働時間を入力してください"),"")</f>
        <v/>
      </c>
    </row>
    <row r="303" spans="1:11" x14ac:dyDescent="0.4">
      <c r="A303" s="34" t="str">
        <f t="shared" si="4"/>
        <v/>
      </c>
      <c r="B303" s="30"/>
      <c r="C303" s="30"/>
      <c r="D303" s="30"/>
      <c r="E303" s="41" t="str">
        <f>IFERROR(VLOOKUP(D303,最低賃金!$A$2:$B$48,2,FALSE),"")</f>
        <v/>
      </c>
      <c r="F303" s="30"/>
      <c r="G303" s="31"/>
      <c r="H303" s="32"/>
      <c r="I303" s="41" t="str" cm="1">
        <f t="array" ref="I303">IFERROR(_xlfn.IFS(COUNTBLANK(F303:H303)=3,"",G303="","G列に金額を入力してください",F303=3,G303,H303="","H列に労働時間を入力してください",F303=1,G303/H303,F303=2,G303/H303),"")</f>
        <v/>
      </c>
      <c r="J303" s="34" t="str" cm="1">
        <f t="array" ref="J303">IFERROR(_xlfn.IFS(I303&lt;E303,"×（法定外・特例等対象外です）",I303&lt;=E303+50,"〇",I303&gt;E303+50,"ー"),"")</f>
        <v/>
      </c>
      <c r="K303" s="39" t="str" cm="1">
        <f t="array" ref="K303">IFERROR(_xlfn.IFS(COUNTBLANK(C303:I303)=7,"",C303="","←C列に従業員名を姓名（フルネーム）で入力してください。誤変換にお気を付け下さい。",D303="","←D列に都道府県を入力してください。",F303="","←F列に1～3の選択肢を入力してください",G303="","←G列に金額を入力してください",F303=3,"",H303="","←H列に所定労働時間を入力してください"),"")</f>
        <v/>
      </c>
    </row>
    <row r="304" spans="1:11" x14ac:dyDescent="0.4">
      <c r="A304" s="34" t="str">
        <f t="shared" si="4"/>
        <v/>
      </c>
      <c r="B304" s="30"/>
      <c r="C304" s="30"/>
      <c r="D304" s="30"/>
      <c r="E304" s="41" t="str">
        <f>IFERROR(VLOOKUP(D304,最低賃金!$A$2:$B$48,2,FALSE),"")</f>
        <v/>
      </c>
      <c r="F304" s="30"/>
      <c r="G304" s="31"/>
      <c r="H304" s="32"/>
      <c r="I304" s="41" t="str" cm="1">
        <f t="array" ref="I304">IFERROR(_xlfn.IFS(COUNTBLANK(F304:H304)=3,"",G304="","G列に金額を入力してください",F304=3,G304,H304="","H列に労働時間を入力してください",F304=1,G304/H304,F304=2,G304/H304),"")</f>
        <v/>
      </c>
      <c r="J304" s="34" t="str" cm="1">
        <f t="array" ref="J304">IFERROR(_xlfn.IFS(I304&lt;E304,"×（法定外・特例等対象外です）",I304&lt;=E304+50,"〇",I304&gt;E304+50,"ー"),"")</f>
        <v/>
      </c>
      <c r="K304" s="39" t="str" cm="1">
        <f t="array" ref="K304">IFERROR(_xlfn.IFS(COUNTBLANK(C304:I304)=7,"",C304="","←C列に従業員名を姓名（フルネーム）で入力してください。誤変換にお気を付け下さい。",D304="","←D列に都道府県を入力してください。",F304="","←F列に1～3の選択肢を入力してください",G304="","←G列に金額を入力してください",F304=3,"",H304="","←H列に所定労働時間を入力してください"),"")</f>
        <v/>
      </c>
    </row>
    <row r="305" spans="1:11" x14ac:dyDescent="0.4">
      <c r="A305" s="34" t="str">
        <f t="shared" si="4"/>
        <v/>
      </c>
      <c r="B305" s="30"/>
      <c r="C305" s="30"/>
      <c r="D305" s="30"/>
      <c r="E305" s="41" t="str">
        <f>IFERROR(VLOOKUP(D305,最低賃金!$A$2:$B$48,2,FALSE),"")</f>
        <v/>
      </c>
      <c r="F305" s="30"/>
      <c r="G305" s="31"/>
      <c r="H305" s="32"/>
      <c r="I305" s="41" t="str" cm="1">
        <f t="array" ref="I305">IFERROR(_xlfn.IFS(COUNTBLANK(F305:H305)=3,"",G305="","G列に金額を入力してください",F305=3,G305,H305="","H列に労働時間を入力してください",F305=1,G305/H305,F305=2,G305/H305),"")</f>
        <v/>
      </c>
      <c r="J305" s="34" t="str" cm="1">
        <f t="array" ref="J305">IFERROR(_xlfn.IFS(I305&lt;E305,"×（法定外・特例等対象外です）",I305&lt;=E305+50,"〇",I305&gt;E305+50,"ー"),"")</f>
        <v/>
      </c>
      <c r="K305" s="39" t="str" cm="1">
        <f t="array" ref="K305">IFERROR(_xlfn.IFS(COUNTBLANK(C305:I305)=7,"",C305="","←C列に従業員名を姓名（フルネーム）で入力してください。誤変換にお気を付け下さい。",D305="","←D列に都道府県を入力してください。",F305="","←F列に1～3の選択肢を入力してください",G305="","←G列に金額を入力してください",F305=3,"",H305="","←H列に所定労働時間を入力してください"),"")</f>
        <v/>
      </c>
    </row>
    <row r="306" spans="1:11" x14ac:dyDescent="0.4">
      <c r="A306" s="34" t="str">
        <f t="shared" si="4"/>
        <v/>
      </c>
      <c r="B306" s="30"/>
      <c r="C306" s="30"/>
      <c r="D306" s="30"/>
      <c r="E306" s="41" t="str">
        <f>IFERROR(VLOOKUP(D306,最低賃金!$A$2:$B$48,2,FALSE),"")</f>
        <v/>
      </c>
      <c r="F306" s="30"/>
      <c r="G306" s="31"/>
      <c r="H306" s="32"/>
      <c r="I306" s="41" t="str" cm="1">
        <f t="array" ref="I306">IFERROR(_xlfn.IFS(COUNTBLANK(F306:H306)=3,"",G306="","G列に金額を入力してください",F306=3,G306,H306="","H列に労働時間を入力してください",F306=1,G306/H306,F306=2,G306/H306),"")</f>
        <v/>
      </c>
      <c r="J306" s="34" t="str" cm="1">
        <f t="array" ref="J306">IFERROR(_xlfn.IFS(I306&lt;E306,"×（法定外・特例等対象外です）",I306&lt;=E306+50,"〇",I306&gt;E306+50,"ー"),"")</f>
        <v/>
      </c>
      <c r="K306" s="39" t="str" cm="1">
        <f t="array" ref="K306">IFERROR(_xlfn.IFS(COUNTBLANK(C306:I306)=7,"",C306="","←C列に従業員名を姓名（フルネーム）で入力してください。誤変換にお気を付け下さい。",D306="","←D列に都道府県を入力してください。",F306="","←F列に1～3の選択肢を入力してください",G306="","←G列に金額を入力してください",F306=3,"",H306="","←H列に所定労働時間を入力してください"),"")</f>
        <v/>
      </c>
    </row>
    <row r="307" spans="1:11" x14ac:dyDescent="0.4">
      <c r="A307" s="34" t="str">
        <f t="shared" si="4"/>
        <v/>
      </c>
      <c r="B307" s="30"/>
      <c r="C307" s="30"/>
      <c r="D307" s="30"/>
      <c r="E307" s="41" t="str">
        <f>IFERROR(VLOOKUP(D307,最低賃金!$A$2:$B$48,2,FALSE),"")</f>
        <v/>
      </c>
      <c r="F307" s="30"/>
      <c r="G307" s="31"/>
      <c r="H307" s="32"/>
      <c r="I307" s="41" t="str" cm="1">
        <f t="array" ref="I307">IFERROR(_xlfn.IFS(COUNTBLANK(F307:H307)=3,"",G307="","G列に金額を入力してください",F307=3,G307,H307="","H列に労働時間を入力してください",F307=1,G307/H307,F307=2,G307/H307),"")</f>
        <v/>
      </c>
      <c r="J307" s="34" t="str" cm="1">
        <f t="array" ref="J307">IFERROR(_xlfn.IFS(I307&lt;E307,"×（法定外・特例等対象外です）",I307&lt;=E307+50,"〇",I307&gt;E307+50,"ー"),"")</f>
        <v/>
      </c>
      <c r="K307" s="39" t="str" cm="1">
        <f t="array" ref="K307">IFERROR(_xlfn.IFS(COUNTBLANK(C307:I307)=7,"",C307="","←C列に従業員名を姓名（フルネーム）で入力してください。誤変換にお気を付け下さい。",D307="","←D列に都道府県を入力してください。",F307="","←F列に1～3の選択肢を入力してください",G307="","←G列に金額を入力してください",F307=3,"",H307="","←H列に所定労働時間を入力してください"),"")</f>
        <v/>
      </c>
    </row>
    <row r="308" spans="1:11" x14ac:dyDescent="0.4">
      <c r="A308" s="34" t="str">
        <f t="shared" si="4"/>
        <v/>
      </c>
      <c r="B308" s="30"/>
      <c r="C308" s="30"/>
      <c r="D308" s="30"/>
      <c r="E308" s="41" t="str">
        <f>IFERROR(VLOOKUP(D308,最低賃金!$A$2:$B$48,2,FALSE),"")</f>
        <v/>
      </c>
      <c r="F308" s="30"/>
      <c r="G308" s="31"/>
      <c r="H308" s="32"/>
      <c r="I308" s="41" t="str" cm="1">
        <f t="array" ref="I308">IFERROR(_xlfn.IFS(COUNTBLANK(F308:H308)=3,"",G308="","G列に金額を入力してください",F308=3,G308,H308="","H列に労働時間を入力してください",F308=1,G308/H308,F308=2,G308/H308),"")</f>
        <v/>
      </c>
      <c r="J308" s="34" t="str" cm="1">
        <f t="array" ref="J308">IFERROR(_xlfn.IFS(I308&lt;E308,"×（法定外・特例等対象外です）",I308&lt;=E308+50,"〇",I308&gt;E308+50,"ー"),"")</f>
        <v/>
      </c>
      <c r="K308" s="39" t="str" cm="1">
        <f t="array" ref="K308">IFERROR(_xlfn.IFS(COUNTBLANK(C308:I308)=7,"",C308="","←C列に従業員名を姓名（フルネーム）で入力してください。誤変換にお気を付け下さい。",D308="","←D列に都道府県を入力してください。",F308="","←F列に1～3の選択肢を入力してください",G308="","←G列に金額を入力してください",F308=3,"",H308="","←H列に所定労働時間を入力してください"),"")</f>
        <v/>
      </c>
    </row>
    <row r="309" spans="1:11" x14ac:dyDescent="0.4">
      <c r="A309" s="34" t="str">
        <f t="shared" si="4"/>
        <v/>
      </c>
      <c r="B309" s="30"/>
      <c r="C309" s="30"/>
      <c r="D309" s="30"/>
      <c r="E309" s="41" t="str">
        <f>IFERROR(VLOOKUP(D309,最低賃金!$A$2:$B$48,2,FALSE),"")</f>
        <v/>
      </c>
      <c r="F309" s="30"/>
      <c r="G309" s="31"/>
      <c r="H309" s="32"/>
      <c r="I309" s="41" t="str" cm="1">
        <f t="array" ref="I309">IFERROR(_xlfn.IFS(COUNTBLANK(F309:H309)=3,"",G309="","G列に金額を入力してください",F309=3,G309,H309="","H列に労働時間を入力してください",F309=1,G309/H309,F309=2,G309/H309),"")</f>
        <v/>
      </c>
      <c r="J309" s="34" t="str" cm="1">
        <f t="array" ref="J309">IFERROR(_xlfn.IFS(I309&lt;E309,"×（法定外・特例等対象外です）",I309&lt;=E309+50,"〇",I309&gt;E309+50,"ー"),"")</f>
        <v/>
      </c>
      <c r="K309" s="39" t="str" cm="1">
        <f t="array" ref="K309">IFERROR(_xlfn.IFS(COUNTBLANK(C309:I309)=7,"",C309="","←C列に従業員名を姓名（フルネーム）で入力してください。誤変換にお気を付け下さい。",D309="","←D列に都道府県を入力してください。",F309="","←F列に1～3の選択肢を入力してください",G309="","←G列に金額を入力してください",F309=3,"",H309="","←H列に所定労働時間を入力してください"),"")</f>
        <v/>
      </c>
    </row>
    <row r="310" spans="1:11" x14ac:dyDescent="0.4">
      <c r="A310" s="34" t="str">
        <f t="shared" si="4"/>
        <v/>
      </c>
      <c r="B310" s="30"/>
      <c r="C310" s="30"/>
      <c r="D310" s="30"/>
      <c r="E310" s="41" t="str">
        <f>IFERROR(VLOOKUP(D310,最低賃金!$A$2:$B$48,2,FALSE),"")</f>
        <v/>
      </c>
      <c r="F310" s="30"/>
      <c r="G310" s="31"/>
      <c r="H310" s="32"/>
      <c r="I310" s="41" t="str" cm="1">
        <f t="array" ref="I310">IFERROR(_xlfn.IFS(COUNTBLANK(F310:H310)=3,"",G310="","G列に金額を入力してください",F310=3,G310,H310="","H列に労働時間を入力してください",F310=1,G310/H310,F310=2,G310/H310),"")</f>
        <v/>
      </c>
      <c r="J310" s="34" t="str" cm="1">
        <f t="array" ref="J310">IFERROR(_xlfn.IFS(I310&lt;E310,"×（法定外・特例等対象外です）",I310&lt;=E310+50,"〇",I310&gt;E310+50,"ー"),"")</f>
        <v/>
      </c>
      <c r="K310" s="39" t="str" cm="1">
        <f t="array" ref="K310">IFERROR(_xlfn.IFS(COUNTBLANK(C310:I310)=7,"",C310="","←C列に従業員名を姓名（フルネーム）で入力してください。誤変換にお気を付け下さい。",D310="","←D列に都道府県を入力してください。",F310="","←F列に1～3の選択肢を入力してください",G310="","←G列に金額を入力してください",F310=3,"",H310="","←H列に所定労働時間を入力してください"),"")</f>
        <v/>
      </c>
    </row>
    <row r="311" spans="1:11" x14ac:dyDescent="0.4">
      <c r="A311" s="34" t="str">
        <f t="shared" si="4"/>
        <v/>
      </c>
      <c r="B311" s="30"/>
      <c r="C311" s="30"/>
      <c r="D311" s="30"/>
      <c r="E311" s="41" t="str">
        <f>IFERROR(VLOOKUP(D311,最低賃金!$A$2:$B$48,2,FALSE),"")</f>
        <v/>
      </c>
      <c r="F311" s="30"/>
      <c r="G311" s="31"/>
      <c r="H311" s="32"/>
      <c r="I311" s="41" t="str" cm="1">
        <f t="array" ref="I311">IFERROR(_xlfn.IFS(COUNTBLANK(F311:H311)=3,"",G311="","G列に金額を入力してください",F311=3,G311,H311="","H列に労働時間を入力してください",F311=1,G311/H311,F311=2,G311/H311),"")</f>
        <v/>
      </c>
      <c r="J311" s="34" t="str" cm="1">
        <f t="array" ref="J311">IFERROR(_xlfn.IFS(I311&lt;E311,"×（法定外・特例等対象外です）",I311&lt;=E311+50,"〇",I311&gt;E311+50,"ー"),"")</f>
        <v/>
      </c>
      <c r="K311" s="39" t="str" cm="1">
        <f t="array" ref="K311">IFERROR(_xlfn.IFS(COUNTBLANK(C311:I311)=7,"",C311="","←C列に従業員名を姓名（フルネーム）で入力してください。誤変換にお気を付け下さい。",D311="","←D列に都道府県を入力してください。",F311="","←F列に1～3の選択肢を入力してください",G311="","←G列に金額を入力してください",F311=3,"",H311="","←H列に所定労働時間を入力してください"),"")</f>
        <v/>
      </c>
    </row>
    <row r="312" spans="1:11" x14ac:dyDescent="0.4">
      <c r="A312" s="34" t="str">
        <f t="shared" si="4"/>
        <v/>
      </c>
      <c r="B312" s="30"/>
      <c r="C312" s="30"/>
      <c r="D312" s="30"/>
      <c r="E312" s="41" t="str">
        <f>IFERROR(VLOOKUP(D312,最低賃金!$A$2:$B$48,2,FALSE),"")</f>
        <v/>
      </c>
      <c r="F312" s="30"/>
      <c r="G312" s="31"/>
      <c r="H312" s="32"/>
      <c r="I312" s="41" t="str" cm="1">
        <f t="array" ref="I312">IFERROR(_xlfn.IFS(COUNTBLANK(F312:H312)=3,"",G312="","G列に金額を入力してください",F312=3,G312,H312="","H列に労働時間を入力してください",F312=1,G312/H312,F312=2,G312/H312),"")</f>
        <v/>
      </c>
      <c r="J312" s="34" t="str" cm="1">
        <f t="array" ref="J312">IFERROR(_xlfn.IFS(I312&lt;E312,"×（法定外・特例等対象外です）",I312&lt;=E312+50,"〇",I312&gt;E312+50,"ー"),"")</f>
        <v/>
      </c>
      <c r="K312" s="39" t="str" cm="1">
        <f t="array" ref="K312">IFERROR(_xlfn.IFS(COUNTBLANK(C312:I312)=7,"",C312="","←C列に従業員名を姓名（フルネーム）で入力してください。誤変換にお気を付け下さい。",D312="","←D列に都道府県を入力してください。",F312="","←F列に1～3の選択肢を入力してください",G312="","←G列に金額を入力してください",F312=3,"",H312="","←H列に所定労働時間を入力してください"),"")</f>
        <v/>
      </c>
    </row>
    <row r="313" spans="1:11" x14ac:dyDescent="0.4">
      <c r="A313" s="34" t="str">
        <f t="shared" si="4"/>
        <v/>
      </c>
      <c r="B313" s="30"/>
      <c r="C313" s="30"/>
      <c r="D313" s="30"/>
      <c r="E313" s="41" t="str">
        <f>IFERROR(VLOOKUP(D313,最低賃金!$A$2:$B$48,2,FALSE),"")</f>
        <v/>
      </c>
      <c r="F313" s="30"/>
      <c r="G313" s="31"/>
      <c r="H313" s="32"/>
      <c r="I313" s="41" t="str" cm="1">
        <f t="array" ref="I313">IFERROR(_xlfn.IFS(COUNTBLANK(F313:H313)=3,"",G313="","G列に金額を入力してください",F313=3,G313,H313="","H列に労働時間を入力してください",F313=1,G313/H313,F313=2,G313/H313),"")</f>
        <v/>
      </c>
      <c r="J313" s="34" t="str" cm="1">
        <f t="array" ref="J313">IFERROR(_xlfn.IFS(I313&lt;E313,"×（法定外・特例等対象外です）",I313&lt;=E313+50,"〇",I313&gt;E313+50,"ー"),"")</f>
        <v/>
      </c>
      <c r="K313" s="39" t="str" cm="1">
        <f t="array" ref="K313">IFERROR(_xlfn.IFS(COUNTBLANK(C313:I313)=7,"",C313="","←C列に従業員名を姓名（フルネーム）で入力してください。誤変換にお気を付け下さい。",D313="","←D列に都道府県を入力してください。",F313="","←F列に1～3の選択肢を入力してください",G313="","←G列に金額を入力してください",F313=3,"",H313="","←H列に所定労働時間を入力してください"),"")</f>
        <v/>
      </c>
    </row>
    <row r="314" spans="1:11" x14ac:dyDescent="0.4">
      <c r="A314" s="34" t="str">
        <f t="shared" si="4"/>
        <v/>
      </c>
      <c r="B314" s="30"/>
      <c r="C314" s="30"/>
      <c r="D314" s="30"/>
      <c r="E314" s="41" t="str">
        <f>IFERROR(VLOOKUP(D314,最低賃金!$A$2:$B$48,2,FALSE),"")</f>
        <v/>
      </c>
      <c r="F314" s="30"/>
      <c r="G314" s="31"/>
      <c r="H314" s="32"/>
      <c r="I314" s="41" t="str" cm="1">
        <f t="array" ref="I314">IFERROR(_xlfn.IFS(COUNTBLANK(F314:H314)=3,"",G314="","G列に金額を入力してください",F314=3,G314,H314="","H列に労働時間を入力してください",F314=1,G314/H314,F314=2,G314/H314),"")</f>
        <v/>
      </c>
      <c r="J314" s="34" t="str" cm="1">
        <f t="array" ref="J314">IFERROR(_xlfn.IFS(I314&lt;E314,"×（法定外・特例等対象外です）",I314&lt;=E314+50,"〇",I314&gt;E314+50,"ー"),"")</f>
        <v/>
      </c>
      <c r="K314" s="39" t="str" cm="1">
        <f t="array" ref="K314">IFERROR(_xlfn.IFS(COUNTBLANK(C314:I314)=7,"",C314="","←C列に従業員名を姓名（フルネーム）で入力してください。誤変換にお気を付け下さい。",D314="","←D列に都道府県を入力してください。",F314="","←F列に1～3の選択肢を入力してください",G314="","←G列に金額を入力してください",F314=3,"",H314="","←H列に所定労働時間を入力してください"),"")</f>
        <v/>
      </c>
    </row>
    <row r="315" spans="1:11" x14ac:dyDescent="0.4">
      <c r="A315" s="34" t="str">
        <f t="shared" si="4"/>
        <v/>
      </c>
      <c r="B315" s="30"/>
      <c r="C315" s="30"/>
      <c r="D315" s="30"/>
      <c r="E315" s="41" t="str">
        <f>IFERROR(VLOOKUP(D315,最低賃金!$A$2:$B$48,2,FALSE),"")</f>
        <v/>
      </c>
      <c r="F315" s="30"/>
      <c r="G315" s="31"/>
      <c r="H315" s="32"/>
      <c r="I315" s="41" t="str" cm="1">
        <f t="array" ref="I315">IFERROR(_xlfn.IFS(COUNTBLANK(F315:H315)=3,"",G315="","G列に金額を入力してください",F315=3,G315,H315="","H列に労働時間を入力してください",F315=1,G315/H315,F315=2,G315/H315),"")</f>
        <v/>
      </c>
      <c r="J315" s="34" t="str" cm="1">
        <f t="array" ref="J315">IFERROR(_xlfn.IFS(I315&lt;E315,"×（法定外・特例等対象外です）",I315&lt;=E315+50,"〇",I315&gt;E315+50,"ー"),"")</f>
        <v/>
      </c>
      <c r="K315" s="39" t="str" cm="1">
        <f t="array" ref="K315">IFERROR(_xlfn.IFS(COUNTBLANK(C315:I315)=7,"",C315="","←C列に従業員名を姓名（フルネーム）で入力してください。誤変換にお気を付け下さい。",D315="","←D列に都道府県を入力してください。",F315="","←F列に1～3の選択肢を入力してください",G315="","←G列に金額を入力してください",F315=3,"",H315="","←H列に所定労働時間を入力してください"),"")</f>
        <v/>
      </c>
    </row>
    <row r="316" spans="1:11" x14ac:dyDescent="0.4">
      <c r="A316" s="34" t="str">
        <f t="shared" si="4"/>
        <v/>
      </c>
      <c r="B316" s="30"/>
      <c r="C316" s="30"/>
      <c r="D316" s="30"/>
      <c r="E316" s="41" t="str">
        <f>IFERROR(VLOOKUP(D316,最低賃金!$A$2:$B$48,2,FALSE),"")</f>
        <v/>
      </c>
      <c r="F316" s="30"/>
      <c r="G316" s="31"/>
      <c r="H316" s="32"/>
      <c r="I316" s="41" t="str" cm="1">
        <f t="array" ref="I316">IFERROR(_xlfn.IFS(COUNTBLANK(F316:H316)=3,"",G316="","G列に金額を入力してください",F316=3,G316,H316="","H列に労働時間を入力してください",F316=1,G316/H316,F316=2,G316/H316),"")</f>
        <v/>
      </c>
      <c r="J316" s="34" t="str" cm="1">
        <f t="array" ref="J316">IFERROR(_xlfn.IFS(I316&lt;E316,"×（法定外・特例等対象外です）",I316&lt;=E316+50,"〇",I316&gt;E316+50,"ー"),"")</f>
        <v/>
      </c>
      <c r="K316" s="39" t="str" cm="1">
        <f t="array" ref="K316">IFERROR(_xlfn.IFS(COUNTBLANK(C316:I316)=7,"",C316="","←C列に従業員名を姓名（フルネーム）で入力してください。誤変換にお気を付け下さい。",D316="","←D列に都道府県を入力してください。",F316="","←F列に1～3の選択肢を入力してください",G316="","←G列に金額を入力してください",F316=3,"",H316="","←H列に所定労働時間を入力してください"),"")</f>
        <v/>
      </c>
    </row>
    <row r="317" spans="1:11" x14ac:dyDescent="0.4">
      <c r="A317" s="34" t="str">
        <f t="shared" si="4"/>
        <v/>
      </c>
      <c r="B317" s="30"/>
      <c r="C317" s="30"/>
      <c r="D317" s="30"/>
      <c r="E317" s="41" t="str">
        <f>IFERROR(VLOOKUP(D317,最低賃金!$A$2:$B$48,2,FALSE),"")</f>
        <v/>
      </c>
      <c r="F317" s="30"/>
      <c r="G317" s="31"/>
      <c r="H317" s="32"/>
      <c r="I317" s="41" t="str" cm="1">
        <f t="array" ref="I317">IFERROR(_xlfn.IFS(COUNTBLANK(F317:H317)=3,"",G317="","G列に金額を入力してください",F317=3,G317,H317="","H列に労働時間を入力してください",F317=1,G317/H317,F317=2,G317/H317),"")</f>
        <v/>
      </c>
      <c r="J317" s="34" t="str" cm="1">
        <f t="array" ref="J317">IFERROR(_xlfn.IFS(I317&lt;E317,"×（法定外・特例等対象外です）",I317&lt;=E317+50,"〇",I317&gt;E317+50,"ー"),"")</f>
        <v/>
      </c>
      <c r="K317" s="39" t="str" cm="1">
        <f t="array" ref="K317">IFERROR(_xlfn.IFS(COUNTBLANK(C317:I317)=7,"",C317="","←C列に従業員名を姓名（フルネーム）で入力してください。誤変換にお気を付け下さい。",D317="","←D列に都道府県を入力してください。",F317="","←F列に1～3の選択肢を入力してください",G317="","←G列に金額を入力してください",F317=3,"",H317="","←H列に所定労働時間を入力してください"),"")</f>
        <v/>
      </c>
    </row>
    <row r="318" spans="1:11" x14ac:dyDescent="0.4">
      <c r="A318" s="34" t="str">
        <f t="shared" si="4"/>
        <v/>
      </c>
      <c r="B318" s="30"/>
      <c r="C318" s="30"/>
      <c r="D318" s="30"/>
      <c r="E318" s="41" t="str">
        <f>IFERROR(VLOOKUP(D318,最低賃金!$A$2:$B$48,2,FALSE),"")</f>
        <v/>
      </c>
      <c r="F318" s="30"/>
      <c r="G318" s="31"/>
      <c r="H318" s="32"/>
      <c r="I318" s="41" t="str" cm="1">
        <f t="array" ref="I318">IFERROR(_xlfn.IFS(COUNTBLANK(F318:H318)=3,"",G318="","G列に金額を入力してください",F318=3,G318,H318="","H列に労働時間を入力してください",F318=1,G318/H318,F318=2,G318/H318),"")</f>
        <v/>
      </c>
      <c r="J318" s="34" t="str" cm="1">
        <f t="array" ref="J318">IFERROR(_xlfn.IFS(I318&lt;E318,"×（法定外・特例等対象外です）",I318&lt;=E318+50,"〇",I318&gt;E318+50,"ー"),"")</f>
        <v/>
      </c>
      <c r="K318" s="39" t="str" cm="1">
        <f t="array" ref="K318">IFERROR(_xlfn.IFS(COUNTBLANK(C318:I318)=7,"",C318="","←C列に従業員名を姓名（フルネーム）で入力してください。誤変換にお気を付け下さい。",D318="","←D列に都道府県を入力してください。",F318="","←F列に1～3の選択肢を入力してください",G318="","←G列に金額を入力してください",F318=3,"",H318="","←H列に所定労働時間を入力してください"),"")</f>
        <v/>
      </c>
    </row>
    <row r="319" spans="1:11" x14ac:dyDescent="0.4">
      <c r="A319" s="34" t="str">
        <f t="shared" si="4"/>
        <v/>
      </c>
      <c r="B319" s="30"/>
      <c r="C319" s="30"/>
      <c r="D319" s="30"/>
      <c r="E319" s="41" t="str">
        <f>IFERROR(VLOOKUP(D319,最低賃金!$A$2:$B$48,2,FALSE),"")</f>
        <v/>
      </c>
      <c r="F319" s="30"/>
      <c r="G319" s="31"/>
      <c r="H319" s="32"/>
      <c r="I319" s="41" t="str" cm="1">
        <f t="array" ref="I319">IFERROR(_xlfn.IFS(COUNTBLANK(F319:H319)=3,"",G319="","G列に金額を入力してください",F319=3,G319,H319="","H列に労働時間を入力してください",F319=1,G319/H319,F319=2,G319/H319),"")</f>
        <v/>
      </c>
      <c r="J319" s="34" t="str" cm="1">
        <f t="array" ref="J319">IFERROR(_xlfn.IFS(I319&lt;E319,"×（法定外・特例等対象外です）",I319&lt;=E319+50,"〇",I319&gt;E319+50,"ー"),"")</f>
        <v/>
      </c>
      <c r="K319" s="39" t="str" cm="1">
        <f t="array" ref="K319">IFERROR(_xlfn.IFS(COUNTBLANK(C319:I319)=7,"",C319="","←C列に従業員名を姓名（フルネーム）で入力してください。誤変換にお気を付け下さい。",D319="","←D列に都道府県を入力してください。",F319="","←F列に1～3の選択肢を入力してください",G319="","←G列に金額を入力してください",F319=3,"",H319="","←H列に所定労働時間を入力してください"),"")</f>
        <v/>
      </c>
    </row>
    <row r="320" spans="1:11" x14ac:dyDescent="0.4">
      <c r="A320" s="34" t="str">
        <f t="shared" si="4"/>
        <v/>
      </c>
      <c r="B320" s="30"/>
      <c r="C320" s="30"/>
      <c r="D320" s="30"/>
      <c r="E320" s="41" t="str">
        <f>IFERROR(VLOOKUP(D320,最低賃金!$A$2:$B$48,2,FALSE),"")</f>
        <v/>
      </c>
      <c r="F320" s="30"/>
      <c r="G320" s="31"/>
      <c r="H320" s="32"/>
      <c r="I320" s="41" t="str" cm="1">
        <f t="array" ref="I320">IFERROR(_xlfn.IFS(COUNTBLANK(F320:H320)=3,"",G320="","G列に金額を入力してください",F320=3,G320,H320="","H列に労働時間を入力してください",F320=1,G320/H320,F320=2,G320/H320),"")</f>
        <v/>
      </c>
      <c r="J320" s="34" t="str" cm="1">
        <f t="array" ref="J320">IFERROR(_xlfn.IFS(I320&lt;E320,"×（法定外・特例等対象外です）",I320&lt;=E320+50,"〇",I320&gt;E320+50,"ー"),"")</f>
        <v/>
      </c>
      <c r="K320" s="39" t="str" cm="1">
        <f t="array" ref="K320">IFERROR(_xlfn.IFS(COUNTBLANK(C320:I320)=7,"",C320="","←C列に従業員名を姓名（フルネーム）で入力してください。誤変換にお気を付け下さい。",D320="","←D列に都道府県を入力してください。",F320="","←F列に1～3の選択肢を入力してください",G320="","←G列に金額を入力してください",F320=3,"",H320="","←H列に所定労働時間を入力してください"),"")</f>
        <v/>
      </c>
    </row>
    <row r="321" spans="1:11" x14ac:dyDescent="0.4">
      <c r="A321" s="34" t="str">
        <f t="shared" si="4"/>
        <v/>
      </c>
      <c r="B321" s="30"/>
      <c r="C321" s="30"/>
      <c r="D321" s="30"/>
      <c r="E321" s="41" t="str">
        <f>IFERROR(VLOOKUP(D321,最低賃金!$A$2:$B$48,2,FALSE),"")</f>
        <v/>
      </c>
      <c r="F321" s="30"/>
      <c r="G321" s="31"/>
      <c r="H321" s="32"/>
      <c r="I321" s="41" t="str" cm="1">
        <f t="array" ref="I321">IFERROR(_xlfn.IFS(COUNTBLANK(F321:H321)=3,"",G321="","G列に金額を入力してください",F321=3,G321,H321="","H列に労働時間を入力してください",F321=1,G321/H321,F321=2,G321/H321),"")</f>
        <v/>
      </c>
      <c r="J321" s="34" t="str" cm="1">
        <f t="array" ref="J321">IFERROR(_xlfn.IFS(I321&lt;E321,"×（法定外・特例等対象外です）",I321&lt;=E321+50,"〇",I321&gt;E321+50,"ー"),"")</f>
        <v/>
      </c>
      <c r="K321" s="39" t="str" cm="1">
        <f t="array" ref="K321">IFERROR(_xlfn.IFS(COUNTBLANK(C321:I321)=7,"",C321="","←C列に従業員名を姓名（フルネーム）で入力してください。誤変換にお気を付け下さい。",D321="","←D列に都道府県を入力してください。",F321="","←F列に1～3の選択肢を入力してください",G321="","←G列に金額を入力してください",F321=3,"",H321="","←H列に所定労働時間を入力してください"),"")</f>
        <v/>
      </c>
    </row>
    <row r="322" spans="1:11" x14ac:dyDescent="0.4">
      <c r="A322" s="34" t="str">
        <f t="shared" si="4"/>
        <v/>
      </c>
      <c r="B322" s="30"/>
      <c r="C322" s="30"/>
      <c r="D322" s="30"/>
      <c r="E322" s="41" t="str">
        <f>IFERROR(VLOOKUP(D322,最低賃金!$A$2:$B$48,2,FALSE),"")</f>
        <v/>
      </c>
      <c r="F322" s="30"/>
      <c r="G322" s="31"/>
      <c r="H322" s="32"/>
      <c r="I322" s="41" t="str" cm="1">
        <f t="array" ref="I322">IFERROR(_xlfn.IFS(COUNTBLANK(F322:H322)=3,"",G322="","G列に金額を入力してください",F322=3,G322,H322="","H列に労働時間を入力してください",F322=1,G322/H322,F322=2,G322/H322),"")</f>
        <v/>
      </c>
      <c r="J322" s="34" t="str" cm="1">
        <f t="array" ref="J322">IFERROR(_xlfn.IFS(I322&lt;E322,"×（法定外・特例等対象外です）",I322&lt;=E322+50,"〇",I322&gt;E322+50,"ー"),"")</f>
        <v/>
      </c>
      <c r="K322" s="39" t="str" cm="1">
        <f t="array" ref="K322">IFERROR(_xlfn.IFS(COUNTBLANK(C322:I322)=7,"",C322="","←C列に従業員名を姓名（フルネーム）で入力してください。誤変換にお気を付け下さい。",D322="","←D列に都道府県を入力してください。",F322="","←F列に1～3の選択肢を入力してください",G322="","←G列に金額を入力してください",F322=3,"",H322="","←H列に所定労働時間を入力してください"),"")</f>
        <v/>
      </c>
    </row>
    <row r="323" spans="1:11" x14ac:dyDescent="0.4">
      <c r="A323" s="34" t="str">
        <f t="shared" si="4"/>
        <v/>
      </c>
      <c r="B323" s="30"/>
      <c r="C323" s="30"/>
      <c r="D323" s="30"/>
      <c r="E323" s="41" t="str">
        <f>IFERROR(VLOOKUP(D323,最低賃金!$A$2:$B$48,2,FALSE),"")</f>
        <v/>
      </c>
      <c r="F323" s="30"/>
      <c r="G323" s="31"/>
      <c r="H323" s="32"/>
      <c r="I323" s="41" t="str" cm="1">
        <f t="array" ref="I323">IFERROR(_xlfn.IFS(COUNTBLANK(F323:H323)=3,"",G323="","G列に金額を入力してください",F323=3,G323,H323="","H列に労働時間を入力してください",F323=1,G323/H323,F323=2,G323/H323),"")</f>
        <v/>
      </c>
      <c r="J323" s="34" t="str" cm="1">
        <f t="array" ref="J323">IFERROR(_xlfn.IFS(I323&lt;E323,"×（法定外・特例等対象外です）",I323&lt;=E323+50,"〇",I323&gt;E323+50,"ー"),"")</f>
        <v/>
      </c>
      <c r="K323" s="39" t="str" cm="1">
        <f t="array" ref="K323">IFERROR(_xlfn.IFS(COUNTBLANK(C323:I323)=7,"",C323="","←C列に従業員名を姓名（フルネーム）で入力してください。誤変換にお気を付け下さい。",D323="","←D列に都道府県を入力してください。",F323="","←F列に1～3の選択肢を入力してください",G323="","←G列に金額を入力してください",F323=3,"",H323="","←H列に所定労働時間を入力してください"),"")</f>
        <v/>
      </c>
    </row>
    <row r="324" spans="1:11" x14ac:dyDescent="0.4">
      <c r="A324" s="34" t="str">
        <f t="shared" si="4"/>
        <v/>
      </c>
      <c r="B324" s="30"/>
      <c r="C324" s="30"/>
      <c r="D324" s="30"/>
      <c r="E324" s="41" t="str">
        <f>IFERROR(VLOOKUP(D324,最低賃金!$A$2:$B$48,2,FALSE),"")</f>
        <v/>
      </c>
      <c r="F324" s="30"/>
      <c r="G324" s="31"/>
      <c r="H324" s="32"/>
      <c r="I324" s="41" t="str" cm="1">
        <f t="array" ref="I324">IFERROR(_xlfn.IFS(COUNTBLANK(F324:H324)=3,"",G324="","G列に金額を入力してください",F324=3,G324,H324="","H列に労働時間を入力してください",F324=1,G324/H324,F324=2,G324/H324),"")</f>
        <v/>
      </c>
      <c r="J324" s="34" t="str" cm="1">
        <f t="array" ref="J324">IFERROR(_xlfn.IFS(I324&lt;E324,"×（法定外・特例等対象外です）",I324&lt;=E324+50,"〇",I324&gt;E324+50,"ー"),"")</f>
        <v/>
      </c>
      <c r="K324" s="39" t="str" cm="1">
        <f t="array" ref="K324">IFERROR(_xlfn.IFS(COUNTBLANK(C324:I324)=7,"",C324="","←C列に従業員名を姓名（フルネーム）で入力してください。誤変換にお気を付け下さい。",D324="","←D列に都道府県を入力してください。",F324="","←F列に1～3の選択肢を入力してください",G324="","←G列に金額を入力してください",F324=3,"",H324="","←H列に所定労働時間を入力してください"),"")</f>
        <v/>
      </c>
    </row>
    <row r="325" spans="1:11" x14ac:dyDescent="0.4">
      <c r="A325" s="34" t="str">
        <f t="shared" si="4"/>
        <v/>
      </c>
      <c r="B325" s="30"/>
      <c r="C325" s="30"/>
      <c r="D325" s="30"/>
      <c r="E325" s="41" t="str">
        <f>IFERROR(VLOOKUP(D325,最低賃金!$A$2:$B$48,2,FALSE),"")</f>
        <v/>
      </c>
      <c r="F325" s="30"/>
      <c r="G325" s="31"/>
      <c r="H325" s="32"/>
      <c r="I325" s="41" t="str" cm="1">
        <f t="array" ref="I325">IFERROR(_xlfn.IFS(COUNTBLANK(F325:H325)=3,"",G325="","G列に金額を入力してください",F325=3,G325,H325="","H列に労働時間を入力してください",F325=1,G325/H325,F325=2,G325/H325),"")</f>
        <v/>
      </c>
      <c r="J325" s="34" t="str" cm="1">
        <f t="array" ref="J325">IFERROR(_xlfn.IFS(I325&lt;E325,"×（法定外・特例等対象外です）",I325&lt;=E325+50,"〇",I325&gt;E325+50,"ー"),"")</f>
        <v/>
      </c>
      <c r="K325" s="39" t="str" cm="1">
        <f t="array" ref="K325">IFERROR(_xlfn.IFS(COUNTBLANK(C325:I325)=7,"",C325="","←C列に従業員名を姓名（フルネーム）で入力してください。誤変換にお気を付け下さい。",D325="","←D列に都道府県を入力してください。",F325="","←F列に1～3の選択肢を入力してください",G325="","←G列に金額を入力してください",F325=3,"",H325="","←H列に所定労働時間を入力してください"),"")</f>
        <v/>
      </c>
    </row>
    <row r="326" spans="1:11" x14ac:dyDescent="0.4">
      <c r="A326" s="34" t="str">
        <f t="shared" si="4"/>
        <v/>
      </c>
      <c r="B326" s="30"/>
      <c r="C326" s="30"/>
      <c r="D326" s="30"/>
      <c r="E326" s="41" t="str">
        <f>IFERROR(VLOOKUP(D326,最低賃金!$A$2:$B$48,2,FALSE),"")</f>
        <v/>
      </c>
      <c r="F326" s="30"/>
      <c r="G326" s="31"/>
      <c r="H326" s="32"/>
      <c r="I326" s="41" t="str" cm="1">
        <f t="array" ref="I326">IFERROR(_xlfn.IFS(COUNTBLANK(F326:H326)=3,"",G326="","G列に金額を入力してください",F326=3,G326,H326="","H列に労働時間を入力してください",F326=1,G326/H326,F326=2,G326/H326),"")</f>
        <v/>
      </c>
      <c r="J326" s="34" t="str" cm="1">
        <f t="array" ref="J326">IFERROR(_xlfn.IFS(I326&lt;E326,"×（法定外・特例等対象外です）",I326&lt;=E326+50,"〇",I326&gt;E326+50,"ー"),"")</f>
        <v/>
      </c>
      <c r="K326" s="39" t="str" cm="1">
        <f t="array" ref="K326">IFERROR(_xlfn.IFS(COUNTBLANK(C326:I326)=7,"",C326="","←C列に従業員名を姓名（フルネーム）で入力してください。誤変換にお気を付け下さい。",D326="","←D列に都道府県を入力してください。",F326="","←F列に1～3の選択肢を入力してください",G326="","←G列に金額を入力してください",F326=3,"",H326="","←H列に所定労働時間を入力してください"),"")</f>
        <v/>
      </c>
    </row>
    <row r="327" spans="1:11" x14ac:dyDescent="0.4">
      <c r="A327" s="34" t="str">
        <f t="shared" si="4"/>
        <v/>
      </c>
      <c r="B327" s="30"/>
      <c r="C327" s="30"/>
      <c r="D327" s="30"/>
      <c r="E327" s="41" t="str">
        <f>IFERROR(VLOOKUP(D327,最低賃金!$A$2:$B$48,2,FALSE),"")</f>
        <v/>
      </c>
      <c r="F327" s="30"/>
      <c r="G327" s="31"/>
      <c r="H327" s="32"/>
      <c r="I327" s="41" t="str" cm="1">
        <f t="array" ref="I327">IFERROR(_xlfn.IFS(COUNTBLANK(F327:H327)=3,"",G327="","G列に金額を入力してください",F327=3,G327,H327="","H列に労働時間を入力してください",F327=1,G327/H327,F327=2,G327/H327),"")</f>
        <v/>
      </c>
      <c r="J327" s="34" t="str" cm="1">
        <f t="array" ref="J327">IFERROR(_xlfn.IFS(I327&lt;E327,"×（法定外・特例等対象外です）",I327&lt;=E327+50,"〇",I327&gt;E327+50,"ー"),"")</f>
        <v/>
      </c>
      <c r="K327" s="39" t="str" cm="1">
        <f t="array" ref="K327">IFERROR(_xlfn.IFS(COUNTBLANK(C327:I327)=7,"",C327="","←C列に従業員名を姓名（フルネーム）で入力してください。誤変換にお気を付け下さい。",D327="","←D列に都道府県を入力してください。",F327="","←F列に1～3の選択肢を入力してください",G327="","←G列に金額を入力してください",F327=3,"",H327="","←H列に所定労働時間を入力してください"),"")</f>
        <v/>
      </c>
    </row>
    <row r="328" spans="1:11" x14ac:dyDescent="0.4">
      <c r="A328" s="34" t="str">
        <f t="shared" si="4"/>
        <v/>
      </c>
      <c r="B328" s="30"/>
      <c r="C328" s="30"/>
      <c r="D328" s="30"/>
      <c r="E328" s="41" t="str">
        <f>IFERROR(VLOOKUP(D328,最低賃金!$A$2:$B$48,2,FALSE),"")</f>
        <v/>
      </c>
      <c r="F328" s="30"/>
      <c r="G328" s="31"/>
      <c r="H328" s="32"/>
      <c r="I328" s="41" t="str" cm="1">
        <f t="array" ref="I328">IFERROR(_xlfn.IFS(COUNTBLANK(F328:H328)=3,"",G328="","G列に金額を入力してください",F328=3,G328,H328="","H列に労働時間を入力してください",F328=1,G328/H328,F328=2,G328/H328),"")</f>
        <v/>
      </c>
      <c r="J328" s="34" t="str" cm="1">
        <f t="array" ref="J328">IFERROR(_xlfn.IFS(I328&lt;E328,"×（法定外・特例等対象外です）",I328&lt;=E328+50,"〇",I328&gt;E328+50,"ー"),"")</f>
        <v/>
      </c>
      <c r="K328" s="39" t="str" cm="1">
        <f t="array" ref="K328">IFERROR(_xlfn.IFS(COUNTBLANK(C328:I328)=7,"",C328="","←C列に従業員名を姓名（フルネーム）で入力してください。誤変換にお気を付け下さい。",D328="","←D列に都道府県を入力してください。",F328="","←F列に1～3の選択肢を入力してください",G328="","←G列に金額を入力してください",F328=3,"",H328="","←H列に所定労働時間を入力してください"),"")</f>
        <v/>
      </c>
    </row>
    <row r="329" spans="1:11" x14ac:dyDescent="0.4">
      <c r="A329" s="34" t="str">
        <f t="shared" si="4"/>
        <v/>
      </c>
      <c r="B329" s="30"/>
      <c r="C329" s="30"/>
      <c r="D329" s="30"/>
      <c r="E329" s="41" t="str">
        <f>IFERROR(VLOOKUP(D329,最低賃金!$A$2:$B$48,2,FALSE),"")</f>
        <v/>
      </c>
      <c r="F329" s="30"/>
      <c r="G329" s="31"/>
      <c r="H329" s="32"/>
      <c r="I329" s="41" t="str" cm="1">
        <f t="array" ref="I329">IFERROR(_xlfn.IFS(COUNTBLANK(F329:H329)=3,"",G329="","G列に金額を入力してください",F329=3,G329,H329="","H列に労働時間を入力してください",F329=1,G329/H329,F329=2,G329/H329),"")</f>
        <v/>
      </c>
      <c r="J329" s="34" t="str" cm="1">
        <f t="array" ref="J329">IFERROR(_xlfn.IFS(I329&lt;E329,"×（法定外・特例等対象外です）",I329&lt;=E329+50,"〇",I329&gt;E329+50,"ー"),"")</f>
        <v/>
      </c>
      <c r="K329" s="39" t="str" cm="1">
        <f t="array" ref="K329">IFERROR(_xlfn.IFS(COUNTBLANK(C329:I329)=7,"",C329="","←C列に従業員名を姓名（フルネーム）で入力してください。誤変換にお気を付け下さい。",D329="","←D列に都道府県を入力してください。",F329="","←F列に1～3の選択肢を入力してください",G329="","←G列に金額を入力してください",F329=3,"",H329="","←H列に所定労働時間を入力してください"),"")</f>
        <v/>
      </c>
    </row>
    <row r="330" spans="1:11" x14ac:dyDescent="0.4">
      <c r="A330" s="34" t="str">
        <f t="shared" si="4"/>
        <v/>
      </c>
      <c r="B330" s="30"/>
      <c r="C330" s="30"/>
      <c r="D330" s="30"/>
      <c r="E330" s="41" t="str">
        <f>IFERROR(VLOOKUP(D330,最低賃金!$A$2:$B$48,2,FALSE),"")</f>
        <v/>
      </c>
      <c r="F330" s="30"/>
      <c r="G330" s="31"/>
      <c r="H330" s="32"/>
      <c r="I330" s="41" t="str" cm="1">
        <f t="array" ref="I330">IFERROR(_xlfn.IFS(COUNTBLANK(F330:H330)=3,"",G330="","G列に金額を入力してください",F330=3,G330,H330="","H列に労働時間を入力してください",F330=1,G330/H330,F330=2,G330/H330),"")</f>
        <v/>
      </c>
      <c r="J330" s="34" t="str" cm="1">
        <f t="array" ref="J330">IFERROR(_xlfn.IFS(I330&lt;E330,"×（法定外・特例等対象外です）",I330&lt;=E330+50,"〇",I330&gt;E330+50,"ー"),"")</f>
        <v/>
      </c>
      <c r="K330" s="39" t="str" cm="1">
        <f t="array" ref="K330">IFERROR(_xlfn.IFS(COUNTBLANK(C330:I330)=7,"",C330="","←C列に従業員名を姓名（フルネーム）で入力してください。誤変換にお気を付け下さい。",D330="","←D列に都道府県を入力してください。",F330="","←F列に1～3の選択肢を入力してください",G330="","←G列に金額を入力してください",F330=3,"",H330="","←H列に所定労働時間を入力してください"),"")</f>
        <v/>
      </c>
    </row>
    <row r="331" spans="1:11" x14ac:dyDescent="0.4">
      <c r="A331" s="34" t="str">
        <f t="shared" si="4"/>
        <v/>
      </c>
      <c r="B331" s="30"/>
      <c r="C331" s="30"/>
      <c r="D331" s="30"/>
      <c r="E331" s="41" t="str">
        <f>IFERROR(VLOOKUP(D331,最低賃金!$A$2:$B$48,2,FALSE),"")</f>
        <v/>
      </c>
      <c r="F331" s="30"/>
      <c r="G331" s="31"/>
      <c r="H331" s="32"/>
      <c r="I331" s="41" t="str" cm="1">
        <f t="array" ref="I331">IFERROR(_xlfn.IFS(COUNTBLANK(F331:H331)=3,"",G331="","G列に金額を入力してください",F331=3,G331,H331="","H列に労働時間を入力してください",F331=1,G331/H331,F331=2,G331/H331),"")</f>
        <v/>
      </c>
      <c r="J331" s="34" t="str" cm="1">
        <f t="array" ref="J331">IFERROR(_xlfn.IFS(I331&lt;E331,"×（法定外・特例等対象外です）",I331&lt;=E331+50,"〇",I331&gt;E331+50,"ー"),"")</f>
        <v/>
      </c>
      <c r="K331" s="39" t="str" cm="1">
        <f t="array" ref="K331">IFERROR(_xlfn.IFS(COUNTBLANK(C331:I331)=7,"",C331="","←C列に従業員名を姓名（フルネーム）で入力してください。誤変換にお気を付け下さい。",D331="","←D列に都道府県を入力してください。",F331="","←F列に1～3の選択肢を入力してください",G331="","←G列に金額を入力してください",F331=3,"",H331="","←H列に所定労働時間を入力してください"),"")</f>
        <v/>
      </c>
    </row>
    <row r="332" spans="1:11" x14ac:dyDescent="0.4">
      <c r="A332" s="34" t="str">
        <f t="shared" ref="A332:A395" si="5">IF(C332="","",A331+1)</f>
        <v/>
      </c>
      <c r="B332" s="30"/>
      <c r="C332" s="30"/>
      <c r="D332" s="30"/>
      <c r="E332" s="41" t="str">
        <f>IFERROR(VLOOKUP(D332,最低賃金!$A$2:$B$48,2,FALSE),"")</f>
        <v/>
      </c>
      <c r="F332" s="30"/>
      <c r="G332" s="31"/>
      <c r="H332" s="32"/>
      <c r="I332" s="41" t="str" cm="1">
        <f t="array" ref="I332">IFERROR(_xlfn.IFS(COUNTBLANK(F332:H332)=3,"",G332="","G列に金額を入力してください",F332=3,G332,H332="","H列に労働時間を入力してください",F332=1,G332/H332,F332=2,G332/H332),"")</f>
        <v/>
      </c>
      <c r="J332" s="34" t="str" cm="1">
        <f t="array" ref="J332">IFERROR(_xlfn.IFS(I332&lt;E332,"×（法定外・特例等対象外です）",I332&lt;=E332+50,"〇",I332&gt;E332+50,"ー"),"")</f>
        <v/>
      </c>
      <c r="K332" s="39" t="str" cm="1">
        <f t="array" ref="K332">IFERROR(_xlfn.IFS(COUNTBLANK(C332:I332)=7,"",C332="","←C列に従業員名を姓名（フルネーム）で入力してください。誤変換にお気を付け下さい。",D332="","←D列に都道府県を入力してください。",F332="","←F列に1～3の選択肢を入力してください",G332="","←G列に金額を入力してください",F332=3,"",H332="","←H列に所定労働時間を入力してください"),"")</f>
        <v/>
      </c>
    </row>
    <row r="333" spans="1:11" x14ac:dyDescent="0.4">
      <c r="A333" s="34" t="str">
        <f t="shared" si="5"/>
        <v/>
      </c>
      <c r="B333" s="30"/>
      <c r="C333" s="30"/>
      <c r="D333" s="30"/>
      <c r="E333" s="41" t="str">
        <f>IFERROR(VLOOKUP(D333,最低賃金!$A$2:$B$48,2,FALSE),"")</f>
        <v/>
      </c>
      <c r="F333" s="30"/>
      <c r="G333" s="31"/>
      <c r="H333" s="32"/>
      <c r="I333" s="41" t="str" cm="1">
        <f t="array" ref="I333">IFERROR(_xlfn.IFS(COUNTBLANK(F333:H333)=3,"",G333="","G列に金額を入力してください",F333=3,G333,H333="","H列に労働時間を入力してください",F333=1,G333/H333,F333=2,G333/H333),"")</f>
        <v/>
      </c>
      <c r="J333" s="34" t="str" cm="1">
        <f t="array" ref="J333">IFERROR(_xlfn.IFS(I333&lt;E333,"×（法定外・特例等対象外です）",I333&lt;=E333+50,"〇",I333&gt;E333+50,"ー"),"")</f>
        <v/>
      </c>
      <c r="K333" s="39" t="str" cm="1">
        <f t="array" ref="K333">IFERROR(_xlfn.IFS(COUNTBLANK(C333:I333)=7,"",C333="","←C列に従業員名を姓名（フルネーム）で入力してください。誤変換にお気を付け下さい。",D333="","←D列に都道府県を入力してください。",F333="","←F列に1～3の選択肢を入力してください",G333="","←G列に金額を入力してください",F333=3,"",H333="","←H列に所定労働時間を入力してください"),"")</f>
        <v/>
      </c>
    </row>
    <row r="334" spans="1:11" x14ac:dyDescent="0.4">
      <c r="A334" s="34" t="str">
        <f t="shared" si="5"/>
        <v/>
      </c>
      <c r="B334" s="30"/>
      <c r="C334" s="30"/>
      <c r="D334" s="30"/>
      <c r="E334" s="41" t="str">
        <f>IFERROR(VLOOKUP(D334,最低賃金!$A$2:$B$48,2,FALSE),"")</f>
        <v/>
      </c>
      <c r="F334" s="30"/>
      <c r="G334" s="31"/>
      <c r="H334" s="32"/>
      <c r="I334" s="41" t="str" cm="1">
        <f t="array" ref="I334">IFERROR(_xlfn.IFS(COUNTBLANK(F334:H334)=3,"",G334="","G列に金額を入力してください",F334=3,G334,H334="","H列に労働時間を入力してください",F334=1,G334/H334,F334=2,G334/H334),"")</f>
        <v/>
      </c>
      <c r="J334" s="34" t="str" cm="1">
        <f t="array" ref="J334">IFERROR(_xlfn.IFS(I334&lt;E334,"×（法定外・特例等対象外です）",I334&lt;=E334+50,"〇",I334&gt;E334+50,"ー"),"")</f>
        <v/>
      </c>
      <c r="K334" s="39" t="str" cm="1">
        <f t="array" ref="K334">IFERROR(_xlfn.IFS(COUNTBLANK(C334:I334)=7,"",C334="","←C列に従業員名を姓名（フルネーム）で入力してください。誤変換にお気を付け下さい。",D334="","←D列に都道府県を入力してください。",F334="","←F列に1～3の選択肢を入力してください",G334="","←G列に金額を入力してください",F334=3,"",H334="","←H列に所定労働時間を入力してください"),"")</f>
        <v/>
      </c>
    </row>
    <row r="335" spans="1:11" x14ac:dyDescent="0.4">
      <c r="A335" s="34" t="str">
        <f t="shared" si="5"/>
        <v/>
      </c>
      <c r="B335" s="30"/>
      <c r="C335" s="30"/>
      <c r="D335" s="30"/>
      <c r="E335" s="41" t="str">
        <f>IFERROR(VLOOKUP(D335,最低賃金!$A$2:$B$48,2,FALSE),"")</f>
        <v/>
      </c>
      <c r="F335" s="30"/>
      <c r="G335" s="31"/>
      <c r="H335" s="32"/>
      <c r="I335" s="41" t="str" cm="1">
        <f t="array" ref="I335">IFERROR(_xlfn.IFS(COUNTBLANK(F335:H335)=3,"",G335="","G列に金額を入力してください",F335=3,G335,H335="","H列に労働時間を入力してください",F335=1,G335/H335,F335=2,G335/H335),"")</f>
        <v/>
      </c>
      <c r="J335" s="34" t="str" cm="1">
        <f t="array" ref="J335">IFERROR(_xlfn.IFS(I335&lt;E335,"×（法定外・特例等対象外です）",I335&lt;=E335+50,"〇",I335&gt;E335+50,"ー"),"")</f>
        <v/>
      </c>
      <c r="K335" s="39" t="str" cm="1">
        <f t="array" ref="K335">IFERROR(_xlfn.IFS(COUNTBLANK(C335:I335)=7,"",C335="","←C列に従業員名を姓名（フルネーム）で入力してください。誤変換にお気を付け下さい。",D335="","←D列に都道府県を入力してください。",F335="","←F列に1～3の選択肢を入力してください",G335="","←G列に金額を入力してください",F335=3,"",H335="","←H列に所定労働時間を入力してください"),"")</f>
        <v/>
      </c>
    </row>
    <row r="336" spans="1:11" x14ac:dyDescent="0.4">
      <c r="A336" s="34" t="str">
        <f t="shared" si="5"/>
        <v/>
      </c>
      <c r="B336" s="30"/>
      <c r="C336" s="30"/>
      <c r="D336" s="30"/>
      <c r="E336" s="41" t="str">
        <f>IFERROR(VLOOKUP(D336,最低賃金!$A$2:$B$48,2,FALSE),"")</f>
        <v/>
      </c>
      <c r="F336" s="30"/>
      <c r="G336" s="31"/>
      <c r="H336" s="32"/>
      <c r="I336" s="41" t="str" cm="1">
        <f t="array" ref="I336">IFERROR(_xlfn.IFS(COUNTBLANK(F336:H336)=3,"",G336="","G列に金額を入力してください",F336=3,G336,H336="","H列に労働時間を入力してください",F336=1,G336/H336,F336=2,G336/H336),"")</f>
        <v/>
      </c>
      <c r="J336" s="34" t="str" cm="1">
        <f t="array" ref="J336">IFERROR(_xlfn.IFS(I336&lt;E336,"×（法定外・特例等対象外です）",I336&lt;=E336+50,"〇",I336&gt;E336+50,"ー"),"")</f>
        <v/>
      </c>
      <c r="K336" s="39" t="str" cm="1">
        <f t="array" ref="K336">IFERROR(_xlfn.IFS(COUNTBLANK(C336:I336)=7,"",C336="","←C列に従業員名を姓名（フルネーム）で入力してください。誤変換にお気を付け下さい。",D336="","←D列に都道府県を入力してください。",F336="","←F列に1～3の選択肢を入力してください",G336="","←G列に金額を入力してください",F336=3,"",H336="","←H列に所定労働時間を入力してください"),"")</f>
        <v/>
      </c>
    </row>
    <row r="337" spans="1:11" x14ac:dyDescent="0.4">
      <c r="A337" s="34" t="str">
        <f t="shared" si="5"/>
        <v/>
      </c>
      <c r="B337" s="30"/>
      <c r="C337" s="30"/>
      <c r="D337" s="30"/>
      <c r="E337" s="41" t="str">
        <f>IFERROR(VLOOKUP(D337,最低賃金!$A$2:$B$48,2,FALSE),"")</f>
        <v/>
      </c>
      <c r="F337" s="30"/>
      <c r="G337" s="31"/>
      <c r="H337" s="32"/>
      <c r="I337" s="41" t="str" cm="1">
        <f t="array" ref="I337">IFERROR(_xlfn.IFS(COUNTBLANK(F337:H337)=3,"",G337="","G列に金額を入力してください",F337=3,G337,H337="","H列に労働時間を入力してください",F337=1,G337/H337,F337=2,G337/H337),"")</f>
        <v/>
      </c>
      <c r="J337" s="34" t="str" cm="1">
        <f t="array" ref="J337">IFERROR(_xlfn.IFS(I337&lt;E337,"×（法定外・特例等対象外です）",I337&lt;=E337+50,"〇",I337&gt;E337+50,"ー"),"")</f>
        <v/>
      </c>
      <c r="K337" s="39" t="str" cm="1">
        <f t="array" ref="K337">IFERROR(_xlfn.IFS(COUNTBLANK(C337:I337)=7,"",C337="","←C列に従業員名を姓名（フルネーム）で入力してください。誤変換にお気を付け下さい。",D337="","←D列に都道府県を入力してください。",F337="","←F列に1～3の選択肢を入力してください",G337="","←G列に金額を入力してください",F337=3,"",H337="","←H列に所定労働時間を入力してください"),"")</f>
        <v/>
      </c>
    </row>
    <row r="338" spans="1:11" x14ac:dyDescent="0.4">
      <c r="A338" s="34" t="str">
        <f t="shared" si="5"/>
        <v/>
      </c>
      <c r="B338" s="30"/>
      <c r="C338" s="30"/>
      <c r="D338" s="30"/>
      <c r="E338" s="41" t="str">
        <f>IFERROR(VLOOKUP(D338,最低賃金!$A$2:$B$48,2,FALSE),"")</f>
        <v/>
      </c>
      <c r="F338" s="30"/>
      <c r="G338" s="31"/>
      <c r="H338" s="32"/>
      <c r="I338" s="41" t="str" cm="1">
        <f t="array" ref="I338">IFERROR(_xlfn.IFS(COUNTBLANK(F338:H338)=3,"",G338="","G列に金額を入力してください",F338=3,G338,H338="","H列に労働時間を入力してください",F338=1,G338/H338,F338=2,G338/H338),"")</f>
        <v/>
      </c>
      <c r="J338" s="34" t="str" cm="1">
        <f t="array" ref="J338">IFERROR(_xlfn.IFS(I338&lt;E338,"×（法定外・特例等対象外です）",I338&lt;=E338+50,"〇",I338&gt;E338+50,"ー"),"")</f>
        <v/>
      </c>
      <c r="K338" s="39" t="str" cm="1">
        <f t="array" ref="K338">IFERROR(_xlfn.IFS(COUNTBLANK(C338:I338)=7,"",C338="","←C列に従業員名を姓名（フルネーム）で入力してください。誤変換にお気を付け下さい。",D338="","←D列に都道府県を入力してください。",F338="","←F列に1～3の選択肢を入力してください",G338="","←G列に金額を入力してください",F338=3,"",H338="","←H列に所定労働時間を入力してください"),"")</f>
        <v/>
      </c>
    </row>
    <row r="339" spans="1:11" x14ac:dyDescent="0.4">
      <c r="A339" s="34" t="str">
        <f t="shared" si="5"/>
        <v/>
      </c>
      <c r="B339" s="30"/>
      <c r="C339" s="30"/>
      <c r="D339" s="30"/>
      <c r="E339" s="41" t="str">
        <f>IFERROR(VLOOKUP(D339,最低賃金!$A$2:$B$48,2,FALSE),"")</f>
        <v/>
      </c>
      <c r="F339" s="30"/>
      <c r="G339" s="31"/>
      <c r="H339" s="32"/>
      <c r="I339" s="41" t="str" cm="1">
        <f t="array" ref="I339">IFERROR(_xlfn.IFS(COUNTBLANK(F339:H339)=3,"",G339="","G列に金額を入力してください",F339=3,G339,H339="","H列に労働時間を入力してください",F339=1,G339/H339,F339=2,G339/H339),"")</f>
        <v/>
      </c>
      <c r="J339" s="34" t="str" cm="1">
        <f t="array" ref="J339">IFERROR(_xlfn.IFS(I339&lt;E339,"×（法定外・特例等対象外です）",I339&lt;=E339+50,"〇",I339&gt;E339+50,"ー"),"")</f>
        <v/>
      </c>
      <c r="K339" s="39" t="str" cm="1">
        <f t="array" ref="K339">IFERROR(_xlfn.IFS(COUNTBLANK(C339:I339)=7,"",C339="","←C列に従業員名を姓名（フルネーム）で入力してください。誤変換にお気を付け下さい。",D339="","←D列に都道府県を入力してください。",F339="","←F列に1～3の選択肢を入力してください",G339="","←G列に金額を入力してください",F339=3,"",H339="","←H列に所定労働時間を入力してください"),"")</f>
        <v/>
      </c>
    </row>
    <row r="340" spans="1:11" x14ac:dyDescent="0.4">
      <c r="A340" s="34" t="str">
        <f t="shared" si="5"/>
        <v/>
      </c>
      <c r="B340" s="30"/>
      <c r="C340" s="30"/>
      <c r="D340" s="30"/>
      <c r="E340" s="41" t="str">
        <f>IFERROR(VLOOKUP(D340,最低賃金!$A$2:$B$48,2,FALSE),"")</f>
        <v/>
      </c>
      <c r="F340" s="30"/>
      <c r="G340" s="31"/>
      <c r="H340" s="32"/>
      <c r="I340" s="41" t="str" cm="1">
        <f t="array" ref="I340">IFERROR(_xlfn.IFS(COUNTBLANK(F340:H340)=3,"",G340="","G列に金額を入力してください",F340=3,G340,H340="","H列に労働時間を入力してください",F340=1,G340/H340,F340=2,G340/H340),"")</f>
        <v/>
      </c>
      <c r="J340" s="34" t="str" cm="1">
        <f t="array" ref="J340">IFERROR(_xlfn.IFS(I340&lt;E340,"×（法定外・特例等対象外です）",I340&lt;=E340+50,"〇",I340&gt;E340+50,"ー"),"")</f>
        <v/>
      </c>
      <c r="K340" s="39" t="str" cm="1">
        <f t="array" ref="K340">IFERROR(_xlfn.IFS(COUNTBLANK(C340:I340)=7,"",C340="","←C列に従業員名を姓名（フルネーム）で入力してください。誤変換にお気を付け下さい。",D340="","←D列に都道府県を入力してください。",F340="","←F列に1～3の選択肢を入力してください",G340="","←G列に金額を入力してください",F340=3,"",H340="","←H列に所定労働時間を入力してください"),"")</f>
        <v/>
      </c>
    </row>
    <row r="341" spans="1:11" x14ac:dyDescent="0.4">
      <c r="A341" s="34" t="str">
        <f t="shared" si="5"/>
        <v/>
      </c>
      <c r="B341" s="30"/>
      <c r="C341" s="30"/>
      <c r="D341" s="30"/>
      <c r="E341" s="41" t="str">
        <f>IFERROR(VLOOKUP(D341,最低賃金!$A$2:$B$48,2,FALSE),"")</f>
        <v/>
      </c>
      <c r="F341" s="30"/>
      <c r="G341" s="31"/>
      <c r="H341" s="32"/>
      <c r="I341" s="41" t="str" cm="1">
        <f t="array" ref="I341">IFERROR(_xlfn.IFS(COUNTBLANK(F341:H341)=3,"",G341="","G列に金額を入力してください",F341=3,G341,H341="","H列に労働時間を入力してください",F341=1,G341/H341,F341=2,G341/H341),"")</f>
        <v/>
      </c>
      <c r="J341" s="34" t="str" cm="1">
        <f t="array" ref="J341">IFERROR(_xlfn.IFS(I341&lt;E341,"×（法定外・特例等対象外です）",I341&lt;=E341+50,"〇",I341&gt;E341+50,"ー"),"")</f>
        <v/>
      </c>
      <c r="K341" s="39" t="str" cm="1">
        <f t="array" ref="K341">IFERROR(_xlfn.IFS(COUNTBLANK(C341:I341)=7,"",C341="","←C列に従業員名を姓名（フルネーム）で入力してください。誤変換にお気を付け下さい。",D341="","←D列に都道府県を入力してください。",F341="","←F列に1～3の選択肢を入力してください",G341="","←G列に金額を入力してください",F341=3,"",H341="","←H列に所定労働時間を入力してください"),"")</f>
        <v/>
      </c>
    </row>
    <row r="342" spans="1:11" x14ac:dyDescent="0.4">
      <c r="A342" s="34" t="str">
        <f t="shared" si="5"/>
        <v/>
      </c>
      <c r="B342" s="30"/>
      <c r="C342" s="30"/>
      <c r="D342" s="30"/>
      <c r="E342" s="41" t="str">
        <f>IFERROR(VLOOKUP(D342,最低賃金!$A$2:$B$48,2,FALSE),"")</f>
        <v/>
      </c>
      <c r="F342" s="30"/>
      <c r="G342" s="31"/>
      <c r="H342" s="32"/>
      <c r="I342" s="41" t="str" cm="1">
        <f t="array" ref="I342">IFERROR(_xlfn.IFS(COUNTBLANK(F342:H342)=3,"",G342="","G列に金額を入力してください",F342=3,G342,H342="","H列に労働時間を入力してください",F342=1,G342/H342,F342=2,G342/H342),"")</f>
        <v/>
      </c>
      <c r="J342" s="34" t="str" cm="1">
        <f t="array" ref="J342">IFERROR(_xlfn.IFS(I342&lt;E342,"×（法定外・特例等対象外です）",I342&lt;=E342+50,"〇",I342&gt;E342+50,"ー"),"")</f>
        <v/>
      </c>
      <c r="K342" s="39" t="str" cm="1">
        <f t="array" ref="K342">IFERROR(_xlfn.IFS(COUNTBLANK(C342:I342)=7,"",C342="","←C列に従業員名を姓名（フルネーム）で入力してください。誤変換にお気を付け下さい。",D342="","←D列に都道府県を入力してください。",F342="","←F列に1～3の選択肢を入力してください",G342="","←G列に金額を入力してください",F342=3,"",H342="","←H列に所定労働時間を入力してください"),"")</f>
        <v/>
      </c>
    </row>
    <row r="343" spans="1:11" x14ac:dyDescent="0.4">
      <c r="A343" s="34" t="str">
        <f t="shared" si="5"/>
        <v/>
      </c>
      <c r="B343" s="30"/>
      <c r="C343" s="30"/>
      <c r="D343" s="30"/>
      <c r="E343" s="41" t="str">
        <f>IFERROR(VLOOKUP(D343,最低賃金!$A$2:$B$48,2,FALSE),"")</f>
        <v/>
      </c>
      <c r="F343" s="30"/>
      <c r="G343" s="31"/>
      <c r="H343" s="32"/>
      <c r="I343" s="41" t="str" cm="1">
        <f t="array" ref="I343">IFERROR(_xlfn.IFS(COUNTBLANK(F343:H343)=3,"",G343="","G列に金額を入力してください",F343=3,G343,H343="","H列に労働時間を入力してください",F343=1,G343/H343,F343=2,G343/H343),"")</f>
        <v/>
      </c>
      <c r="J343" s="34" t="str" cm="1">
        <f t="array" ref="J343">IFERROR(_xlfn.IFS(I343&lt;E343,"×（法定外・特例等対象外です）",I343&lt;=E343+50,"〇",I343&gt;E343+50,"ー"),"")</f>
        <v/>
      </c>
      <c r="K343" s="39" t="str" cm="1">
        <f t="array" ref="K343">IFERROR(_xlfn.IFS(COUNTBLANK(C343:I343)=7,"",C343="","←C列に従業員名を姓名（フルネーム）で入力してください。誤変換にお気を付け下さい。",D343="","←D列に都道府県を入力してください。",F343="","←F列に1～3の選択肢を入力してください",G343="","←G列に金額を入力してください",F343=3,"",H343="","←H列に所定労働時間を入力してください"),"")</f>
        <v/>
      </c>
    </row>
    <row r="344" spans="1:11" x14ac:dyDescent="0.4">
      <c r="A344" s="34" t="str">
        <f t="shared" si="5"/>
        <v/>
      </c>
      <c r="B344" s="30"/>
      <c r="C344" s="30"/>
      <c r="D344" s="30"/>
      <c r="E344" s="41" t="str">
        <f>IFERROR(VLOOKUP(D344,最低賃金!$A$2:$B$48,2,FALSE),"")</f>
        <v/>
      </c>
      <c r="F344" s="30"/>
      <c r="G344" s="31"/>
      <c r="H344" s="32"/>
      <c r="I344" s="41" t="str" cm="1">
        <f t="array" ref="I344">IFERROR(_xlfn.IFS(COUNTBLANK(F344:H344)=3,"",G344="","G列に金額を入力してください",F344=3,G344,H344="","H列に労働時間を入力してください",F344=1,G344/H344,F344=2,G344/H344),"")</f>
        <v/>
      </c>
      <c r="J344" s="34" t="str" cm="1">
        <f t="array" ref="J344">IFERROR(_xlfn.IFS(I344&lt;E344,"×（法定外・特例等対象外です）",I344&lt;=E344+50,"〇",I344&gt;E344+50,"ー"),"")</f>
        <v/>
      </c>
      <c r="K344" s="39" t="str" cm="1">
        <f t="array" ref="K344">IFERROR(_xlfn.IFS(COUNTBLANK(C344:I344)=7,"",C344="","←C列に従業員名を姓名（フルネーム）で入力してください。誤変換にお気を付け下さい。",D344="","←D列に都道府県を入力してください。",F344="","←F列に1～3の選択肢を入力してください",G344="","←G列に金額を入力してください",F344=3,"",H344="","←H列に所定労働時間を入力してください"),"")</f>
        <v/>
      </c>
    </row>
    <row r="345" spans="1:11" x14ac:dyDescent="0.4">
      <c r="A345" s="34" t="str">
        <f t="shared" si="5"/>
        <v/>
      </c>
      <c r="B345" s="30"/>
      <c r="C345" s="30"/>
      <c r="D345" s="30"/>
      <c r="E345" s="41" t="str">
        <f>IFERROR(VLOOKUP(D345,最低賃金!$A$2:$B$48,2,FALSE),"")</f>
        <v/>
      </c>
      <c r="F345" s="30"/>
      <c r="G345" s="31"/>
      <c r="H345" s="32"/>
      <c r="I345" s="41" t="str" cm="1">
        <f t="array" ref="I345">IFERROR(_xlfn.IFS(COUNTBLANK(F345:H345)=3,"",G345="","G列に金額を入力してください",F345=3,G345,H345="","H列に労働時間を入力してください",F345=1,G345/H345,F345=2,G345/H345),"")</f>
        <v/>
      </c>
      <c r="J345" s="34" t="str" cm="1">
        <f t="array" ref="J345">IFERROR(_xlfn.IFS(I345&lt;E345,"×（法定外・特例等対象外です）",I345&lt;=E345+50,"〇",I345&gt;E345+50,"ー"),"")</f>
        <v/>
      </c>
      <c r="K345" s="39" t="str" cm="1">
        <f t="array" ref="K345">IFERROR(_xlfn.IFS(COUNTBLANK(C345:I345)=7,"",C345="","←C列に従業員名を姓名（フルネーム）で入力してください。誤変換にお気を付け下さい。",D345="","←D列に都道府県を入力してください。",F345="","←F列に1～3の選択肢を入力してください",G345="","←G列に金額を入力してください",F345=3,"",H345="","←H列に所定労働時間を入力してください"),"")</f>
        <v/>
      </c>
    </row>
    <row r="346" spans="1:11" x14ac:dyDescent="0.4">
      <c r="A346" s="34" t="str">
        <f t="shared" si="5"/>
        <v/>
      </c>
      <c r="B346" s="30"/>
      <c r="C346" s="30"/>
      <c r="D346" s="30"/>
      <c r="E346" s="41" t="str">
        <f>IFERROR(VLOOKUP(D346,最低賃金!$A$2:$B$48,2,FALSE),"")</f>
        <v/>
      </c>
      <c r="F346" s="30"/>
      <c r="G346" s="31"/>
      <c r="H346" s="32"/>
      <c r="I346" s="41" t="str" cm="1">
        <f t="array" ref="I346">IFERROR(_xlfn.IFS(COUNTBLANK(F346:H346)=3,"",G346="","G列に金額を入力してください",F346=3,G346,H346="","H列に労働時間を入力してください",F346=1,G346/H346,F346=2,G346/H346),"")</f>
        <v/>
      </c>
      <c r="J346" s="34" t="str" cm="1">
        <f t="array" ref="J346">IFERROR(_xlfn.IFS(I346&lt;E346,"×（法定外・特例等対象外です）",I346&lt;=E346+50,"〇",I346&gt;E346+50,"ー"),"")</f>
        <v/>
      </c>
      <c r="K346" s="39" t="str" cm="1">
        <f t="array" ref="K346">IFERROR(_xlfn.IFS(COUNTBLANK(C346:I346)=7,"",C346="","←C列に従業員名を姓名（フルネーム）で入力してください。誤変換にお気を付け下さい。",D346="","←D列に都道府県を入力してください。",F346="","←F列に1～3の選択肢を入力してください",G346="","←G列に金額を入力してください",F346=3,"",H346="","←H列に所定労働時間を入力してください"),"")</f>
        <v/>
      </c>
    </row>
    <row r="347" spans="1:11" x14ac:dyDescent="0.4">
      <c r="A347" s="34" t="str">
        <f t="shared" si="5"/>
        <v/>
      </c>
      <c r="B347" s="30"/>
      <c r="C347" s="30"/>
      <c r="D347" s="30"/>
      <c r="E347" s="41" t="str">
        <f>IFERROR(VLOOKUP(D347,最低賃金!$A$2:$B$48,2,FALSE),"")</f>
        <v/>
      </c>
      <c r="F347" s="30"/>
      <c r="G347" s="31"/>
      <c r="H347" s="32"/>
      <c r="I347" s="41" t="str" cm="1">
        <f t="array" ref="I347">IFERROR(_xlfn.IFS(COUNTBLANK(F347:H347)=3,"",G347="","G列に金額を入力してください",F347=3,G347,H347="","H列に労働時間を入力してください",F347=1,G347/H347,F347=2,G347/H347),"")</f>
        <v/>
      </c>
      <c r="J347" s="34" t="str" cm="1">
        <f t="array" ref="J347">IFERROR(_xlfn.IFS(I347&lt;E347,"×（法定外・特例等対象外です）",I347&lt;=E347+50,"〇",I347&gt;E347+50,"ー"),"")</f>
        <v/>
      </c>
      <c r="K347" s="39" t="str" cm="1">
        <f t="array" ref="K347">IFERROR(_xlfn.IFS(COUNTBLANK(C347:I347)=7,"",C347="","←C列に従業員名を姓名（フルネーム）で入力してください。誤変換にお気を付け下さい。",D347="","←D列に都道府県を入力してください。",F347="","←F列に1～3の選択肢を入力してください",G347="","←G列に金額を入力してください",F347=3,"",H347="","←H列に所定労働時間を入力してください"),"")</f>
        <v/>
      </c>
    </row>
    <row r="348" spans="1:11" x14ac:dyDescent="0.4">
      <c r="A348" s="34" t="str">
        <f t="shared" si="5"/>
        <v/>
      </c>
      <c r="B348" s="30"/>
      <c r="C348" s="30"/>
      <c r="D348" s="30"/>
      <c r="E348" s="41" t="str">
        <f>IFERROR(VLOOKUP(D348,最低賃金!$A$2:$B$48,2,FALSE),"")</f>
        <v/>
      </c>
      <c r="F348" s="30"/>
      <c r="G348" s="31"/>
      <c r="H348" s="32"/>
      <c r="I348" s="41" t="str" cm="1">
        <f t="array" ref="I348">IFERROR(_xlfn.IFS(COUNTBLANK(F348:H348)=3,"",G348="","G列に金額を入力してください",F348=3,G348,H348="","H列に労働時間を入力してください",F348=1,G348/H348,F348=2,G348/H348),"")</f>
        <v/>
      </c>
      <c r="J348" s="34" t="str" cm="1">
        <f t="array" ref="J348">IFERROR(_xlfn.IFS(I348&lt;E348,"×（法定外・特例等対象外です）",I348&lt;=E348+50,"〇",I348&gt;E348+50,"ー"),"")</f>
        <v/>
      </c>
      <c r="K348" s="39" t="str" cm="1">
        <f t="array" ref="K348">IFERROR(_xlfn.IFS(COUNTBLANK(C348:I348)=7,"",C348="","←C列に従業員名を姓名（フルネーム）で入力してください。誤変換にお気を付け下さい。",D348="","←D列に都道府県を入力してください。",F348="","←F列に1～3の選択肢を入力してください",G348="","←G列に金額を入力してください",F348=3,"",H348="","←H列に所定労働時間を入力してください"),"")</f>
        <v/>
      </c>
    </row>
    <row r="349" spans="1:11" x14ac:dyDescent="0.4">
      <c r="A349" s="34" t="str">
        <f t="shared" si="5"/>
        <v/>
      </c>
      <c r="B349" s="30"/>
      <c r="C349" s="30"/>
      <c r="D349" s="30"/>
      <c r="E349" s="41" t="str">
        <f>IFERROR(VLOOKUP(D349,最低賃金!$A$2:$B$48,2,FALSE),"")</f>
        <v/>
      </c>
      <c r="F349" s="30"/>
      <c r="G349" s="31"/>
      <c r="H349" s="32"/>
      <c r="I349" s="41" t="str" cm="1">
        <f t="array" ref="I349">IFERROR(_xlfn.IFS(COUNTBLANK(F349:H349)=3,"",G349="","G列に金額を入力してください",F349=3,G349,H349="","H列に労働時間を入力してください",F349=1,G349/H349,F349=2,G349/H349),"")</f>
        <v/>
      </c>
      <c r="J349" s="34" t="str" cm="1">
        <f t="array" ref="J349">IFERROR(_xlfn.IFS(I349&lt;E349,"×（法定外・特例等対象外です）",I349&lt;=E349+50,"〇",I349&gt;E349+50,"ー"),"")</f>
        <v/>
      </c>
      <c r="K349" s="39" t="str" cm="1">
        <f t="array" ref="K349">IFERROR(_xlfn.IFS(COUNTBLANK(C349:I349)=7,"",C349="","←C列に従業員名を姓名（フルネーム）で入力してください。誤変換にお気を付け下さい。",D349="","←D列に都道府県を入力してください。",F349="","←F列に1～3の選択肢を入力してください",G349="","←G列に金額を入力してください",F349=3,"",H349="","←H列に所定労働時間を入力してください"),"")</f>
        <v/>
      </c>
    </row>
    <row r="350" spans="1:11" x14ac:dyDescent="0.4">
      <c r="A350" s="34" t="str">
        <f t="shared" si="5"/>
        <v/>
      </c>
      <c r="B350" s="30"/>
      <c r="C350" s="30"/>
      <c r="D350" s="30"/>
      <c r="E350" s="41" t="str">
        <f>IFERROR(VLOOKUP(D350,最低賃金!$A$2:$B$48,2,FALSE),"")</f>
        <v/>
      </c>
      <c r="F350" s="30"/>
      <c r="G350" s="31"/>
      <c r="H350" s="32"/>
      <c r="I350" s="41" t="str" cm="1">
        <f t="array" ref="I350">IFERROR(_xlfn.IFS(COUNTBLANK(F350:H350)=3,"",G350="","G列に金額を入力してください",F350=3,G350,H350="","H列に労働時間を入力してください",F350=1,G350/H350,F350=2,G350/H350),"")</f>
        <v/>
      </c>
      <c r="J350" s="34" t="str" cm="1">
        <f t="array" ref="J350">IFERROR(_xlfn.IFS(I350&lt;E350,"×（法定外・特例等対象外です）",I350&lt;=E350+50,"〇",I350&gt;E350+50,"ー"),"")</f>
        <v/>
      </c>
      <c r="K350" s="39" t="str" cm="1">
        <f t="array" ref="K350">IFERROR(_xlfn.IFS(COUNTBLANK(C350:I350)=7,"",C350="","←C列に従業員名を姓名（フルネーム）で入力してください。誤変換にお気を付け下さい。",D350="","←D列に都道府県を入力してください。",F350="","←F列に1～3の選択肢を入力してください",G350="","←G列に金額を入力してください",F350=3,"",H350="","←H列に所定労働時間を入力してください"),"")</f>
        <v/>
      </c>
    </row>
    <row r="351" spans="1:11" x14ac:dyDescent="0.4">
      <c r="A351" s="34" t="str">
        <f t="shared" si="5"/>
        <v/>
      </c>
      <c r="B351" s="30"/>
      <c r="C351" s="30"/>
      <c r="D351" s="30"/>
      <c r="E351" s="41" t="str">
        <f>IFERROR(VLOOKUP(D351,最低賃金!$A$2:$B$48,2,FALSE),"")</f>
        <v/>
      </c>
      <c r="F351" s="30"/>
      <c r="G351" s="31"/>
      <c r="H351" s="32"/>
      <c r="I351" s="41" t="str" cm="1">
        <f t="array" ref="I351">IFERROR(_xlfn.IFS(COUNTBLANK(F351:H351)=3,"",G351="","G列に金額を入力してください",F351=3,G351,H351="","H列に労働時間を入力してください",F351=1,G351/H351,F351=2,G351/H351),"")</f>
        <v/>
      </c>
      <c r="J351" s="34" t="str" cm="1">
        <f t="array" ref="J351">IFERROR(_xlfn.IFS(I351&lt;E351,"×（法定外・特例等対象外です）",I351&lt;=E351+50,"〇",I351&gt;E351+50,"ー"),"")</f>
        <v/>
      </c>
      <c r="K351" s="39" t="str" cm="1">
        <f t="array" ref="K351">IFERROR(_xlfn.IFS(COUNTBLANK(C351:I351)=7,"",C351="","←C列に従業員名を姓名（フルネーム）で入力してください。誤変換にお気を付け下さい。",D351="","←D列に都道府県を入力してください。",F351="","←F列に1～3の選択肢を入力してください",G351="","←G列に金額を入力してください",F351=3,"",H351="","←H列に所定労働時間を入力してください"),"")</f>
        <v/>
      </c>
    </row>
    <row r="352" spans="1:11" x14ac:dyDescent="0.4">
      <c r="A352" s="34" t="str">
        <f t="shared" si="5"/>
        <v/>
      </c>
      <c r="B352" s="30"/>
      <c r="C352" s="30"/>
      <c r="D352" s="30"/>
      <c r="E352" s="41" t="str">
        <f>IFERROR(VLOOKUP(D352,最低賃金!$A$2:$B$48,2,FALSE),"")</f>
        <v/>
      </c>
      <c r="F352" s="30"/>
      <c r="G352" s="31"/>
      <c r="H352" s="32"/>
      <c r="I352" s="41" t="str" cm="1">
        <f t="array" ref="I352">IFERROR(_xlfn.IFS(COUNTBLANK(F352:H352)=3,"",G352="","G列に金額を入力してください",F352=3,G352,H352="","H列に労働時間を入力してください",F352=1,G352/H352,F352=2,G352/H352),"")</f>
        <v/>
      </c>
      <c r="J352" s="34" t="str" cm="1">
        <f t="array" ref="J352">IFERROR(_xlfn.IFS(I352&lt;E352,"×（法定外・特例等対象外です）",I352&lt;=E352+50,"〇",I352&gt;E352+50,"ー"),"")</f>
        <v/>
      </c>
      <c r="K352" s="39" t="str" cm="1">
        <f t="array" ref="K352">IFERROR(_xlfn.IFS(COUNTBLANK(C352:I352)=7,"",C352="","←C列に従業員名を姓名（フルネーム）で入力してください。誤変換にお気を付け下さい。",D352="","←D列に都道府県を入力してください。",F352="","←F列に1～3の選択肢を入力してください",G352="","←G列に金額を入力してください",F352=3,"",H352="","←H列に所定労働時間を入力してください"),"")</f>
        <v/>
      </c>
    </row>
    <row r="353" spans="1:11" x14ac:dyDescent="0.4">
      <c r="A353" s="34" t="str">
        <f t="shared" si="5"/>
        <v/>
      </c>
      <c r="B353" s="30"/>
      <c r="C353" s="30"/>
      <c r="D353" s="30"/>
      <c r="E353" s="41" t="str">
        <f>IFERROR(VLOOKUP(D353,最低賃金!$A$2:$B$48,2,FALSE),"")</f>
        <v/>
      </c>
      <c r="F353" s="30"/>
      <c r="G353" s="31"/>
      <c r="H353" s="32"/>
      <c r="I353" s="41" t="str" cm="1">
        <f t="array" ref="I353">IFERROR(_xlfn.IFS(COUNTBLANK(F353:H353)=3,"",G353="","G列に金額を入力してください",F353=3,G353,H353="","H列に労働時間を入力してください",F353=1,G353/H353,F353=2,G353/H353),"")</f>
        <v/>
      </c>
      <c r="J353" s="34" t="str" cm="1">
        <f t="array" ref="J353">IFERROR(_xlfn.IFS(I353&lt;E353,"×（法定外・特例等対象外です）",I353&lt;=E353+50,"〇",I353&gt;E353+50,"ー"),"")</f>
        <v/>
      </c>
      <c r="K353" s="39" t="str" cm="1">
        <f t="array" ref="K353">IFERROR(_xlfn.IFS(COUNTBLANK(C353:I353)=7,"",C353="","←C列に従業員名を姓名（フルネーム）で入力してください。誤変換にお気を付け下さい。",D353="","←D列に都道府県を入力してください。",F353="","←F列に1～3の選択肢を入力してください",G353="","←G列に金額を入力してください",F353=3,"",H353="","←H列に所定労働時間を入力してください"),"")</f>
        <v/>
      </c>
    </row>
    <row r="354" spans="1:11" x14ac:dyDescent="0.4">
      <c r="A354" s="34" t="str">
        <f t="shared" si="5"/>
        <v/>
      </c>
      <c r="B354" s="30"/>
      <c r="C354" s="30"/>
      <c r="D354" s="30"/>
      <c r="E354" s="41" t="str">
        <f>IFERROR(VLOOKUP(D354,最低賃金!$A$2:$B$48,2,FALSE),"")</f>
        <v/>
      </c>
      <c r="F354" s="30"/>
      <c r="G354" s="31"/>
      <c r="H354" s="32"/>
      <c r="I354" s="41" t="str" cm="1">
        <f t="array" ref="I354">IFERROR(_xlfn.IFS(COUNTBLANK(F354:H354)=3,"",G354="","G列に金額を入力してください",F354=3,G354,H354="","H列に労働時間を入力してください",F354=1,G354/H354,F354=2,G354/H354),"")</f>
        <v/>
      </c>
      <c r="J354" s="34" t="str" cm="1">
        <f t="array" ref="J354">IFERROR(_xlfn.IFS(I354&lt;E354,"×（法定外・特例等対象外です）",I354&lt;=E354+50,"〇",I354&gt;E354+50,"ー"),"")</f>
        <v/>
      </c>
      <c r="K354" s="39" t="str" cm="1">
        <f t="array" ref="K354">IFERROR(_xlfn.IFS(COUNTBLANK(C354:I354)=7,"",C354="","←C列に従業員名を姓名（フルネーム）で入力してください。誤変換にお気を付け下さい。",D354="","←D列に都道府県を入力してください。",F354="","←F列に1～3の選択肢を入力してください",G354="","←G列に金額を入力してください",F354=3,"",H354="","←H列に所定労働時間を入力してください"),"")</f>
        <v/>
      </c>
    </row>
    <row r="355" spans="1:11" x14ac:dyDescent="0.4">
      <c r="A355" s="34" t="str">
        <f t="shared" si="5"/>
        <v/>
      </c>
      <c r="B355" s="30"/>
      <c r="C355" s="30"/>
      <c r="D355" s="30"/>
      <c r="E355" s="41" t="str">
        <f>IFERROR(VLOOKUP(D355,最低賃金!$A$2:$B$48,2,FALSE),"")</f>
        <v/>
      </c>
      <c r="F355" s="30"/>
      <c r="G355" s="31"/>
      <c r="H355" s="32"/>
      <c r="I355" s="41" t="str" cm="1">
        <f t="array" ref="I355">IFERROR(_xlfn.IFS(COUNTBLANK(F355:H355)=3,"",G355="","G列に金額を入力してください",F355=3,G355,H355="","H列に労働時間を入力してください",F355=1,G355/H355,F355=2,G355/H355),"")</f>
        <v/>
      </c>
      <c r="J355" s="34" t="str" cm="1">
        <f t="array" ref="J355">IFERROR(_xlfn.IFS(I355&lt;E355,"×（法定外・特例等対象外です）",I355&lt;=E355+50,"〇",I355&gt;E355+50,"ー"),"")</f>
        <v/>
      </c>
      <c r="K355" s="39" t="str" cm="1">
        <f t="array" ref="K355">IFERROR(_xlfn.IFS(COUNTBLANK(C355:I355)=7,"",C355="","←C列に従業員名を姓名（フルネーム）で入力してください。誤変換にお気を付け下さい。",D355="","←D列に都道府県を入力してください。",F355="","←F列に1～3の選択肢を入力してください",G355="","←G列に金額を入力してください",F355=3,"",H355="","←H列に所定労働時間を入力してください"),"")</f>
        <v/>
      </c>
    </row>
    <row r="356" spans="1:11" x14ac:dyDescent="0.4">
      <c r="A356" s="34" t="str">
        <f t="shared" si="5"/>
        <v/>
      </c>
      <c r="B356" s="30"/>
      <c r="C356" s="30"/>
      <c r="D356" s="30"/>
      <c r="E356" s="41" t="str">
        <f>IFERROR(VLOOKUP(D356,最低賃金!$A$2:$B$48,2,FALSE),"")</f>
        <v/>
      </c>
      <c r="F356" s="30"/>
      <c r="G356" s="31"/>
      <c r="H356" s="32"/>
      <c r="I356" s="41" t="str" cm="1">
        <f t="array" ref="I356">IFERROR(_xlfn.IFS(COUNTBLANK(F356:H356)=3,"",G356="","G列に金額を入力してください",F356=3,G356,H356="","H列に労働時間を入力してください",F356=1,G356/H356,F356=2,G356/H356),"")</f>
        <v/>
      </c>
      <c r="J356" s="34" t="str" cm="1">
        <f t="array" ref="J356">IFERROR(_xlfn.IFS(I356&lt;E356,"×（法定外・特例等対象外です）",I356&lt;=E356+50,"〇",I356&gt;E356+50,"ー"),"")</f>
        <v/>
      </c>
      <c r="K356" s="39" t="str" cm="1">
        <f t="array" ref="K356">IFERROR(_xlfn.IFS(COUNTBLANK(C356:I356)=7,"",C356="","←C列に従業員名を姓名（フルネーム）で入力してください。誤変換にお気を付け下さい。",D356="","←D列に都道府県を入力してください。",F356="","←F列に1～3の選択肢を入力してください",G356="","←G列に金額を入力してください",F356=3,"",H356="","←H列に所定労働時間を入力してください"),"")</f>
        <v/>
      </c>
    </row>
    <row r="357" spans="1:11" x14ac:dyDescent="0.4">
      <c r="A357" s="34" t="str">
        <f t="shared" si="5"/>
        <v/>
      </c>
      <c r="B357" s="30"/>
      <c r="C357" s="30"/>
      <c r="D357" s="30"/>
      <c r="E357" s="41" t="str">
        <f>IFERROR(VLOOKUP(D357,最低賃金!$A$2:$B$48,2,FALSE),"")</f>
        <v/>
      </c>
      <c r="F357" s="30"/>
      <c r="G357" s="31"/>
      <c r="H357" s="32"/>
      <c r="I357" s="41" t="str" cm="1">
        <f t="array" ref="I357">IFERROR(_xlfn.IFS(COUNTBLANK(F357:H357)=3,"",G357="","G列に金額を入力してください",F357=3,G357,H357="","H列に労働時間を入力してください",F357=1,G357/H357,F357=2,G357/H357),"")</f>
        <v/>
      </c>
      <c r="J357" s="34" t="str" cm="1">
        <f t="array" ref="J357">IFERROR(_xlfn.IFS(I357&lt;E357,"×（法定外・特例等対象外です）",I357&lt;=E357+50,"〇",I357&gt;E357+50,"ー"),"")</f>
        <v/>
      </c>
      <c r="K357" s="39" t="str" cm="1">
        <f t="array" ref="K357">IFERROR(_xlfn.IFS(COUNTBLANK(C357:I357)=7,"",C357="","←C列に従業員名を姓名（フルネーム）で入力してください。誤変換にお気を付け下さい。",D357="","←D列に都道府県を入力してください。",F357="","←F列に1～3の選択肢を入力してください",G357="","←G列に金額を入力してください",F357=3,"",H357="","←H列に所定労働時間を入力してください"),"")</f>
        <v/>
      </c>
    </row>
    <row r="358" spans="1:11" x14ac:dyDescent="0.4">
      <c r="A358" s="34" t="str">
        <f t="shared" si="5"/>
        <v/>
      </c>
      <c r="B358" s="30"/>
      <c r="C358" s="30"/>
      <c r="D358" s="30"/>
      <c r="E358" s="41" t="str">
        <f>IFERROR(VLOOKUP(D358,最低賃金!$A$2:$B$48,2,FALSE),"")</f>
        <v/>
      </c>
      <c r="F358" s="30"/>
      <c r="G358" s="31"/>
      <c r="H358" s="32"/>
      <c r="I358" s="41" t="str" cm="1">
        <f t="array" ref="I358">IFERROR(_xlfn.IFS(COUNTBLANK(F358:H358)=3,"",G358="","G列に金額を入力してください",F358=3,G358,H358="","H列に労働時間を入力してください",F358=1,G358/H358,F358=2,G358/H358),"")</f>
        <v/>
      </c>
      <c r="J358" s="34" t="str" cm="1">
        <f t="array" ref="J358">IFERROR(_xlfn.IFS(I358&lt;E358,"×（法定外・特例等対象外です）",I358&lt;=E358+50,"〇",I358&gt;E358+50,"ー"),"")</f>
        <v/>
      </c>
      <c r="K358" s="39" t="str" cm="1">
        <f t="array" ref="K358">IFERROR(_xlfn.IFS(COUNTBLANK(C358:I358)=7,"",C358="","←C列に従業員名を姓名（フルネーム）で入力してください。誤変換にお気を付け下さい。",D358="","←D列に都道府県を入力してください。",F358="","←F列に1～3の選択肢を入力してください",G358="","←G列に金額を入力してください",F358=3,"",H358="","←H列に所定労働時間を入力してください"),"")</f>
        <v/>
      </c>
    </row>
    <row r="359" spans="1:11" x14ac:dyDescent="0.4">
      <c r="A359" s="34" t="str">
        <f t="shared" si="5"/>
        <v/>
      </c>
      <c r="B359" s="30"/>
      <c r="C359" s="30"/>
      <c r="D359" s="30"/>
      <c r="E359" s="41" t="str">
        <f>IFERROR(VLOOKUP(D359,最低賃金!$A$2:$B$48,2,FALSE),"")</f>
        <v/>
      </c>
      <c r="F359" s="30"/>
      <c r="G359" s="31"/>
      <c r="H359" s="32"/>
      <c r="I359" s="41" t="str" cm="1">
        <f t="array" ref="I359">IFERROR(_xlfn.IFS(COUNTBLANK(F359:H359)=3,"",G359="","G列に金額を入力してください",F359=3,G359,H359="","H列に労働時間を入力してください",F359=1,G359/H359,F359=2,G359/H359),"")</f>
        <v/>
      </c>
      <c r="J359" s="34" t="str" cm="1">
        <f t="array" ref="J359">IFERROR(_xlfn.IFS(I359&lt;E359,"×（法定外・特例等対象外です）",I359&lt;=E359+50,"〇",I359&gt;E359+50,"ー"),"")</f>
        <v/>
      </c>
      <c r="K359" s="39" t="str" cm="1">
        <f t="array" ref="K359">IFERROR(_xlfn.IFS(COUNTBLANK(C359:I359)=7,"",C359="","←C列に従業員名を姓名（フルネーム）で入力してください。誤変換にお気を付け下さい。",D359="","←D列に都道府県を入力してください。",F359="","←F列に1～3の選択肢を入力してください",G359="","←G列に金額を入力してください",F359=3,"",H359="","←H列に所定労働時間を入力してください"),"")</f>
        <v/>
      </c>
    </row>
    <row r="360" spans="1:11" x14ac:dyDescent="0.4">
      <c r="A360" s="34" t="str">
        <f t="shared" si="5"/>
        <v/>
      </c>
      <c r="B360" s="30"/>
      <c r="C360" s="30"/>
      <c r="D360" s="30"/>
      <c r="E360" s="41" t="str">
        <f>IFERROR(VLOOKUP(D360,最低賃金!$A$2:$B$48,2,FALSE),"")</f>
        <v/>
      </c>
      <c r="F360" s="30"/>
      <c r="G360" s="31"/>
      <c r="H360" s="32"/>
      <c r="I360" s="41" t="str" cm="1">
        <f t="array" ref="I360">IFERROR(_xlfn.IFS(COUNTBLANK(F360:H360)=3,"",G360="","G列に金額を入力してください",F360=3,G360,H360="","H列に労働時間を入力してください",F360=1,G360/H360,F360=2,G360/H360),"")</f>
        <v/>
      </c>
      <c r="J360" s="34" t="str" cm="1">
        <f t="array" ref="J360">IFERROR(_xlfn.IFS(I360&lt;E360,"×（法定外・特例等対象外です）",I360&lt;=E360+50,"〇",I360&gt;E360+50,"ー"),"")</f>
        <v/>
      </c>
      <c r="K360" s="39" t="str" cm="1">
        <f t="array" ref="K360">IFERROR(_xlfn.IFS(COUNTBLANK(C360:I360)=7,"",C360="","←C列に従業員名を姓名（フルネーム）で入力してください。誤変換にお気を付け下さい。",D360="","←D列に都道府県を入力してください。",F360="","←F列に1～3の選択肢を入力してください",G360="","←G列に金額を入力してください",F360=3,"",H360="","←H列に所定労働時間を入力してください"),"")</f>
        <v/>
      </c>
    </row>
    <row r="361" spans="1:11" x14ac:dyDescent="0.4">
      <c r="A361" s="34" t="str">
        <f t="shared" si="5"/>
        <v/>
      </c>
      <c r="B361" s="30"/>
      <c r="C361" s="30"/>
      <c r="D361" s="30"/>
      <c r="E361" s="41" t="str">
        <f>IFERROR(VLOOKUP(D361,最低賃金!$A$2:$B$48,2,FALSE),"")</f>
        <v/>
      </c>
      <c r="F361" s="30"/>
      <c r="G361" s="31"/>
      <c r="H361" s="32"/>
      <c r="I361" s="41" t="str" cm="1">
        <f t="array" ref="I361">IFERROR(_xlfn.IFS(COUNTBLANK(F361:H361)=3,"",G361="","G列に金額を入力してください",F361=3,G361,H361="","H列に労働時間を入力してください",F361=1,G361/H361,F361=2,G361/H361),"")</f>
        <v/>
      </c>
      <c r="J361" s="34" t="str" cm="1">
        <f t="array" ref="J361">IFERROR(_xlfn.IFS(I361&lt;E361,"×（法定外・特例等対象外です）",I361&lt;=E361+50,"〇",I361&gt;E361+50,"ー"),"")</f>
        <v/>
      </c>
      <c r="K361" s="39" t="str" cm="1">
        <f t="array" ref="K361">IFERROR(_xlfn.IFS(COUNTBLANK(C361:I361)=7,"",C361="","←C列に従業員名を姓名（フルネーム）で入力してください。誤変換にお気を付け下さい。",D361="","←D列に都道府県を入力してください。",F361="","←F列に1～3の選択肢を入力してください",G361="","←G列に金額を入力してください",F361=3,"",H361="","←H列に所定労働時間を入力してください"),"")</f>
        <v/>
      </c>
    </row>
    <row r="362" spans="1:11" x14ac:dyDescent="0.4">
      <c r="A362" s="34" t="str">
        <f t="shared" si="5"/>
        <v/>
      </c>
      <c r="B362" s="30"/>
      <c r="C362" s="30"/>
      <c r="D362" s="30"/>
      <c r="E362" s="41" t="str">
        <f>IFERROR(VLOOKUP(D362,最低賃金!$A$2:$B$48,2,FALSE),"")</f>
        <v/>
      </c>
      <c r="F362" s="30"/>
      <c r="G362" s="31"/>
      <c r="H362" s="32"/>
      <c r="I362" s="41" t="str" cm="1">
        <f t="array" ref="I362">IFERROR(_xlfn.IFS(COUNTBLANK(F362:H362)=3,"",G362="","G列に金額を入力してください",F362=3,G362,H362="","H列に労働時間を入力してください",F362=1,G362/H362,F362=2,G362/H362),"")</f>
        <v/>
      </c>
      <c r="J362" s="34" t="str" cm="1">
        <f t="array" ref="J362">IFERROR(_xlfn.IFS(I362&lt;E362,"×（法定外・特例等対象外です）",I362&lt;=E362+50,"〇",I362&gt;E362+50,"ー"),"")</f>
        <v/>
      </c>
      <c r="K362" s="39" t="str" cm="1">
        <f t="array" ref="K362">IFERROR(_xlfn.IFS(COUNTBLANK(C362:I362)=7,"",C362="","←C列に従業員名を姓名（フルネーム）で入力してください。誤変換にお気を付け下さい。",D362="","←D列に都道府県を入力してください。",F362="","←F列に1～3の選択肢を入力してください",G362="","←G列に金額を入力してください",F362=3,"",H362="","←H列に所定労働時間を入力してください"),"")</f>
        <v/>
      </c>
    </row>
    <row r="363" spans="1:11" x14ac:dyDescent="0.4">
      <c r="A363" s="34" t="str">
        <f t="shared" si="5"/>
        <v/>
      </c>
      <c r="B363" s="30"/>
      <c r="C363" s="30"/>
      <c r="D363" s="30"/>
      <c r="E363" s="41" t="str">
        <f>IFERROR(VLOOKUP(D363,最低賃金!$A$2:$B$48,2,FALSE),"")</f>
        <v/>
      </c>
      <c r="F363" s="30"/>
      <c r="G363" s="31"/>
      <c r="H363" s="32"/>
      <c r="I363" s="41" t="str" cm="1">
        <f t="array" ref="I363">IFERROR(_xlfn.IFS(COUNTBLANK(F363:H363)=3,"",G363="","G列に金額を入力してください",F363=3,G363,H363="","H列に労働時間を入力してください",F363=1,G363/H363,F363=2,G363/H363),"")</f>
        <v/>
      </c>
      <c r="J363" s="34" t="str" cm="1">
        <f t="array" ref="J363">IFERROR(_xlfn.IFS(I363&lt;E363,"×（法定外・特例等対象外です）",I363&lt;=E363+50,"〇",I363&gt;E363+50,"ー"),"")</f>
        <v/>
      </c>
      <c r="K363" s="39" t="str" cm="1">
        <f t="array" ref="K363">IFERROR(_xlfn.IFS(COUNTBLANK(C363:I363)=7,"",C363="","←C列に従業員名を姓名（フルネーム）で入力してください。誤変換にお気を付け下さい。",D363="","←D列に都道府県を入力してください。",F363="","←F列に1～3の選択肢を入力してください",G363="","←G列に金額を入力してください",F363=3,"",H363="","←H列に所定労働時間を入力してください"),"")</f>
        <v/>
      </c>
    </row>
    <row r="364" spans="1:11" x14ac:dyDescent="0.4">
      <c r="A364" s="34" t="str">
        <f t="shared" si="5"/>
        <v/>
      </c>
      <c r="B364" s="30"/>
      <c r="C364" s="30"/>
      <c r="D364" s="30"/>
      <c r="E364" s="41" t="str">
        <f>IFERROR(VLOOKUP(D364,最低賃金!$A$2:$B$48,2,FALSE),"")</f>
        <v/>
      </c>
      <c r="F364" s="30"/>
      <c r="G364" s="31"/>
      <c r="H364" s="32"/>
      <c r="I364" s="41" t="str" cm="1">
        <f t="array" ref="I364">IFERROR(_xlfn.IFS(COUNTBLANK(F364:H364)=3,"",G364="","G列に金額を入力してください",F364=3,G364,H364="","H列に労働時間を入力してください",F364=1,G364/H364,F364=2,G364/H364),"")</f>
        <v/>
      </c>
      <c r="J364" s="34" t="str" cm="1">
        <f t="array" ref="J364">IFERROR(_xlfn.IFS(I364&lt;E364,"×（法定外・特例等対象外です）",I364&lt;=E364+50,"〇",I364&gt;E364+50,"ー"),"")</f>
        <v/>
      </c>
      <c r="K364" s="39" t="str" cm="1">
        <f t="array" ref="K364">IFERROR(_xlfn.IFS(COUNTBLANK(C364:I364)=7,"",C364="","←C列に従業員名を姓名（フルネーム）で入力してください。誤変換にお気を付け下さい。",D364="","←D列に都道府県を入力してください。",F364="","←F列に1～3の選択肢を入力してください",G364="","←G列に金額を入力してください",F364=3,"",H364="","←H列に所定労働時間を入力してください"),"")</f>
        <v/>
      </c>
    </row>
    <row r="365" spans="1:11" x14ac:dyDescent="0.4">
      <c r="A365" s="34" t="str">
        <f t="shared" si="5"/>
        <v/>
      </c>
      <c r="B365" s="30"/>
      <c r="C365" s="30"/>
      <c r="D365" s="30"/>
      <c r="E365" s="41" t="str">
        <f>IFERROR(VLOOKUP(D365,最低賃金!$A$2:$B$48,2,FALSE),"")</f>
        <v/>
      </c>
      <c r="F365" s="30"/>
      <c r="G365" s="31"/>
      <c r="H365" s="32"/>
      <c r="I365" s="41" t="str" cm="1">
        <f t="array" ref="I365">IFERROR(_xlfn.IFS(COUNTBLANK(F365:H365)=3,"",G365="","G列に金額を入力してください",F365=3,G365,H365="","H列に労働時間を入力してください",F365=1,G365/H365,F365=2,G365/H365),"")</f>
        <v/>
      </c>
      <c r="J365" s="34" t="str" cm="1">
        <f t="array" ref="J365">IFERROR(_xlfn.IFS(I365&lt;E365,"×（法定外・特例等対象外です）",I365&lt;=E365+50,"〇",I365&gt;E365+50,"ー"),"")</f>
        <v/>
      </c>
      <c r="K365" s="39" t="str" cm="1">
        <f t="array" ref="K365">IFERROR(_xlfn.IFS(COUNTBLANK(C365:I365)=7,"",C365="","←C列に従業員名を姓名（フルネーム）で入力してください。誤変換にお気を付け下さい。",D365="","←D列に都道府県を入力してください。",F365="","←F列に1～3の選択肢を入力してください",G365="","←G列に金額を入力してください",F365=3,"",H365="","←H列に所定労働時間を入力してください"),"")</f>
        <v/>
      </c>
    </row>
    <row r="366" spans="1:11" x14ac:dyDescent="0.4">
      <c r="A366" s="34" t="str">
        <f t="shared" si="5"/>
        <v/>
      </c>
      <c r="B366" s="30"/>
      <c r="C366" s="30"/>
      <c r="D366" s="30"/>
      <c r="E366" s="41" t="str">
        <f>IFERROR(VLOOKUP(D366,最低賃金!$A$2:$B$48,2,FALSE),"")</f>
        <v/>
      </c>
      <c r="F366" s="30"/>
      <c r="G366" s="31"/>
      <c r="H366" s="32"/>
      <c r="I366" s="41" t="str" cm="1">
        <f t="array" ref="I366">IFERROR(_xlfn.IFS(COUNTBLANK(F366:H366)=3,"",G366="","G列に金額を入力してください",F366=3,G366,H366="","H列に労働時間を入力してください",F366=1,G366/H366,F366=2,G366/H366),"")</f>
        <v/>
      </c>
      <c r="J366" s="34" t="str" cm="1">
        <f t="array" ref="J366">IFERROR(_xlfn.IFS(I366&lt;E366,"×（法定外・特例等対象外です）",I366&lt;=E366+50,"〇",I366&gt;E366+50,"ー"),"")</f>
        <v/>
      </c>
      <c r="K366" s="39" t="str" cm="1">
        <f t="array" ref="K366">IFERROR(_xlfn.IFS(COUNTBLANK(C366:I366)=7,"",C366="","←C列に従業員名を姓名（フルネーム）で入力してください。誤変換にお気を付け下さい。",D366="","←D列に都道府県を入力してください。",F366="","←F列に1～3の選択肢を入力してください",G366="","←G列に金額を入力してください",F366=3,"",H366="","←H列に所定労働時間を入力してください"),"")</f>
        <v/>
      </c>
    </row>
    <row r="367" spans="1:11" x14ac:dyDescent="0.4">
      <c r="A367" s="34" t="str">
        <f t="shared" si="5"/>
        <v/>
      </c>
      <c r="B367" s="30"/>
      <c r="C367" s="30"/>
      <c r="D367" s="30"/>
      <c r="E367" s="41" t="str">
        <f>IFERROR(VLOOKUP(D367,最低賃金!$A$2:$B$48,2,FALSE),"")</f>
        <v/>
      </c>
      <c r="F367" s="30"/>
      <c r="G367" s="31"/>
      <c r="H367" s="32"/>
      <c r="I367" s="41" t="str" cm="1">
        <f t="array" ref="I367">IFERROR(_xlfn.IFS(COUNTBLANK(F367:H367)=3,"",G367="","G列に金額を入力してください",F367=3,G367,H367="","H列に労働時間を入力してください",F367=1,G367/H367,F367=2,G367/H367),"")</f>
        <v/>
      </c>
      <c r="J367" s="34" t="str" cm="1">
        <f t="array" ref="J367">IFERROR(_xlfn.IFS(I367&lt;E367,"×（法定外・特例等対象外です）",I367&lt;=E367+50,"〇",I367&gt;E367+50,"ー"),"")</f>
        <v/>
      </c>
      <c r="K367" s="39" t="str" cm="1">
        <f t="array" ref="K367">IFERROR(_xlfn.IFS(COUNTBLANK(C367:I367)=7,"",C367="","←C列に従業員名を姓名（フルネーム）で入力してください。誤変換にお気を付け下さい。",D367="","←D列に都道府県を入力してください。",F367="","←F列に1～3の選択肢を入力してください",G367="","←G列に金額を入力してください",F367=3,"",H367="","←H列に所定労働時間を入力してください"),"")</f>
        <v/>
      </c>
    </row>
    <row r="368" spans="1:11" x14ac:dyDescent="0.4">
      <c r="A368" s="34" t="str">
        <f t="shared" si="5"/>
        <v/>
      </c>
      <c r="B368" s="30"/>
      <c r="C368" s="30"/>
      <c r="D368" s="30"/>
      <c r="E368" s="41" t="str">
        <f>IFERROR(VLOOKUP(D368,最低賃金!$A$2:$B$48,2,FALSE),"")</f>
        <v/>
      </c>
      <c r="F368" s="30"/>
      <c r="G368" s="31"/>
      <c r="H368" s="32"/>
      <c r="I368" s="41" t="str" cm="1">
        <f t="array" ref="I368">IFERROR(_xlfn.IFS(COUNTBLANK(F368:H368)=3,"",G368="","G列に金額を入力してください",F368=3,G368,H368="","H列に労働時間を入力してください",F368=1,G368/H368,F368=2,G368/H368),"")</f>
        <v/>
      </c>
      <c r="J368" s="34" t="str" cm="1">
        <f t="array" ref="J368">IFERROR(_xlfn.IFS(I368&lt;E368,"×（法定外・特例等対象外です）",I368&lt;=E368+50,"〇",I368&gt;E368+50,"ー"),"")</f>
        <v/>
      </c>
      <c r="K368" s="39" t="str" cm="1">
        <f t="array" ref="K368">IFERROR(_xlfn.IFS(COUNTBLANK(C368:I368)=7,"",C368="","←C列に従業員名を姓名（フルネーム）で入力してください。誤変換にお気を付け下さい。",D368="","←D列に都道府県を入力してください。",F368="","←F列に1～3の選択肢を入力してください",G368="","←G列に金額を入力してください",F368=3,"",H368="","←H列に所定労働時間を入力してください"),"")</f>
        <v/>
      </c>
    </row>
    <row r="369" spans="1:11" x14ac:dyDescent="0.4">
      <c r="A369" s="34" t="str">
        <f t="shared" si="5"/>
        <v/>
      </c>
      <c r="B369" s="30"/>
      <c r="C369" s="30"/>
      <c r="D369" s="30"/>
      <c r="E369" s="41" t="str">
        <f>IFERROR(VLOOKUP(D369,最低賃金!$A$2:$B$48,2,FALSE),"")</f>
        <v/>
      </c>
      <c r="F369" s="30"/>
      <c r="G369" s="31"/>
      <c r="H369" s="32"/>
      <c r="I369" s="41" t="str" cm="1">
        <f t="array" ref="I369">IFERROR(_xlfn.IFS(COUNTBLANK(F369:H369)=3,"",G369="","G列に金額を入力してください",F369=3,G369,H369="","H列に労働時間を入力してください",F369=1,G369/H369,F369=2,G369/H369),"")</f>
        <v/>
      </c>
      <c r="J369" s="34" t="str" cm="1">
        <f t="array" ref="J369">IFERROR(_xlfn.IFS(I369&lt;E369,"×（法定外・特例等対象外です）",I369&lt;=E369+50,"〇",I369&gt;E369+50,"ー"),"")</f>
        <v/>
      </c>
      <c r="K369" s="39" t="str" cm="1">
        <f t="array" ref="K369">IFERROR(_xlfn.IFS(COUNTBLANK(C369:I369)=7,"",C369="","←C列に従業員名を姓名（フルネーム）で入力してください。誤変換にお気を付け下さい。",D369="","←D列に都道府県を入力してください。",F369="","←F列に1～3の選択肢を入力してください",G369="","←G列に金額を入力してください",F369=3,"",H369="","←H列に所定労働時間を入力してください"),"")</f>
        <v/>
      </c>
    </row>
    <row r="370" spans="1:11" x14ac:dyDescent="0.4">
      <c r="A370" s="34" t="str">
        <f t="shared" si="5"/>
        <v/>
      </c>
      <c r="B370" s="30"/>
      <c r="C370" s="30"/>
      <c r="D370" s="30"/>
      <c r="E370" s="41" t="str">
        <f>IFERROR(VLOOKUP(D370,最低賃金!$A$2:$B$48,2,FALSE),"")</f>
        <v/>
      </c>
      <c r="F370" s="30"/>
      <c r="G370" s="31"/>
      <c r="H370" s="32"/>
      <c r="I370" s="41" t="str" cm="1">
        <f t="array" ref="I370">IFERROR(_xlfn.IFS(COUNTBLANK(F370:H370)=3,"",G370="","G列に金額を入力してください",F370=3,G370,H370="","H列に労働時間を入力してください",F370=1,G370/H370,F370=2,G370/H370),"")</f>
        <v/>
      </c>
      <c r="J370" s="34" t="str" cm="1">
        <f t="array" ref="J370">IFERROR(_xlfn.IFS(I370&lt;E370,"×（法定外・特例等対象外です）",I370&lt;=E370+50,"〇",I370&gt;E370+50,"ー"),"")</f>
        <v/>
      </c>
      <c r="K370" s="39" t="str" cm="1">
        <f t="array" ref="K370">IFERROR(_xlfn.IFS(COUNTBLANK(C370:I370)=7,"",C370="","←C列に従業員名を姓名（フルネーム）で入力してください。誤変換にお気を付け下さい。",D370="","←D列に都道府県を入力してください。",F370="","←F列に1～3の選択肢を入力してください",G370="","←G列に金額を入力してください",F370=3,"",H370="","←H列に所定労働時間を入力してください"),"")</f>
        <v/>
      </c>
    </row>
    <row r="371" spans="1:11" x14ac:dyDescent="0.4">
      <c r="A371" s="34" t="str">
        <f t="shared" si="5"/>
        <v/>
      </c>
      <c r="B371" s="30"/>
      <c r="C371" s="30"/>
      <c r="D371" s="30"/>
      <c r="E371" s="41" t="str">
        <f>IFERROR(VLOOKUP(D371,最低賃金!$A$2:$B$48,2,FALSE),"")</f>
        <v/>
      </c>
      <c r="F371" s="30"/>
      <c r="G371" s="31"/>
      <c r="H371" s="32"/>
      <c r="I371" s="41" t="str" cm="1">
        <f t="array" ref="I371">IFERROR(_xlfn.IFS(COUNTBLANK(F371:H371)=3,"",G371="","G列に金額を入力してください",F371=3,G371,H371="","H列に労働時間を入力してください",F371=1,G371/H371,F371=2,G371/H371),"")</f>
        <v/>
      </c>
      <c r="J371" s="34" t="str" cm="1">
        <f t="array" ref="J371">IFERROR(_xlfn.IFS(I371&lt;E371,"×（法定外・特例等対象外です）",I371&lt;=E371+50,"〇",I371&gt;E371+50,"ー"),"")</f>
        <v/>
      </c>
      <c r="K371" s="39" t="str" cm="1">
        <f t="array" ref="K371">IFERROR(_xlfn.IFS(COUNTBLANK(C371:I371)=7,"",C371="","←C列に従業員名を姓名（フルネーム）で入力してください。誤変換にお気を付け下さい。",D371="","←D列に都道府県を入力してください。",F371="","←F列に1～3の選択肢を入力してください",G371="","←G列に金額を入力してください",F371=3,"",H371="","←H列に所定労働時間を入力してください"),"")</f>
        <v/>
      </c>
    </row>
    <row r="372" spans="1:11" x14ac:dyDescent="0.4">
      <c r="A372" s="34" t="str">
        <f t="shared" si="5"/>
        <v/>
      </c>
      <c r="B372" s="30"/>
      <c r="C372" s="30"/>
      <c r="D372" s="30"/>
      <c r="E372" s="41" t="str">
        <f>IFERROR(VLOOKUP(D372,最低賃金!$A$2:$B$48,2,FALSE),"")</f>
        <v/>
      </c>
      <c r="F372" s="30"/>
      <c r="G372" s="31"/>
      <c r="H372" s="32"/>
      <c r="I372" s="41" t="str" cm="1">
        <f t="array" ref="I372">IFERROR(_xlfn.IFS(COUNTBLANK(F372:H372)=3,"",G372="","G列に金額を入力してください",F372=3,G372,H372="","H列に労働時間を入力してください",F372=1,G372/H372,F372=2,G372/H372),"")</f>
        <v/>
      </c>
      <c r="J372" s="34" t="str" cm="1">
        <f t="array" ref="J372">IFERROR(_xlfn.IFS(I372&lt;E372,"×（法定外・特例等対象外です）",I372&lt;=E372+50,"〇",I372&gt;E372+50,"ー"),"")</f>
        <v/>
      </c>
      <c r="K372" s="39" t="str" cm="1">
        <f t="array" ref="K372">IFERROR(_xlfn.IFS(COUNTBLANK(C372:I372)=7,"",C372="","←C列に従業員名を姓名（フルネーム）で入力してください。誤変換にお気を付け下さい。",D372="","←D列に都道府県を入力してください。",F372="","←F列に1～3の選択肢を入力してください",G372="","←G列に金額を入力してください",F372=3,"",H372="","←H列に所定労働時間を入力してください"),"")</f>
        <v/>
      </c>
    </row>
    <row r="373" spans="1:11" x14ac:dyDescent="0.4">
      <c r="A373" s="34" t="str">
        <f t="shared" si="5"/>
        <v/>
      </c>
      <c r="B373" s="30"/>
      <c r="C373" s="30"/>
      <c r="D373" s="30"/>
      <c r="E373" s="41" t="str">
        <f>IFERROR(VLOOKUP(D373,最低賃金!$A$2:$B$48,2,FALSE),"")</f>
        <v/>
      </c>
      <c r="F373" s="30"/>
      <c r="G373" s="31"/>
      <c r="H373" s="32"/>
      <c r="I373" s="41" t="str" cm="1">
        <f t="array" ref="I373">IFERROR(_xlfn.IFS(COUNTBLANK(F373:H373)=3,"",G373="","G列に金額を入力してください",F373=3,G373,H373="","H列に労働時間を入力してください",F373=1,G373/H373,F373=2,G373/H373),"")</f>
        <v/>
      </c>
      <c r="J373" s="34" t="str" cm="1">
        <f t="array" ref="J373">IFERROR(_xlfn.IFS(I373&lt;E373,"×（法定外・特例等対象外です）",I373&lt;=E373+50,"〇",I373&gt;E373+50,"ー"),"")</f>
        <v/>
      </c>
      <c r="K373" s="39" t="str" cm="1">
        <f t="array" ref="K373">IFERROR(_xlfn.IFS(COUNTBLANK(C373:I373)=7,"",C373="","←C列に従業員名を姓名（フルネーム）で入力してください。誤変換にお気を付け下さい。",D373="","←D列に都道府県を入力してください。",F373="","←F列に1～3の選択肢を入力してください",G373="","←G列に金額を入力してください",F373=3,"",H373="","←H列に所定労働時間を入力してください"),"")</f>
        <v/>
      </c>
    </row>
    <row r="374" spans="1:11" x14ac:dyDescent="0.4">
      <c r="A374" s="34" t="str">
        <f t="shared" si="5"/>
        <v/>
      </c>
      <c r="B374" s="30"/>
      <c r="C374" s="30"/>
      <c r="D374" s="30"/>
      <c r="E374" s="41" t="str">
        <f>IFERROR(VLOOKUP(D374,最低賃金!$A$2:$B$48,2,FALSE),"")</f>
        <v/>
      </c>
      <c r="F374" s="30"/>
      <c r="G374" s="31"/>
      <c r="H374" s="32"/>
      <c r="I374" s="41" t="str" cm="1">
        <f t="array" ref="I374">IFERROR(_xlfn.IFS(COUNTBLANK(F374:H374)=3,"",G374="","G列に金額を入力してください",F374=3,G374,H374="","H列に労働時間を入力してください",F374=1,G374/H374,F374=2,G374/H374),"")</f>
        <v/>
      </c>
      <c r="J374" s="34" t="str" cm="1">
        <f t="array" ref="J374">IFERROR(_xlfn.IFS(I374&lt;E374,"×（法定外・特例等対象外です）",I374&lt;=E374+50,"〇",I374&gt;E374+50,"ー"),"")</f>
        <v/>
      </c>
      <c r="K374" s="39" t="str" cm="1">
        <f t="array" ref="K374">IFERROR(_xlfn.IFS(COUNTBLANK(C374:I374)=7,"",C374="","←C列に従業員名を姓名（フルネーム）で入力してください。誤変換にお気を付け下さい。",D374="","←D列に都道府県を入力してください。",F374="","←F列に1～3の選択肢を入力してください",G374="","←G列に金額を入力してください",F374=3,"",H374="","←H列に所定労働時間を入力してください"),"")</f>
        <v/>
      </c>
    </row>
    <row r="375" spans="1:11" x14ac:dyDescent="0.4">
      <c r="A375" s="34" t="str">
        <f t="shared" si="5"/>
        <v/>
      </c>
      <c r="B375" s="30"/>
      <c r="C375" s="30"/>
      <c r="D375" s="30"/>
      <c r="E375" s="41" t="str">
        <f>IFERROR(VLOOKUP(D375,最低賃金!$A$2:$B$48,2,FALSE),"")</f>
        <v/>
      </c>
      <c r="F375" s="30"/>
      <c r="G375" s="31"/>
      <c r="H375" s="32"/>
      <c r="I375" s="41" t="str" cm="1">
        <f t="array" ref="I375">IFERROR(_xlfn.IFS(COUNTBLANK(F375:H375)=3,"",G375="","G列に金額を入力してください",F375=3,G375,H375="","H列に労働時間を入力してください",F375=1,G375/H375,F375=2,G375/H375),"")</f>
        <v/>
      </c>
      <c r="J375" s="34" t="str" cm="1">
        <f t="array" ref="J375">IFERROR(_xlfn.IFS(I375&lt;E375,"×（法定外・特例等対象外です）",I375&lt;=E375+50,"〇",I375&gt;E375+50,"ー"),"")</f>
        <v/>
      </c>
      <c r="K375" s="39" t="str" cm="1">
        <f t="array" ref="K375">IFERROR(_xlfn.IFS(COUNTBLANK(C375:I375)=7,"",C375="","←C列に従業員名を姓名（フルネーム）で入力してください。誤変換にお気を付け下さい。",D375="","←D列に都道府県を入力してください。",F375="","←F列に1～3の選択肢を入力してください",G375="","←G列に金額を入力してください",F375=3,"",H375="","←H列に所定労働時間を入力してください"),"")</f>
        <v/>
      </c>
    </row>
    <row r="376" spans="1:11" x14ac:dyDescent="0.4">
      <c r="A376" s="34" t="str">
        <f t="shared" si="5"/>
        <v/>
      </c>
      <c r="B376" s="30"/>
      <c r="C376" s="30"/>
      <c r="D376" s="30"/>
      <c r="E376" s="41" t="str">
        <f>IFERROR(VLOOKUP(D376,最低賃金!$A$2:$B$48,2,FALSE),"")</f>
        <v/>
      </c>
      <c r="F376" s="30"/>
      <c r="G376" s="31"/>
      <c r="H376" s="32"/>
      <c r="I376" s="41" t="str" cm="1">
        <f t="array" ref="I376">IFERROR(_xlfn.IFS(COUNTBLANK(F376:H376)=3,"",G376="","G列に金額を入力してください",F376=3,G376,H376="","H列に労働時間を入力してください",F376=1,G376/H376,F376=2,G376/H376),"")</f>
        <v/>
      </c>
      <c r="J376" s="34" t="str" cm="1">
        <f t="array" ref="J376">IFERROR(_xlfn.IFS(I376&lt;E376,"×（法定外・特例等対象外です）",I376&lt;=E376+50,"〇",I376&gt;E376+50,"ー"),"")</f>
        <v/>
      </c>
      <c r="K376" s="39" t="str" cm="1">
        <f t="array" ref="K376">IFERROR(_xlfn.IFS(COUNTBLANK(C376:I376)=7,"",C376="","←C列に従業員名を姓名（フルネーム）で入力してください。誤変換にお気を付け下さい。",D376="","←D列に都道府県を入力してください。",F376="","←F列に1～3の選択肢を入力してください",G376="","←G列に金額を入力してください",F376=3,"",H376="","←H列に所定労働時間を入力してください"),"")</f>
        <v/>
      </c>
    </row>
    <row r="377" spans="1:11" x14ac:dyDescent="0.4">
      <c r="A377" s="34" t="str">
        <f t="shared" si="5"/>
        <v/>
      </c>
      <c r="B377" s="30"/>
      <c r="C377" s="30"/>
      <c r="D377" s="30"/>
      <c r="E377" s="41" t="str">
        <f>IFERROR(VLOOKUP(D377,最低賃金!$A$2:$B$48,2,FALSE),"")</f>
        <v/>
      </c>
      <c r="F377" s="30"/>
      <c r="G377" s="31"/>
      <c r="H377" s="32"/>
      <c r="I377" s="41" t="str" cm="1">
        <f t="array" ref="I377">IFERROR(_xlfn.IFS(COUNTBLANK(F377:H377)=3,"",G377="","G列に金額を入力してください",F377=3,G377,H377="","H列に労働時間を入力してください",F377=1,G377/H377,F377=2,G377/H377),"")</f>
        <v/>
      </c>
      <c r="J377" s="34" t="str" cm="1">
        <f t="array" ref="J377">IFERROR(_xlfn.IFS(I377&lt;E377,"×（法定外・特例等対象外です）",I377&lt;=E377+50,"〇",I377&gt;E377+50,"ー"),"")</f>
        <v/>
      </c>
      <c r="K377" s="39" t="str" cm="1">
        <f t="array" ref="K377">IFERROR(_xlfn.IFS(COUNTBLANK(C377:I377)=7,"",C377="","←C列に従業員名を姓名（フルネーム）で入力してください。誤変換にお気を付け下さい。",D377="","←D列に都道府県を入力してください。",F377="","←F列に1～3の選択肢を入力してください",G377="","←G列に金額を入力してください",F377=3,"",H377="","←H列に所定労働時間を入力してください"),"")</f>
        <v/>
      </c>
    </row>
    <row r="378" spans="1:11" x14ac:dyDescent="0.4">
      <c r="A378" s="34" t="str">
        <f t="shared" si="5"/>
        <v/>
      </c>
      <c r="B378" s="30"/>
      <c r="C378" s="30"/>
      <c r="D378" s="30"/>
      <c r="E378" s="41" t="str">
        <f>IFERROR(VLOOKUP(D378,最低賃金!$A$2:$B$48,2,FALSE),"")</f>
        <v/>
      </c>
      <c r="F378" s="30"/>
      <c r="G378" s="31"/>
      <c r="H378" s="32"/>
      <c r="I378" s="41" t="str" cm="1">
        <f t="array" ref="I378">IFERROR(_xlfn.IFS(COUNTBLANK(F378:H378)=3,"",G378="","G列に金額を入力してください",F378=3,G378,H378="","H列に労働時間を入力してください",F378=1,G378/H378,F378=2,G378/H378),"")</f>
        <v/>
      </c>
      <c r="J378" s="34" t="str" cm="1">
        <f t="array" ref="J378">IFERROR(_xlfn.IFS(I378&lt;E378,"×（法定外・特例等対象外です）",I378&lt;=E378+50,"〇",I378&gt;E378+50,"ー"),"")</f>
        <v/>
      </c>
      <c r="K378" s="39" t="str" cm="1">
        <f t="array" ref="K378">IFERROR(_xlfn.IFS(COUNTBLANK(C378:I378)=7,"",C378="","←C列に従業員名を姓名（フルネーム）で入力してください。誤変換にお気を付け下さい。",D378="","←D列に都道府県を入力してください。",F378="","←F列に1～3の選択肢を入力してください",G378="","←G列に金額を入力してください",F378=3,"",H378="","←H列に所定労働時間を入力してください"),"")</f>
        <v/>
      </c>
    </row>
    <row r="379" spans="1:11" x14ac:dyDescent="0.4">
      <c r="A379" s="34" t="str">
        <f t="shared" si="5"/>
        <v/>
      </c>
      <c r="B379" s="30"/>
      <c r="C379" s="30"/>
      <c r="D379" s="30"/>
      <c r="E379" s="41" t="str">
        <f>IFERROR(VLOOKUP(D379,最低賃金!$A$2:$B$48,2,FALSE),"")</f>
        <v/>
      </c>
      <c r="F379" s="30"/>
      <c r="G379" s="31"/>
      <c r="H379" s="32"/>
      <c r="I379" s="41" t="str" cm="1">
        <f t="array" ref="I379">IFERROR(_xlfn.IFS(COUNTBLANK(F379:H379)=3,"",G379="","G列に金額を入力してください",F379=3,G379,H379="","H列に労働時間を入力してください",F379=1,G379/H379,F379=2,G379/H379),"")</f>
        <v/>
      </c>
      <c r="J379" s="34" t="str" cm="1">
        <f t="array" ref="J379">IFERROR(_xlfn.IFS(I379&lt;E379,"×（法定外・特例等対象外です）",I379&lt;=E379+50,"〇",I379&gt;E379+50,"ー"),"")</f>
        <v/>
      </c>
      <c r="K379" s="39" t="str" cm="1">
        <f t="array" ref="K379">IFERROR(_xlfn.IFS(COUNTBLANK(C379:I379)=7,"",C379="","←C列に従業員名を姓名（フルネーム）で入力してください。誤変換にお気を付け下さい。",D379="","←D列に都道府県を入力してください。",F379="","←F列に1～3の選択肢を入力してください",G379="","←G列に金額を入力してください",F379=3,"",H379="","←H列に所定労働時間を入力してください"),"")</f>
        <v/>
      </c>
    </row>
    <row r="380" spans="1:11" x14ac:dyDescent="0.4">
      <c r="A380" s="34" t="str">
        <f t="shared" si="5"/>
        <v/>
      </c>
      <c r="B380" s="30"/>
      <c r="C380" s="30"/>
      <c r="D380" s="30"/>
      <c r="E380" s="41" t="str">
        <f>IFERROR(VLOOKUP(D380,最低賃金!$A$2:$B$48,2,FALSE),"")</f>
        <v/>
      </c>
      <c r="F380" s="30"/>
      <c r="G380" s="31"/>
      <c r="H380" s="32"/>
      <c r="I380" s="41" t="str" cm="1">
        <f t="array" ref="I380">IFERROR(_xlfn.IFS(COUNTBLANK(F380:H380)=3,"",G380="","G列に金額を入力してください",F380=3,G380,H380="","H列に労働時間を入力してください",F380=1,G380/H380,F380=2,G380/H380),"")</f>
        <v/>
      </c>
      <c r="J380" s="34" t="str" cm="1">
        <f t="array" ref="J380">IFERROR(_xlfn.IFS(I380&lt;E380,"×（法定外・特例等対象外です）",I380&lt;=E380+50,"〇",I380&gt;E380+50,"ー"),"")</f>
        <v/>
      </c>
      <c r="K380" s="39" t="str" cm="1">
        <f t="array" ref="K380">IFERROR(_xlfn.IFS(COUNTBLANK(C380:I380)=7,"",C380="","←C列に従業員名を姓名（フルネーム）で入力してください。誤変換にお気を付け下さい。",D380="","←D列に都道府県を入力してください。",F380="","←F列に1～3の選択肢を入力してください",G380="","←G列に金額を入力してください",F380=3,"",H380="","←H列に所定労働時間を入力してください"),"")</f>
        <v/>
      </c>
    </row>
    <row r="381" spans="1:11" x14ac:dyDescent="0.4">
      <c r="A381" s="34" t="str">
        <f t="shared" si="5"/>
        <v/>
      </c>
      <c r="B381" s="30"/>
      <c r="C381" s="30"/>
      <c r="D381" s="30"/>
      <c r="E381" s="41" t="str">
        <f>IFERROR(VLOOKUP(D381,最低賃金!$A$2:$B$48,2,FALSE),"")</f>
        <v/>
      </c>
      <c r="F381" s="30"/>
      <c r="G381" s="31"/>
      <c r="H381" s="32"/>
      <c r="I381" s="41" t="str" cm="1">
        <f t="array" ref="I381">IFERROR(_xlfn.IFS(COUNTBLANK(F381:H381)=3,"",G381="","G列に金額を入力してください",F381=3,G381,H381="","H列に労働時間を入力してください",F381=1,G381/H381,F381=2,G381/H381),"")</f>
        <v/>
      </c>
      <c r="J381" s="34" t="str" cm="1">
        <f t="array" ref="J381">IFERROR(_xlfn.IFS(I381&lt;E381,"×（法定外・特例等対象外です）",I381&lt;=E381+50,"〇",I381&gt;E381+50,"ー"),"")</f>
        <v/>
      </c>
      <c r="K381" s="39" t="str" cm="1">
        <f t="array" ref="K381">IFERROR(_xlfn.IFS(COUNTBLANK(C381:I381)=7,"",C381="","←C列に従業員名を姓名（フルネーム）で入力してください。誤変換にお気を付け下さい。",D381="","←D列に都道府県を入力してください。",F381="","←F列に1～3の選択肢を入力してください",G381="","←G列に金額を入力してください",F381=3,"",H381="","←H列に所定労働時間を入力してください"),"")</f>
        <v/>
      </c>
    </row>
    <row r="382" spans="1:11" x14ac:dyDescent="0.4">
      <c r="A382" s="34" t="str">
        <f t="shared" si="5"/>
        <v/>
      </c>
      <c r="B382" s="30"/>
      <c r="C382" s="30"/>
      <c r="D382" s="30"/>
      <c r="E382" s="41" t="str">
        <f>IFERROR(VLOOKUP(D382,最低賃金!$A$2:$B$48,2,FALSE),"")</f>
        <v/>
      </c>
      <c r="F382" s="30"/>
      <c r="G382" s="31"/>
      <c r="H382" s="32"/>
      <c r="I382" s="41" t="str" cm="1">
        <f t="array" ref="I382">IFERROR(_xlfn.IFS(COUNTBLANK(F382:H382)=3,"",G382="","G列に金額を入力してください",F382=3,G382,H382="","H列に労働時間を入力してください",F382=1,G382/H382,F382=2,G382/H382),"")</f>
        <v/>
      </c>
      <c r="J382" s="34" t="str" cm="1">
        <f t="array" ref="J382">IFERROR(_xlfn.IFS(I382&lt;E382,"×（法定外・特例等対象外です）",I382&lt;=E382+50,"〇",I382&gt;E382+50,"ー"),"")</f>
        <v/>
      </c>
      <c r="K382" s="39" t="str" cm="1">
        <f t="array" ref="K382">IFERROR(_xlfn.IFS(COUNTBLANK(C382:I382)=7,"",C382="","←C列に従業員名を姓名（フルネーム）で入力してください。誤変換にお気を付け下さい。",D382="","←D列に都道府県を入力してください。",F382="","←F列に1～3の選択肢を入力してください",G382="","←G列に金額を入力してください",F382=3,"",H382="","←H列に所定労働時間を入力してください"),"")</f>
        <v/>
      </c>
    </row>
    <row r="383" spans="1:11" x14ac:dyDescent="0.4">
      <c r="A383" s="34" t="str">
        <f t="shared" si="5"/>
        <v/>
      </c>
      <c r="B383" s="30"/>
      <c r="C383" s="30"/>
      <c r="D383" s="30"/>
      <c r="E383" s="41" t="str">
        <f>IFERROR(VLOOKUP(D383,最低賃金!$A$2:$B$48,2,FALSE),"")</f>
        <v/>
      </c>
      <c r="F383" s="30"/>
      <c r="G383" s="31"/>
      <c r="H383" s="32"/>
      <c r="I383" s="41" t="str" cm="1">
        <f t="array" ref="I383">IFERROR(_xlfn.IFS(COUNTBLANK(F383:H383)=3,"",G383="","G列に金額を入力してください",F383=3,G383,H383="","H列に労働時間を入力してください",F383=1,G383/H383,F383=2,G383/H383),"")</f>
        <v/>
      </c>
      <c r="J383" s="34" t="str" cm="1">
        <f t="array" ref="J383">IFERROR(_xlfn.IFS(I383&lt;E383,"×（法定外・特例等対象外です）",I383&lt;=E383+50,"〇",I383&gt;E383+50,"ー"),"")</f>
        <v/>
      </c>
      <c r="K383" s="39" t="str" cm="1">
        <f t="array" ref="K383">IFERROR(_xlfn.IFS(COUNTBLANK(C383:I383)=7,"",C383="","←C列に従業員名を姓名（フルネーム）で入力してください。誤変換にお気を付け下さい。",D383="","←D列に都道府県を入力してください。",F383="","←F列に1～3の選択肢を入力してください",G383="","←G列に金額を入力してください",F383=3,"",H383="","←H列に所定労働時間を入力してください"),"")</f>
        <v/>
      </c>
    </row>
    <row r="384" spans="1:11" x14ac:dyDescent="0.4">
      <c r="A384" s="34" t="str">
        <f t="shared" si="5"/>
        <v/>
      </c>
      <c r="B384" s="30"/>
      <c r="C384" s="30"/>
      <c r="D384" s="30"/>
      <c r="E384" s="41" t="str">
        <f>IFERROR(VLOOKUP(D384,最低賃金!$A$2:$B$48,2,FALSE),"")</f>
        <v/>
      </c>
      <c r="F384" s="30"/>
      <c r="G384" s="31"/>
      <c r="H384" s="32"/>
      <c r="I384" s="41" t="str" cm="1">
        <f t="array" ref="I384">IFERROR(_xlfn.IFS(COUNTBLANK(F384:H384)=3,"",G384="","G列に金額を入力してください",F384=3,G384,H384="","H列に労働時間を入力してください",F384=1,G384/H384,F384=2,G384/H384),"")</f>
        <v/>
      </c>
      <c r="J384" s="34" t="str" cm="1">
        <f t="array" ref="J384">IFERROR(_xlfn.IFS(I384&lt;E384,"×（法定外・特例等対象外です）",I384&lt;=E384+50,"〇",I384&gt;E384+50,"ー"),"")</f>
        <v/>
      </c>
      <c r="K384" s="39" t="str" cm="1">
        <f t="array" ref="K384">IFERROR(_xlfn.IFS(COUNTBLANK(C384:I384)=7,"",C384="","←C列に従業員名を姓名（フルネーム）で入力してください。誤変換にお気を付け下さい。",D384="","←D列に都道府県を入力してください。",F384="","←F列に1～3の選択肢を入力してください",G384="","←G列に金額を入力してください",F384=3,"",H384="","←H列に所定労働時間を入力してください"),"")</f>
        <v/>
      </c>
    </row>
    <row r="385" spans="1:11" x14ac:dyDescent="0.4">
      <c r="A385" s="34" t="str">
        <f t="shared" si="5"/>
        <v/>
      </c>
      <c r="B385" s="30"/>
      <c r="C385" s="30"/>
      <c r="D385" s="30"/>
      <c r="E385" s="41" t="str">
        <f>IFERROR(VLOOKUP(D385,最低賃金!$A$2:$B$48,2,FALSE),"")</f>
        <v/>
      </c>
      <c r="F385" s="30"/>
      <c r="G385" s="31"/>
      <c r="H385" s="32"/>
      <c r="I385" s="41" t="str" cm="1">
        <f t="array" ref="I385">IFERROR(_xlfn.IFS(COUNTBLANK(F385:H385)=3,"",G385="","G列に金額を入力してください",F385=3,G385,H385="","H列に労働時間を入力してください",F385=1,G385/H385,F385=2,G385/H385),"")</f>
        <v/>
      </c>
      <c r="J385" s="34" t="str" cm="1">
        <f t="array" ref="J385">IFERROR(_xlfn.IFS(I385&lt;E385,"×（法定外・特例等対象外です）",I385&lt;=E385+50,"〇",I385&gt;E385+50,"ー"),"")</f>
        <v/>
      </c>
      <c r="K385" s="39" t="str" cm="1">
        <f t="array" ref="K385">IFERROR(_xlfn.IFS(COUNTBLANK(C385:I385)=7,"",C385="","←C列に従業員名を姓名（フルネーム）で入力してください。誤変換にお気を付け下さい。",D385="","←D列に都道府県を入力してください。",F385="","←F列に1～3の選択肢を入力してください",G385="","←G列に金額を入力してください",F385=3,"",H385="","←H列に所定労働時間を入力してください"),"")</f>
        <v/>
      </c>
    </row>
    <row r="386" spans="1:11" x14ac:dyDescent="0.4">
      <c r="A386" s="34" t="str">
        <f t="shared" si="5"/>
        <v/>
      </c>
      <c r="B386" s="30"/>
      <c r="C386" s="30"/>
      <c r="D386" s="30"/>
      <c r="E386" s="41" t="str">
        <f>IFERROR(VLOOKUP(D386,最低賃金!$A$2:$B$48,2,FALSE),"")</f>
        <v/>
      </c>
      <c r="F386" s="30"/>
      <c r="G386" s="31"/>
      <c r="H386" s="32"/>
      <c r="I386" s="41" t="str" cm="1">
        <f t="array" ref="I386">IFERROR(_xlfn.IFS(COUNTBLANK(F386:H386)=3,"",G386="","G列に金額を入力してください",F386=3,G386,H386="","H列に労働時間を入力してください",F386=1,G386/H386,F386=2,G386/H386),"")</f>
        <v/>
      </c>
      <c r="J386" s="34" t="str" cm="1">
        <f t="array" ref="J386">IFERROR(_xlfn.IFS(I386&lt;E386,"×（法定外・特例等対象外です）",I386&lt;=E386+50,"〇",I386&gt;E386+50,"ー"),"")</f>
        <v/>
      </c>
      <c r="K386" s="39" t="str" cm="1">
        <f t="array" ref="K386">IFERROR(_xlfn.IFS(COUNTBLANK(C386:I386)=7,"",C386="","←C列に従業員名を姓名（フルネーム）で入力してください。誤変換にお気を付け下さい。",D386="","←D列に都道府県を入力してください。",F386="","←F列に1～3の選択肢を入力してください",G386="","←G列に金額を入力してください",F386=3,"",H386="","←H列に所定労働時間を入力してください"),"")</f>
        <v/>
      </c>
    </row>
    <row r="387" spans="1:11" x14ac:dyDescent="0.4">
      <c r="A387" s="34" t="str">
        <f t="shared" si="5"/>
        <v/>
      </c>
      <c r="B387" s="30"/>
      <c r="C387" s="30"/>
      <c r="D387" s="30"/>
      <c r="E387" s="41" t="str">
        <f>IFERROR(VLOOKUP(D387,最低賃金!$A$2:$B$48,2,FALSE),"")</f>
        <v/>
      </c>
      <c r="F387" s="30"/>
      <c r="G387" s="31"/>
      <c r="H387" s="32"/>
      <c r="I387" s="41" t="str" cm="1">
        <f t="array" ref="I387">IFERROR(_xlfn.IFS(COUNTBLANK(F387:H387)=3,"",G387="","G列に金額を入力してください",F387=3,G387,H387="","H列に労働時間を入力してください",F387=1,G387/H387,F387=2,G387/H387),"")</f>
        <v/>
      </c>
      <c r="J387" s="34" t="str" cm="1">
        <f t="array" ref="J387">IFERROR(_xlfn.IFS(I387&lt;E387,"×（法定外・特例等対象外です）",I387&lt;=E387+50,"〇",I387&gt;E387+50,"ー"),"")</f>
        <v/>
      </c>
      <c r="K387" s="39" t="str" cm="1">
        <f t="array" ref="K387">IFERROR(_xlfn.IFS(COUNTBLANK(C387:I387)=7,"",C387="","←C列に従業員名を姓名（フルネーム）で入力してください。誤変換にお気を付け下さい。",D387="","←D列に都道府県を入力してください。",F387="","←F列に1～3の選択肢を入力してください",G387="","←G列に金額を入力してください",F387=3,"",H387="","←H列に所定労働時間を入力してください"),"")</f>
        <v/>
      </c>
    </row>
    <row r="388" spans="1:11" x14ac:dyDescent="0.4">
      <c r="A388" s="34" t="str">
        <f t="shared" si="5"/>
        <v/>
      </c>
      <c r="B388" s="30"/>
      <c r="C388" s="30"/>
      <c r="D388" s="30"/>
      <c r="E388" s="41" t="str">
        <f>IFERROR(VLOOKUP(D388,最低賃金!$A$2:$B$48,2,FALSE),"")</f>
        <v/>
      </c>
      <c r="F388" s="30"/>
      <c r="G388" s="31"/>
      <c r="H388" s="32"/>
      <c r="I388" s="41" t="str" cm="1">
        <f t="array" ref="I388">IFERROR(_xlfn.IFS(COUNTBLANK(F388:H388)=3,"",G388="","G列に金額を入力してください",F388=3,G388,H388="","H列に労働時間を入力してください",F388=1,G388/H388,F388=2,G388/H388),"")</f>
        <v/>
      </c>
      <c r="J388" s="34" t="str" cm="1">
        <f t="array" ref="J388">IFERROR(_xlfn.IFS(I388&lt;E388,"×（法定外・特例等対象外です）",I388&lt;=E388+50,"〇",I388&gt;E388+50,"ー"),"")</f>
        <v/>
      </c>
      <c r="K388" s="39" t="str" cm="1">
        <f t="array" ref="K388">IFERROR(_xlfn.IFS(COUNTBLANK(C388:I388)=7,"",C388="","←C列に従業員名を姓名（フルネーム）で入力してください。誤変換にお気を付け下さい。",D388="","←D列に都道府県を入力してください。",F388="","←F列に1～3の選択肢を入力してください",G388="","←G列に金額を入力してください",F388=3,"",H388="","←H列に所定労働時間を入力してください"),"")</f>
        <v/>
      </c>
    </row>
    <row r="389" spans="1:11" x14ac:dyDescent="0.4">
      <c r="A389" s="34" t="str">
        <f t="shared" si="5"/>
        <v/>
      </c>
      <c r="B389" s="30"/>
      <c r="C389" s="30"/>
      <c r="D389" s="30"/>
      <c r="E389" s="41" t="str">
        <f>IFERROR(VLOOKUP(D389,最低賃金!$A$2:$B$48,2,FALSE),"")</f>
        <v/>
      </c>
      <c r="F389" s="30"/>
      <c r="G389" s="31"/>
      <c r="H389" s="32"/>
      <c r="I389" s="41" t="str" cm="1">
        <f t="array" ref="I389">IFERROR(_xlfn.IFS(COUNTBLANK(F389:H389)=3,"",G389="","G列に金額を入力してください",F389=3,G389,H389="","H列に労働時間を入力してください",F389=1,G389/H389,F389=2,G389/H389),"")</f>
        <v/>
      </c>
      <c r="J389" s="34" t="str" cm="1">
        <f t="array" ref="J389">IFERROR(_xlfn.IFS(I389&lt;E389,"×（法定外・特例等対象外です）",I389&lt;=E389+50,"〇",I389&gt;E389+50,"ー"),"")</f>
        <v/>
      </c>
      <c r="K389" s="39" t="str" cm="1">
        <f t="array" ref="K389">IFERROR(_xlfn.IFS(COUNTBLANK(C389:I389)=7,"",C389="","←C列に従業員名を姓名（フルネーム）で入力してください。誤変換にお気を付け下さい。",D389="","←D列に都道府県を入力してください。",F389="","←F列に1～3の選択肢を入力してください",G389="","←G列に金額を入力してください",F389=3,"",H389="","←H列に所定労働時間を入力してください"),"")</f>
        <v/>
      </c>
    </row>
    <row r="390" spans="1:11" x14ac:dyDescent="0.4">
      <c r="A390" s="34" t="str">
        <f t="shared" si="5"/>
        <v/>
      </c>
      <c r="B390" s="30"/>
      <c r="C390" s="30"/>
      <c r="D390" s="30"/>
      <c r="E390" s="41" t="str">
        <f>IFERROR(VLOOKUP(D390,最低賃金!$A$2:$B$48,2,FALSE),"")</f>
        <v/>
      </c>
      <c r="F390" s="30"/>
      <c r="G390" s="31"/>
      <c r="H390" s="32"/>
      <c r="I390" s="41" t="str" cm="1">
        <f t="array" ref="I390">IFERROR(_xlfn.IFS(COUNTBLANK(F390:H390)=3,"",G390="","G列に金額を入力してください",F390=3,G390,H390="","H列に労働時間を入力してください",F390=1,G390/H390,F390=2,G390/H390),"")</f>
        <v/>
      </c>
      <c r="J390" s="34" t="str" cm="1">
        <f t="array" ref="J390">IFERROR(_xlfn.IFS(I390&lt;E390,"×（法定外・特例等対象外です）",I390&lt;=E390+50,"〇",I390&gt;E390+50,"ー"),"")</f>
        <v/>
      </c>
      <c r="K390" s="39" t="str" cm="1">
        <f t="array" ref="K390">IFERROR(_xlfn.IFS(COUNTBLANK(C390:I390)=7,"",C390="","←C列に従業員名を姓名（フルネーム）で入力してください。誤変換にお気を付け下さい。",D390="","←D列に都道府県を入力してください。",F390="","←F列に1～3の選択肢を入力してください",G390="","←G列に金額を入力してください",F390=3,"",H390="","←H列に所定労働時間を入力してください"),"")</f>
        <v/>
      </c>
    </row>
    <row r="391" spans="1:11" x14ac:dyDescent="0.4">
      <c r="A391" s="34" t="str">
        <f t="shared" si="5"/>
        <v/>
      </c>
      <c r="B391" s="30"/>
      <c r="C391" s="30"/>
      <c r="D391" s="30"/>
      <c r="E391" s="41" t="str">
        <f>IFERROR(VLOOKUP(D391,最低賃金!$A$2:$B$48,2,FALSE),"")</f>
        <v/>
      </c>
      <c r="F391" s="30"/>
      <c r="G391" s="31"/>
      <c r="H391" s="32"/>
      <c r="I391" s="41" t="str" cm="1">
        <f t="array" ref="I391">IFERROR(_xlfn.IFS(COUNTBLANK(F391:H391)=3,"",G391="","G列に金額を入力してください",F391=3,G391,H391="","H列に労働時間を入力してください",F391=1,G391/H391,F391=2,G391/H391),"")</f>
        <v/>
      </c>
      <c r="J391" s="34" t="str" cm="1">
        <f t="array" ref="J391">IFERROR(_xlfn.IFS(I391&lt;E391,"×（法定外・特例等対象外です）",I391&lt;=E391+50,"〇",I391&gt;E391+50,"ー"),"")</f>
        <v/>
      </c>
      <c r="K391" s="39" t="str" cm="1">
        <f t="array" ref="K391">IFERROR(_xlfn.IFS(COUNTBLANK(C391:I391)=7,"",C391="","←C列に従業員名を姓名（フルネーム）で入力してください。誤変換にお気を付け下さい。",D391="","←D列に都道府県を入力してください。",F391="","←F列に1～3の選択肢を入力してください",G391="","←G列に金額を入力してください",F391=3,"",H391="","←H列に所定労働時間を入力してください"),"")</f>
        <v/>
      </c>
    </row>
    <row r="392" spans="1:11" x14ac:dyDescent="0.4">
      <c r="A392" s="34" t="str">
        <f t="shared" si="5"/>
        <v/>
      </c>
      <c r="B392" s="30"/>
      <c r="C392" s="30"/>
      <c r="D392" s="30"/>
      <c r="E392" s="41" t="str">
        <f>IFERROR(VLOOKUP(D392,最低賃金!$A$2:$B$48,2,FALSE),"")</f>
        <v/>
      </c>
      <c r="F392" s="30"/>
      <c r="G392" s="31"/>
      <c r="H392" s="32"/>
      <c r="I392" s="41" t="str" cm="1">
        <f t="array" ref="I392">IFERROR(_xlfn.IFS(COUNTBLANK(F392:H392)=3,"",G392="","G列に金額を入力してください",F392=3,G392,H392="","H列に労働時間を入力してください",F392=1,G392/H392,F392=2,G392/H392),"")</f>
        <v/>
      </c>
      <c r="J392" s="34" t="str" cm="1">
        <f t="array" ref="J392">IFERROR(_xlfn.IFS(I392&lt;E392,"×（法定外・特例等対象外です）",I392&lt;=E392+50,"〇",I392&gt;E392+50,"ー"),"")</f>
        <v/>
      </c>
      <c r="K392" s="39" t="str" cm="1">
        <f t="array" ref="K392">IFERROR(_xlfn.IFS(COUNTBLANK(C392:I392)=7,"",C392="","←C列に従業員名を姓名（フルネーム）で入力してください。誤変換にお気を付け下さい。",D392="","←D列に都道府県を入力してください。",F392="","←F列に1～3の選択肢を入力してください",G392="","←G列に金額を入力してください",F392=3,"",H392="","←H列に所定労働時間を入力してください"),"")</f>
        <v/>
      </c>
    </row>
    <row r="393" spans="1:11" x14ac:dyDescent="0.4">
      <c r="A393" s="34" t="str">
        <f t="shared" si="5"/>
        <v/>
      </c>
      <c r="B393" s="30"/>
      <c r="C393" s="30"/>
      <c r="D393" s="30"/>
      <c r="E393" s="41" t="str">
        <f>IFERROR(VLOOKUP(D393,最低賃金!$A$2:$B$48,2,FALSE),"")</f>
        <v/>
      </c>
      <c r="F393" s="30"/>
      <c r="G393" s="31"/>
      <c r="H393" s="32"/>
      <c r="I393" s="41" t="str" cm="1">
        <f t="array" ref="I393">IFERROR(_xlfn.IFS(COUNTBLANK(F393:H393)=3,"",G393="","G列に金額を入力してください",F393=3,G393,H393="","H列に労働時間を入力してください",F393=1,G393/H393,F393=2,G393/H393),"")</f>
        <v/>
      </c>
      <c r="J393" s="34" t="str" cm="1">
        <f t="array" ref="J393">IFERROR(_xlfn.IFS(I393&lt;E393,"×（法定外・特例等対象外です）",I393&lt;=E393+50,"〇",I393&gt;E393+50,"ー"),"")</f>
        <v/>
      </c>
      <c r="K393" s="39" t="str" cm="1">
        <f t="array" ref="K393">IFERROR(_xlfn.IFS(COUNTBLANK(C393:I393)=7,"",C393="","←C列に従業員名を姓名（フルネーム）で入力してください。誤変換にお気を付け下さい。",D393="","←D列に都道府県を入力してください。",F393="","←F列に1～3の選択肢を入力してください",G393="","←G列に金額を入力してください",F393=3,"",H393="","←H列に所定労働時間を入力してください"),"")</f>
        <v/>
      </c>
    </row>
    <row r="394" spans="1:11" x14ac:dyDescent="0.4">
      <c r="A394" s="34" t="str">
        <f t="shared" si="5"/>
        <v/>
      </c>
      <c r="B394" s="30"/>
      <c r="C394" s="30"/>
      <c r="D394" s="30"/>
      <c r="E394" s="41" t="str">
        <f>IFERROR(VLOOKUP(D394,最低賃金!$A$2:$B$48,2,FALSE),"")</f>
        <v/>
      </c>
      <c r="F394" s="30"/>
      <c r="G394" s="31"/>
      <c r="H394" s="32"/>
      <c r="I394" s="41" t="str" cm="1">
        <f t="array" ref="I394">IFERROR(_xlfn.IFS(COUNTBLANK(F394:H394)=3,"",G394="","G列に金額を入力してください",F394=3,G394,H394="","H列に労働時間を入力してください",F394=1,G394/H394,F394=2,G394/H394),"")</f>
        <v/>
      </c>
      <c r="J394" s="34" t="str" cm="1">
        <f t="array" ref="J394">IFERROR(_xlfn.IFS(I394&lt;E394,"×（法定外・特例等対象外です）",I394&lt;=E394+50,"〇",I394&gt;E394+50,"ー"),"")</f>
        <v/>
      </c>
      <c r="K394" s="39" t="str" cm="1">
        <f t="array" ref="K394">IFERROR(_xlfn.IFS(COUNTBLANK(C394:I394)=7,"",C394="","←C列に従業員名を姓名（フルネーム）で入力してください。誤変換にお気を付け下さい。",D394="","←D列に都道府県を入力してください。",F394="","←F列に1～3の選択肢を入力してください",G394="","←G列に金額を入力してください",F394=3,"",H394="","←H列に所定労働時間を入力してください"),"")</f>
        <v/>
      </c>
    </row>
    <row r="395" spans="1:11" x14ac:dyDescent="0.4">
      <c r="A395" s="34" t="str">
        <f t="shared" si="5"/>
        <v/>
      </c>
      <c r="B395" s="30"/>
      <c r="C395" s="30"/>
      <c r="D395" s="30"/>
      <c r="E395" s="41" t="str">
        <f>IFERROR(VLOOKUP(D395,最低賃金!$A$2:$B$48,2,FALSE),"")</f>
        <v/>
      </c>
      <c r="F395" s="30"/>
      <c r="G395" s="31"/>
      <c r="H395" s="32"/>
      <c r="I395" s="41" t="str" cm="1">
        <f t="array" ref="I395">IFERROR(_xlfn.IFS(COUNTBLANK(F395:H395)=3,"",G395="","G列に金額を入力してください",F395=3,G395,H395="","H列に労働時間を入力してください",F395=1,G395/H395,F395=2,G395/H395),"")</f>
        <v/>
      </c>
      <c r="J395" s="34" t="str" cm="1">
        <f t="array" ref="J395">IFERROR(_xlfn.IFS(I395&lt;E395,"×（法定外・特例等対象外です）",I395&lt;=E395+50,"〇",I395&gt;E395+50,"ー"),"")</f>
        <v/>
      </c>
      <c r="K395" s="39" t="str" cm="1">
        <f t="array" ref="K395">IFERROR(_xlfn.IFS(COUNTBLANK(C395:I395)=7,"",C395="","←C列に従業員名を姓名（フルネーム）で入力してください。誤変換にお気を付け下さい。",D395="","←D列に都道府県を入力してください。",F395="","←F列に1～3の選択肢を入力してください",G395="","←G列に金額を入力してください",F395=3,"",H395="","←H列に所定労働時間を入力してください"),"")</f>
        <v/>
      </c>
    </row>
    <row r="396" spans="1:11" x14ac:dyDescent="0.4">
      <c r="A396" s="34" t="str">
        <f t="shared" ref="A396:A459" si="6">IF(C396="","",A395+1)</f>
        <v/>
      </c>
      <c r="B396" s="30"/>
      <c r="C396" s="30"/>
      <c r="D396" s="30"/>
      <c r="E396" s="41" t="str">
        <f>IFERROR(VLOOKUP(D396,最低賃金!$A$2:$B$48,2,FALSE),"")</f>
        <v/>
      </c>
      <c r="F396" s="30"/>
      <c r="G396" s="31"/>
      <c r="H396" s="32"/>
      <c r="I396" s="41" t="str" cm="1">
        <f t="array" ref="I396">IFERROR(_xlfn.IFS(COUNTBLANK(F396:H396)=3,"",G396="","G列に金額を入力してください",F396=3,G396,H396="","H列に労働時間を入力してください",F396=1,G396/H396,F396=2,G396/H396),"")</f>
        <v/>
      </c>
      <c r="J396" s="34" t="str" cm="1">
        <f t="array" ref="J396">IFERROR(_xlfn.IFS(I396&lt;E396,"×（法定外・特例等対象外です）",I396&lt;=E396+50,"〇",I396&gt;E396+50,"ー"),"")</f>
        <v/>
      </c>
      <c r="K396" s="39" t="str" cm="1">
        <f t="array" ref="K396">IFERROR(_xlfn.IFS(COUNTBLANK(C396:I396)=7,"",C396="","←C列に従業員名を姓名（フルネーム）で入力してください。誤変換にお気を付け下さい。",D396="","←D列に都道府県を入力してください。",F396="","←F列に1～3の選択肢を入力してください",G396="","←G列に金額を入力してください",F396=3,"",H396="","←H列に所定労働時間を入力してください"),"")</f>
        <v/>
      </c>
    </row>
    <row r="397" spans="1:11" x14ac:dyDescent="0.4">
      <c r="A397" s="34" t="str">
        <f t="shared" si="6"/>
        <v/>
      </c>
      <c r="B397" s="30"/>
      <c r="C397" s="30"/>
      <c r="D397" s="30"/>
      <c r="E397" s="41" t="str">
        <f>IFERROR(VLOOKUP(D397,最低賃金!$A$2:$B$48,2,FALSE),"")</f>
        <v/>
      </c>
      <c r="F397" s="30"/>
      <c r="G397" s="31"/>
      <c r="H397" s="32"/>
      <c r="I397" s="41" t="str" cm="1">
        <f t="array" ref="I397">IFERROR(_xlfn.IFS(COUNTBLANK(F397:H397)=3,"",G397="","G列に金額を入力してください",F397=3,G397,H397="","H列に労働時間を入力してください",F397=1,G397/H397,F397=2,G397/H397),"")</f>
        <v/>
      </c>
      <c r="J397" s="34" t="str" cm="1">
        <f t="array" ref="J397">IFERROR(_xlfn.IFS(I397&lt;E397,"×（法定外・特例等対象外です）",I397&lt;=E397+50,"〇",I397&gt;E397+50,"ー"),"")</f>
        <v/>
      </c>
      <c r="K397" s="39" t="str" cm="1">
        <f t="array" ref="K397">IFERROR(_xlfn.IFS(COUNTBLANK(C397:I397)=7,"",C397="","←C列に従業員名を姓名（フルネーム）で入力してください。誤変換にお気を付け下さい。",D397="","←D列に都道府県を入力してください。",F397="","←F列に1～3の選択肢を入力してください",G397="","←G列に金額を入力してください",F397=3,"",H397="","←H列に所定労働時間を入力してください"),"")</f>
        <v/>
      </c>
    </row>
    <row r="398" spans="1:11" x14ac:dyDescent="0.4">
      <c r="A398" s="34" t="str">
        <f t="shared" si="6"/>
        <v/>
      </c>
      <c r="B398" s="30"/>
      <c r="C398" s="30"/>
      <c r="D398" s="30"/>
      <c r="E398" s="41" t="str">
        <f>IFERROR(VLOOKUP(D398,最低賃金!$A$2:$B$48,2,FALSE),"")</f>
        <v/>
      </c>
      <c r="F398" s="30"/>
      <c r="G398" s="31"/>
      <c r="H398" s="32"/>
      <c r="I398" s="41" t="str" cm="1">
        <f t="array" ref="I398">IFERROR(_xlfn.IFS(COUNTBLANK(F398:H398)=3,"",G398="","G列に金額を入力してください",F398=3,G398,H398="","H列に労働時間を入力してください",F398=1,G398/H398,F398=2,G398/H398),"")</f>
        <v/>
      </c>
      <c r="J398" s="34" t="str" cm="1">
        <f t="array" ref="J398">IFERROR(_xlfn.IFS(I398&lt;E398,"×（法定外・特例等対象外です）",I398&lt;=E398+50,"〇",I398&gt;E398+50,"ー"),"")</f>
        <v/>
      </c>
      <c r="K398" s="39" t="str" cm="1">
        <f t="array" ref="K398">IFERROR(_xlfn.IFS(COUNTBLANK(C398:I398)=7,"",C398="","←C列に従業員名を姓名（フルネーム）で入力してください。誤変換にお気を付け下さい。",D398="","←D列に都道府県を入力してください。",F398="","←F列に1～3の選択肢を入力してください",G398="","←G列に金額を入力してください",F398=3,"",H398="","←H列に所定労働時間を入力してください"),"")</f>
        <v/>
      </c>
    </row>
    <row r="399" spans="1:11" x14ac:dyDescent="0.4">
      <c r="A399" s="34" t="str">
        <f t="shared" si="6"/>
        <v/>
      </c>
      <c r="B399" s="30"/>
      <c r="C399" s="30"/>
      <c r="D399" s="30"/>
      <c r="E399" s="41" t="str">
        <f>IFERROR(VLOOKUP(D399,最低賃金!$A$2:$B$48,2,FALSE),"")</f>
        <v/>
      </c>
      <c r="F399" s="30"/>
      <c r="G399" s="31"/>
      <c r="H399" s="32"/>
      <c r="I399" s="41" t="str" cm="1">
        <f t="array" ref="I399">IFERROR(_xlfn.IFS(COUNTBLANK(F399:H399)=3,"",G399="","G列に金額を入力してください",F399=3,G399,H399="","H列に労働時間を入力してください",F399=1,G399/H399,F399=2,G399/H399),"")</f>
        <v/>
      </c>
      <c r="J399" s="34" t="str" cm="1">
        <f t="array" ref="J399">IFERROR(_xlfn.IFS(I399&lt;E399,"×（法定外・特例等対象外です）",I399&lt;=E399+50,"〇",I399&gt;E399+50,"ー"),"")</f>
        <v/>
      </c>
      <c r="K399" s="39" t="str" cm="1">
        <f t="array" ref="K399">IFERROR(_xlfn.IFS(COUNTBLANK(C399:I399)=7,"",C399="","←C列に従業員名を姓名（フルネーム）で入力してください。誤変換にお気を付け下さい。",D399="","←D列に都道府県を入力してください。",F399="","←F列に1～3の選択肢を入力してください",G399="","←G列に金額を入力してください",F399=3,"",H399="","←H列に所定労働時間を入力してください"),"")</f>
        <v/>
      </c>
    </row>
    <row r="400" spans="1:11" x14ac:dyDescent="0.4">
      <c r="A400" s="34" t="str">
        <f t="shared" si="6"/>
        <v/>
      </c>
      <c r="B400" s="30"/>
      <c r="C400" s="30"/>
      <c r="D400" s="30"/>
      <c r="E400" s="41" t="str">
        <f>IFERROR(VLOOKUP(D400,最低賃金!$A$2:$B$48,2,FALSE),"")</f>
        <v/>
      </c>
      <c r="F400" s="30"/>
      <c r="G400" s="31"/>
      <c r="H400" s="32"/>
      <c r="I400" s="41" t="str" cm="1">
        <f t="array" ref="I400">IFERROR(_xlfn.IFS(COUNTBLANK(F400:H400)=3,"",G400="","G列に金額を入力してください",F400=3,G400,H400="","H列に労働時間を入力してください",F400=1,G400/H400,F400=2,G400/H400),"")</f>
        <v/>
      </c>
      <c r="J400" s="34" t="str" cm="1">
        <f t="array" ref="J400">IFERROR(_xlfn.IFS(I400&lt;E400,"×（法定外・特例等対象外です）",I400&lt;=E400+50,"〇",I400&gt;E400+50,"ー"),"")</f>
        <v/>
      </c>
      <c r="K400" s="39" t="str" cm="1">
        <f t="array" ref="K400">IFERROR(_xlfn.IFS(COUNTBLANK(C400:I400)=7,"",C400="","←C列に従業員名を姓名（フルネーム）で入力してください。誤変換にお気を付け下さい。",D400="","←D列に都道府県を入力してください。",F400="","←F列に1～3の選択肢を入力してください",G400="","←G列に金額を入力してください",F400=3,"",H400="","←H列に所定労働時間を入力してください"),"")</f>
        <v/>
      </c>
    </row>
    <row r="401" spans="1:11" x14ac:dyDescent="0.4">
      <c r="A401" s="34" t="str">
        <f t="shared" si="6"/>
        <v/>
      </c>
      <c r="B401" s="30"/>
      <c r="C401" s="30"/>
      <c r="D401" s="30"/>
      <c r="E401" s="41" t="str">
        <f>IFERROR(VLOOKUP(D401,最低賃金!$A$2:$B$48,2,FALSE),"")</f>
        <v/>
      </c>
      <c r="F401" s="30"/>
      <c r="G401" s="31"/>
      <c r="H401" s="32"/>
      <c r="I401" s="41" t="str" cm="1">
        <f t="array" ref="I401">IFERROR(_xlfn.IFS(COUNTBLANK(F401:H401)=3,"",G401="","G列に金額を入力してください",F401=3,G401,H401="","H列に労働時間を入力してください",F401=1,G401/H401,F401=2,G401/H401),"")</f>
        <v/>
      </c>
      <c r="J401" s="34" t="str" cm="1">
        <f t="array" ref="J401">IFERROR(_xlfn.IFS(I401&lt;E401,"×（法定外・特例等対象外です）",I401&lt;=E401+50,"〇",I401&gt;E401+50,"ー"),"")</f>
        <v/>
      </c>
      <c r="K401" s="39" t="str" cm="1">
        <f t="array" ref="K401">IFERROR(_xlfn.IFS(COUNTBLANK(C401:I401)=7,"",C401="","←C列に従業員名を姓名（フルネーム）で入力してください。誤変換にお気を付け下さい。",D401="","←D列に都道府県を入力してください。",F401="","←F列に1～3の選択肢を入力してください",G401="","←G列に金額を入力してください",F401=3,"",H401="","←H列に所定労働時間を入力してください"),"")</f>
        <v/>
      </c>
    </row>
    <row r="402" spans="1:11" x14ac:dyDescent="0.4">
      <c r="A402" s="34" t="str">
        <f t="shared" si="6"/>
        <v/>
      </c>
      <c r="B402" s="30"/>
      <c r="C402" s="30"/>
      <c r="D402" s="30"/>
      <c r="E402" s="41" t="str">
        <f>IFERROR(VLOOKUP(D402,最低賃金!$A$2:$B$48,2,FALSE),"")</f>
        <v/>
      </c>
      <c r="F402" s="30"/>
      <c r="G402" s="31"/>
      <c r="H402" s="32"/>
      <c r="I402" s="41" t="str" cm="1">
        <f t="array" ref="I402">IFERROR(_xlfn.IFS(COUNTBLANK(F402:H402)=3,"",G402="","G列に金額を入力してください",F402=3,G402,H402="","H列に労働時間を入力してください",F402=1,G402/H402,F402=2,G402/H402),"")</f>
        <v/>
      </c>
      <c r="J402" s="34" t="str" cm="1">
        <f t="array" ref="J402">IFERROR(_xlfn.IFS(I402&lt;E402,"×（法定外・特例等対象外です）",I402&lt;=E402+50,"〇",I402&gt;E402+50,"ー"),"")</f>
        <v/>
      </c>
      <c r="K402" s="39" t="str" cm="1">
        <f t="array" ref="K402">IFERROR(_xlfn.IFS(COUNTBLANK(C402:I402)=7,"",C402="","←C列に従業員名を姓名（フルネーム）で入力してください。誤変換にお気を付け下さい。",D402="","←D列に都道府県を入力してください。",F402="","←F列に1～3の選択肢を入力してください",G402="","←G列に金額を入力してください",F402=3,"",H402="","←H列に所定労働時間を入力してください"),"")</f>
        <v/>
      </c>
    </row>
    <row r="403" spans="1:11" x14ac:dyDescent="0.4">
      <c r="A403" s="34" t="str">
        <f t="shared" si="6"/>
        <v/>
      </c>
      <c r="B403" s="30"/>
      <c r="C403" s="30"/>
      <c r="D403" s="30"/>
      <c r="E403" s="41" t="str">
        <f>IFERROR(VLOOKUP(D403,最低賃金!$A$2:$B$48,2,FALSE),"")</f>
        <v/>
      </c>
      <c r="F403" s="30"/>
      <c r="G403" s="31"/>
      <c r="H403" s="32"/>
      <c r="I403" s="41" t="str" cm="1">
        <f t="array" ref="I403">IFERROR(_xlfn.IFS(COUNTBLANK(F403:H403)=3,"",G403="","G列に金額を入力してください",F403=3,G403,H403="","H列に労働時間を入力してください",F403=1,G403/H403,F403=2,G403/H403),"")</f>
        <v/>
      </c>
      <c r="J403" s="34" t="str" cm="1">
        <f t="array" ref="J403">IFERROR(_xlfn.IFS(I403&lt;E403,"×（法定外・特例等対象外です）",I403&lt;=E403+50,"〇",I403&gt;E403+50,"ー"),"")</f>
        <v/>
      </c>
      <c r="K403" s="39" t="str" cm="1">
        <f t="array" ref="K403">IFERROR(_xlfn.IFS(COUNTBLANK(C403:I403)=7,"",C403="","←C列に従業員名を姓名（フルネーム）で入力してください。誤変換にお気を付け下さい。",D403="","←D列に都道府県を入力してください。",F403="","←F列に1～3の選択肢を入力してください",G403="","←G列に金額を入力してください",F403=3,"",H403="","←H列に所定労働時間を入力してください"),"")</f>
        <v/>
      </c>
    </row>
    <row r="404" spans="1:11" x14ac:dyDescent="0.4">
      <c r="A404" s="34" t="str">
        <f t="shared" si="6"/>
        <v/>
      </c>
      <c r="B404" s="30"/>
      <c r="C404" s="30"/>
      <c r="D404" s="30"/>
      <c r="E404" s="41" t="str">
        <f>IFERROR(VLOOKUP(D404,最低賃金!$A$2:$B$48,2,FALSE),"")</f>
        <v/>
      </c>
      <c r="F404" s="30"/>
      <c r="G404" s="31"/>
      <c r="H404" s="32"/>
      <c r="I404" s="41" t="str" cm="1">
        <f t="array" ref="I404">IFERROR(_xlfn.IFS(COUNTBLANK(F404:H404)=3,"",G404="","G列に金額を入力してください",F404=3,G404,H404="","H列に労働時間を入力してください",F404=1,G404/H404,F404=2,G404/H404),"")</f>
        <v/>
      </c>
      <c r="J404" s="34" t="str" cm="1">
        <f t="array" ref="J404">IFERROR(_xlfn.IFS(I404&lt;E404,"×（法定外・特例等対象外です）",I404&lt;=E404+50,"〇",I404&gt;E404+50,"ー"),"")</f>
        <v/>
      </c>
      <c r="K404" s="39" t="str" cm="1">
        <f t="array" ref="K404">IFERROR(_xlfn.IFS(COUNTBLANK(C404:I404)=7,"",C404="","←C列に従業員名を姓名（フルネーム）で入力してください。誤変換にお気を付け下さい。",D404="","←D列に都道府県を入力してください。",F404="","←F列に1～3の選択肢を入力してください",G404="","←G列に金額を入力してください",F404=3,"",H404="","←H列に所定労働時間を入力してください"),"")</f>
        <v/>
      </c>
    </row>
    <row r="405" spans="1:11" x14ac:dyDescent="0.4">
      <c r="A405" s="34" t="str">
        <f t="shared" si="6"/>
        <v/>
      </c>
      <c r="B405" s="30"/>
      <c r="C405" s="30"/>
      <c r="D405" s="30"/>
      <c r="E405" s="41" t="str">
        <f>IFERROR(VLOOKUP(D405,最低賃金!$A$2:$B$48,2,FALSE),"")</f>
        <v/>
      </c>
      <c r="F405" s="30"/>
      <c r="G405" s="31"/>
      <c r="H405" s="32"/>
      <c r="I405" s="41" t="str" cm="1">
        <f t="array" ref="I405">IFERROR(_xlfn.IFS(COUNTBLANK(F405:H405)=3,"",G405="","G列に金額を入力してください",F405=3,G405,H405="","H列に労働時間を入力してください",F405=1,G405/H405,F405=2,G405/H405),"")</f>
        <v/>
      </c>
      <c r="J405" s="34" t="str" cm="1">
        <f t="array" ref="J405">IFERROR(_xlfn.IFS(I405&lt;E405,"×（法定外・特例等対象外です）",I405&lt;=E405+50,"〇",I405&gt;E405+50,"ー"),"")</f>
        <v/>
      </c>
      <c r="K405" s="39" t="str" cm="1">
        <f t="array" ref="K405">IFERROR(_xlfn.IFS(COUNTBLANK(C405:I405)=7,"",C405="","←C列に従業員名を姓名（フルネーム）で入力してください。誤変換にお気を付け下さい。",D405="","←D列に都道府県を入力してください。",F405="","←F列に1～3の選択肢を入力してください",G405="","←G列に金額を入力してください",F405=3,"",H405="","←H列に所定労働時間を入力してください"),"")</f>
        <v/>
      </c>
    </row>
    <row r="406" spans="1:11" x14ac:dyDescent="0.4">
      <c r="A406" s="34" t="str">
        <f t="shared" si="6"/>
        <v/>
      </c>
      <c r="B406" s="30"/>
      <c r="C406" s="30"/>
      <c r="D406" s="30"/>
      <c r="E406" s="41" t="str">
        <f>IFERROR(VLOOKUP(D406,最低賃金!$A$2:$B$48,2,FALSE),"")</f>
        <v/>
      </c>
      <c r="F406" s="30"/>
      <c r="G406" s="31"/>
      <c r="H406" s="32"/>
      <c r="I406" s="41" t="str" cm="1">
        <f t="array" ref="I406">IFERROR(_xlfn.IFS(COUNTBLANK(F406:H406)=3,"",G406="","G列に金額を入力してください",F406=3,G406,H406="","H列に労働時間を入力してください",F406=1,G406/H406,F406=2,G406/H406),"")</f>
        <v/>
      </c>
      <c r="J406" s="34" t="str" cm="1">
        <f t="array" ref="J406">IFERROR(_xlfn.IFS(I406&lt;E406,"×（法定外・特例等対象外です）",I406&lt;=E406+50,"〇",I406&gt;E406+50,"ー"),"")</f>
        <v/>
      </c>
      <c r="K406" s="39" t="str" cm="1">
        <f t="array" ref="K406">IFERROR(_xlfn.IFS(COUNTBLANK(C406:I406)=7,"",C406="","←C列に従業員名を姓名（フルネーム）で入力してください。誤変換にお気を付け下さい。",D406="","←D列に都道府県を入力してください。",F406="","←F列に1～3の選択肢を入力してください",G406="","←G列に金額を入力してください",F406=3,"",H406="","←H列に所定労働時間を入力してください"),"")</f>
        <v/>
      </c>
    </row>
    <row r="407" spans="1:11" x14ac:dyDescent="0.4">
      <c r="A407" s="34" t="str">
        <f t="shared" si="6"/>
        <v/>
      </c>
      <c r="B407" s="30"/>
      <c r="C407" s="30"/>
      <c r="D407" s="30"/>
      <c r="E407" s="41" t="str">
        <f>IFERROR(VLOOKUP(D407,最低賃金!$A$2:$B$48,2,FALSE),"")</f>
        <v/>
      </c>
      <c r="F407" s="30"/>
      <c r="G407" s="31"/>
      <c r="H407" s="32"/>
      <c r="I407" s="41" t="str" cm="1">
        <f t="array" ref="I407">IFERROR(_xlfn.IFS(COUNTBLANK(F407:H407)=3,"",G407="","G列に金額を入力してください",F407=3,G407,H407="","H列に労働時間を入力してください",F407=1,G407/H407,F407=2,G407/H407),"")</f>
        <v/>
      </c>
      <c r="J407" s="34" t="str" cm="1">
        <f t="array" ref="J407">IFERROR(_xlfn.IFS(I407&lt;E407,"×（法定外・特例等対象外です）",I407&lt;=E407+50,"〇",I407&gt;E407+50,"ー"),"")</f>
        <v/>
      </c>
      <c r="K407" s="39" t="str" cm="1">
        <f t="array" ref="K407">IFERROR(_xlfn.IFS(COUNTBLANK(C407:I407)=7,"",C407="","←C列に従業員名を姓名（フルネーム）で入力してください。誤変換にお気を付け下さい。",D407="","←D列に都道府県を入力してください。",F407="","←F列に1～3の選択肢を入力してください",G407="","←G列に金額を入力してください",F407=3,"",H407="","←H列に所定労働時間を入力してください"),"")</f>
        <v/>
      </c>
    </row>
    <row r="408" spans="1:11" x14ac:dyDescent="0.4">
      <c r="A408" s="34" t="str">
        <f t="shared" si="6"/>
        <v/>
      </c>
      <c r="B408" s="30"/>
      <c r="C408" s="30"/>
      <c r="D408" s="30"/>
      <c r="E408" s="41" t="str">
        <f>IFERROR(VLOOKUP(D408,最低賃金!$A$2:$B$48,2,FALSE),"")</f>
        <v/>
      </c>
      <c r="F408" s="30"/>
      <c r="G408" s="31"/>
      <c r="H408" s="32"/>
      <c r="I408" s="41" t="str" cm="1">
        <f t="array" ref="I408">IFERROR(_xlfn.IFS(COUNTBLANK(F408:H408)=3,"",G408="","G列に金額を入力してください",F408=3,G408,H408="","H列に労働時間を入力してください",F408=1,G408/H408,F408=2,G408/H408),"")</f>
        <v/>
      </c>
      <c r="J408" s="34" t="str" cm="1">
        <f t="array" ref="J408">IFERROR(_xlfn.IFS(I408&lt;E408,"×（法定外・特例等対象外です）",I408&lt;=E408+50,"〇",I408&gt;E408+50,"ー"),"")</f>
        <v/>
      </c>
      <c r="K408" s="39" t="str" cm="1">
        <f t="array" ref="K408">IFERROR(_xlfn.IFS(COUNTBLANK(C408:I408)=7,"",C408="","←C列に従業員名を姓名（フルネーム）で入力してください。誤変換にお気を付け下さい。",D408="","←D列に都道府県を入力してください。",F408="","←F列に1～3の選択肢を入力してください",G408="","←G列に金額を入力してください",F408=3,"",H408="","←H列に所定労働時間を入力してください"),"")</f>
        <v/>
      </c>
    </row>
    <row r="409" spans="1:11" x14ac:dyDescent="0.4">
      <c r="A409" s="34" t="str">
        <f t="shared" si="6"/>
        <v/>
      </c>
      <c r="B409" s="30"/>
      <c r="C409" s="30"/>
      <c r="D409" s="30"/>
      <c r="E409" s="41" t="str">
        <f>IFERROR(VLOOKUP(D409,最低賃金!$A$2:$B$48,2,FALSE),"")</f>
        <v/>
      </c>
      <c r="F409" s="30"/>
      <c r="G409" s="31"/>
      <c r="H409" s="32"/>
      <c r="I409" s="41" t="str" cm="1">
        <f t="array" ref="I409">IFERROR(_xlfn.IFS(COUNTBLANK(F409:H409)=3,"",G409="","G列に金額を入力してください",F409=3,G409,H409="","H列に労働時間を入力してください",F409=1,G409/H409,F409=2,G409/H409),"")</f>
        <v/>
      </c>
      <c r="J409" s="34" t="str" cm="1">
        <f t="array" ref="J409">IFERROR(_xlfn.IFS(I409&lt;E409,"×（法定外・特例等対象外です）",I409&lt;=E409+50,"〇",I409&gt;E409+50,"ー"),"")</f>
        <v/>
      </c>
      <c r="K409" s="39" t="str" cm="1">
        <f t="array" ref="K409">IFERROR(_xlfn.IFS(COUNTBLANK(C409:I409)=7,"",C409="","←C列に従業員名を姓名（フルネーム）で入力してください。誤変換にお気を付け下さい。",D409="","←D列に都道府県を入力してください。",F409="","←F列に1～3の選択肢を入力してください",G409="","←G列に金額を入力してください",F409=3,"",H409="","←H列に所定労働時間を入力してください"),"")</f>
        <v/>
      </c>
    </row>
    <row r="410" spans="1:11" x14ac:dyDescent="0.4">
      <c r="A410" s="34" t="str">
        <f t="shared" si="6"/>
        <v/>
      </c>
      <c r="B410" s="30"/>
      <c r="C410" s="30"/>
      <c r="D410" s="30"/>
      <c r="E410" s="41" t="str">
        <f>IFERROR(VLOOKUP(D410,最低賃金!$A$2:$B$48,2,FALSE),"")</f>
        <v/>
      </c>
      <c r="F410" s="30"/>
      <c r="G410" s="31"/>
      <c r="H410" s="32"/>
      <c r="I410" s="41" t="str" cm="1">
        <f t="array" ref="I410">IFERROR(_xlfn.IFS(COUNTBLANK(F410:H410)=3,"",G410="","G列に金額を入力してください",F410=3,G410,H410="","H列に労働時間を入力してください",F410=1,G410/H410,F410=2,G410/H410),"")</f>
        <v/>
      </c>
      <c r="J410" s="34" t="str" cm="1">
        <f t="array" ref="J410">IFERROR(_xlfn.IFS(I410&lt;E410,"×（法定外・特例等対象外です）",I410&lt;=E410+50,"〇",I410&gt;E410+50,"ー"),"")</f>
        <v/>
      </c>
      <c r="K410" s="39" t="str" cm="1">
        <f t="array" ref="K410">IFERROR(_xlfn.IFS(COUNTBLANK(C410:I410)=7,"",C410="","←C列に従業員名を姓名（フルネーム）で入力してください。誤変換にお気を付け下さい。",D410="","←D列に都道府県を入力してください。",F410="","←F列に1～3の選択肢を入力してください",G410="","←G列に金額を入力してください",F410=3,"",H410="","←H列に所定労働時間を入力してください"),"")</f>
        <v/>
      </c>
    </row>
    <row r="411" spans="1:11" x14ac:dyDescent="0.4">
      <c r="A411" s="34" t="str">
        <f t="shared" si="6"/>
        <v/>
      </c>
      <c r="B411" s="30"/>
      <c r="C411" s="30"/>
      <c r="D411" s="30"/>
      <c r="E411" s="41" t="str">
        <f>IFERROR(VLOOKUP(D411,最低賃金!$A$2:$B$48,2,FALSE),"")</f>
        <v/>
      </c>
      <c r="F411" s="30"/>
      <c r="G411" s="31"/>
      <c r="H411" s="32"/>
      <c r="I411" s="41" t="str" cm="1">
        <f t="array" ref="I411">IFERROR(_xlfn.IFS(COUNTBLANK(F411:H411)=3,"",G411="","G列に金額を入力してください",F411=3,G411,H411="","H列に労働時間を入力してください",F411=1,G411/H411,F411=2,G411/H411),"")</f>
        <v/>
      </c>
      <c r="J411" s="34" t="str" cm="1">
        <f t="array" ref="J411">IFERROR(_xlfn.IFS(I411&lt;E411,"×（法定外・特例等対象外です）",I411&lt;=E411+50,"〇",I411&gt;E411+50,"ー"),"")</f>
        <v/>
      </c>
      <c r="K411" s="39" t="str" cm="1">
        <f t="array" ref="K411">IFERROR(_xlfn.IFS(COUNTBLANK(C411:I411)=7,"",C411="","←C列に従業員名を姓名（フルネーム）で入力してください。誤変換にお気を付け下さい。",D411="","←D列に都道府県を入力してください。",F411="","←F列に1～3の選択肢を入力してください",G411="","←G列に金額を入力してください",F411=3,"",H411="","←H列に所定労働時間を入力してください"),"")</f>
        <v/>
      </c>
    </row>
    <row r="412" spans="1:11" x14ac:dyDescent="0.4">
      <c r="A412" s="34" t="str">
        <f t="shared" si="6"/>
        <v/>
      </c>
      <c r="B412" s="30"/>
      <c r="C412" s="30"/>
      <c r="D412" s="30"/>
      <c r="E412" s="41" t="str">
        <f>IFERROR(VLOOKUP(D412,最低賃金!$A$2:$B$48,2,FALSE),"")</f>
        <v/>
      </c>
      <c r="F412" s="30"/>
      <c r="G412" s="31"/>
      <c r="H412" s="32"/>
      <c r="I412" s="41" t="str" cm="1">
        <f t="array" ref="I412">IFERROR(_xlfn.IFS(COUNTBLANK(F412:H412)=3,"",G412="","G列に金額を入力してください",F412=3,G412,H412="","H列に労働時間を入力してください",F412=1,G412/H412,F412=2,G412/H412),"")</f>
        <v/>
      </c>
      <c r="J412" s="34" t="str" cm="1">
        <f t="array" ref="J412">IFERROR(_xlfn.IFS(I412&lt;E412,"×（法定外・特例等対象外です）",I412&lt;=E412+50,"〇",I412&gt;E412+50,"ー"),"")</f>
        <v/>
      </c>
      <c r="K412" s="39" t="str" cm="1">
        <f t="array" ref="K412">IFERROR(_xlfn.IFS(COUNTBLANK(C412:I412)=7,"",C412="","←C列に従業員名を姓名（フルネーム）で入力してください。誤変換にお気を付け下さい。",D412="","←D列に都道府県を入力してください。",F412="","←F列に1～3の選択肢を入力してください",G412="","←G列に金額を入力してください",F412=3,"",H412="","←H列に所定労働時間を入力してください"),"")</f>
        <v/>
      </c>
    </row>
    <row r="413" spans="1:11" x14ac:dyDescent="0.4">
      <c r="A413" s="34" t="str">
        <f t="shared" si="6"/>
        <v/>
      </c>
      <c r="B413" s="30"/>
      <c r="C413" s="30"/>
      <c r="D413" s="30"/>
      <c r="E413" s="41" t="str">
        <f>IFERROR(VLOOKUP(D413,最低賃金!$A$2:$B$48,2,FALSE),"")</f>
        <v/>
      </c>
      <c r="F413" s="30"/>
      <c r="G413" s="31"/>
      <c r="H413" s="32"/>
      <c r="I413" s="41" t="str" cm="1">
        <f t="array" ref="I413">IFERROR(_xlfn.IFS(COUNTBLANK(F413:H413)=3,"",G413="","G列に金額を入力してください",F413=3,G413,H413="","H列に労働時間を入力してください",F413=1,G413/H413,F413=2,G413/H413),"")</f>
        <v/>
      </c>
      <c r="J413" s="34" t="str" cm="1">
        <f t="array" ref="J413">IFERROR(_xlfn.IFS(I413&lt;E413,"×（法定外・特例等対象外です）",I413&lt;=E413+50,"〇",I413&gt;E413+50,"ー"),"")</f>
        <v/>
      </c>
      <c r="K413" s="39" t="str" cm="1">
        <f t="array" ref="K413">IFERROR(_xlfn.IFS(COUNTBLANK(C413:I413)=7,"",C413="","←C列に従業員名を姓名（フルネーム）で入力してください。誤変換にお気を付け下さい。",D413="","←D列に都道府県を入力してください。",F413="","←F列に1～3の選択肢を入力してください",G413="","←G列に金額を入力してください",F413=3,"",H413="","←H列に所定労働時間を入力してください"),"")</f>
        <v/>
      </c>
    </row>
    <row r="414" spans="1:11" x14ac:dyDescent="0.4">
      <c r="A414" s="34" t="str">
        <f t="shared" si="6"/>
        <v/>
      </c>
      <c r="B414" s="30"/>
      <c r="C414" s="30"/>
      <c r="D414" s="30"/>
      <c r="E414" s="41" t="str">
        <f>IFERROR(VLOOKUP(D414,最低賃金!$A$2:$B$48,2,FALSE),"")</f>
        <v/>
      </c>
      <c r="F414" s="30"/>
      <c r="G414" s="31"/>
      <c r="H414" s="32"/>
      <c r="I414" s="41" t="str" cm="1">
        <f t="array" ref="I414">IFERROR(_xlfn.IFS(COUNTBLANK(F414:H414)=3,"",G414="","G列に金額を入力してください",F414=3,G414,H414="","H列に労働時間を入力してください",F414=1,G414/H414,F414=2,G414/H414),"")</f>
        <v/>
      </c>
      <c r="J414" s="34" t="str" cm="1">
        <f t="array" ref="J414">IFERROR(_xlfn.IFS(I414&lt;E414,"×（法定外・特例等対象外です）",I414&lt;=E414+50,"〇",I414&gt;E414+50,"ー"),"")</f>
        <v/>
      </c>
      <c r="K414" s="39" t="str" cm="1">
        <f t="array" ref="K414">IFERROR(_xlfn.IFS(COUNTBLANK(C414:I414)=7,"",C414="","←C列に従業員名を姓名（フルネーム）で入力してください。誤変換にお気を付け下さい。",D414="","←D列に都道府県を入力してください。",F414="","←F列に1～3の選択肢を入力してください",G414="","←G列に金額を入力してください",F414=3,"",H414="","←H列に所定労働時間を入力してください"),"")</f>
        <v/>
      </c>
    </row>
    <row r="415" spans="1:11" x14ac:dyDescent="0.4">
      <c r="A415" s="34" t="str">
        <f t="shared" si="6"/>
        <v/>
      </c>
      <c r="B415" s="30"/>
      <c r="C415" s="30"/>
      <c r="D415" s="30"/>
      <c r="E415" s="41" t="str">
        <f>IFERROR(VLOOKUP(D415,最低賃金!$A$2:$B$48,2,FALSE),"")</f>
        <v/>
      </c>
      <c r="F415" s="30"/>
      <c r="G415" s="31"/>
      <c r="H415" s="32"/>
      <c r="I415" s="41" t="str" cm="1">
        <f t="array" ref="I415">IFERROR(_xlfn.IFS(COUNTBLANK(F415:H415)=3,"",G415="","G列に金額を入力してください",F415=3,G415,H415="","H列に労働時間を入力してください",F415=1,G415/H415,F415=2,G415/H415),"")</f>
        <v/>
      </c>
      <c r="J415" s="34" t="str" cm="1">
        <f t="array" ref="J415">IFERROR(_xlfn.IFS(I415&lt;E415,"×（法定外・特例等対象外です）",I415&lt;=E415+50,"〇",I415&gt;E415+50,"ー"),"")</f>
        <v/>
      </c>
      <c r="K415" s="39" t="str" cm="1">
        <f t="array" ref="K415">IFERROR(_xlfn.IFS(COUNTBLANK(C415:I415)=7,"",C415="","←C列に従業員名を姓名（フルネーム）で入力してください。誤変換にお気を付け下さい。",D415="","←D列に都道府県を入力してください。",F415="","←F列に1～3の選択肢を入力してください",G415="","←G列に金額を入力してください",F415=3,"",H415="","←H列に所定労働時間を入力してください"),"")</f>
        <v/>
      </c>
    </row>
    <row r="416" spans="1:11" x14ac:dyDescent="0.4">
      <c r="A416" s="34" t="str">
        <f t="shared" si="6"/>
        <v/>
      </c>
      <c r="B416" s="30"/>
      <c r="C416" s="30"/>
      <c r="D416" s="30"/>
      <c r="E416" s="41" t="str">
        <f>IFERROR(VLOOKUP(D416,最低賃金!$A$2:$B$48,2,FALSE),"")</f>
        <v/>
      </c>
      <c r="F416" s="30"/>
      <c r="G416" s="31"/>
      <c r="H416" s="32"/>
      <c r="I416" s="41" t="str" cm="1">
        <f t="array" ref="I416">IFERROR(_xlfn.IFS(COUNTBLANK(F416:H416)=3,"",G416="","G列に金額を入力してください",F416=3,G416,H416="","H列に労働時間を入力してください",F416=1,G416/H416,F416=2,G416/H416),"")</f>
        <v/>
      </c>
      <c r="J416" s="34" t="str" cm="1">
        <f t="array" ref="J416">IFERROR(_xlfn.IFS(I416&lt;E416,"×（法定外・特例等対象外です）",I416&lt;=E416+50,"〇",I416&gt;E416+50,"ー"),"")</f>
        <v/>
      </c>
      <c r="K416" s="39" t="str" cm="1">
        <f t="array" ref="K416">IFERROR(_xlfn.IFS(COUNTBLANK(C416:I416)=7,"",C416="","←C列に従業員名を姓名（フルネーム）で入力してください。誤変換にお気を付け下さい。",D416="","←D列に都道府県を入力してください。",F416="","←F列に1～3の選択肢を入力してください",G416="","←G列に金額を入力してください",F416=3,"",H416="","←H列に所定労働時間を入力してください"),"")</f>
        <v/>
      </c>
    </row>
    <row r="417" spans="1:11" x14ac:dyDescent="0.4">
      <c r="A417" s="34" t="str">
        <f t="shared" si="6"/>
        <v/>
      </c>
      <c r="B417" s="30"/>
      <c r="C417" s="30"/>
      <c r="D417" s="30"/>
      <c r="E417" s="41" t="str">
        <f>IFERROR(VLOOKUP(D417,最低賃金!$A$2:$B$48,2,FALSE),"")</f>
        <v/>
      </c>
      <c r="F417" s="30"/>
      <c r="G417" s="31"/>
      <c r="H417" s="32"/>
      <c r="I417" s="41" t="str" cm="1">
        <f t="array" ref="I417">IFERROR(_xlfn.IFS(COUNTBLANK(F417:H417)=3,"",G417="","G列に金額を入力してください",F417=3,G417,H417="","H列に労働時間を入力してください",F417=1,G417/H417,F417=2,G417/H417),"")</f>
        <v/>
      </c>
      <c r="J417" s="34" t="str" cm="1">
        <f t="array" ref="J417">IFERROR(_xlfn.IFS(I417&lt;E417,"×（法定外・特例等対象外です）",I417&lt;=E417+50,"〇",I417&gt;E417+50,"ー"),"")</f>
        <v/>
      </c>
      <c r="K417" s="39" t="str" cm="1">
        <f t="array" ref="K417">IFERROR(_xlfn.IFS(COUNTBLANK(C417:I417)=7,"",C417="","←C列に従業員名を姓名（フルネーム）で入力してください。誤変換にお気を付け下さい。",D417="","←D列に都道府県を入力してください。",F417="","←F列に1～3の選択肢を入力してください",G417="","←G列に金額を入力してください",F417=3,"",H417="","←H列に所定労働時間を入力してください"),"")</f>
        <v/>
      </c>
    </row>
    <row r="418" spans="1:11" x14ac:dyDescent="0.4">
      <c r="A418" s="34" t="str">
        <f t="shared" si="6"/>
        <v/>
      </c>
      <c r="B418" s="30"/>
      <c r="C418" s="30"/>
      <c r="D418" s="30"/>
      <c r="E418" s="41" t="str">
        <f>IFERROR(VLOOKUP(D418,最低賃金!$A$2:$B$48,2,FALSE),"")</f>
        <v/>
      </c>
      <c r="F418" s="30"/>
      <c r="G418" s="31"/>
      <c r="H418" s="32"/>
      <c r="I418" s="41" t="str" cm="1">
        <f t="array" ref="I418">IFERROR(_xlfn.IFS(COUNTBLANK(F418:H418)=3,"",G418="","G列に金額を入力してください",F418=3,G418,H418="","H列に労働時間を入力してください",F418=1,G418/H418,F418=2,G418/H418),"")</f>
        <v/>
      </c>
      <c r="J418" s="34" t="str" cm="1">
        <f t="array" ref="J418">IFERROR(_xlfn.IFS(I418&lt;E418,"×（法定外・特例等対象外です）",I418&lt;=E418+50,"〇",I418&gt;E418+50,"ー"),"")</f>
        <v/>
      </c>
      <c r="K418" s="39" t="str" cm="1">
        <f t="array" ref="K418">IFERROR(_xlfn.IFS(COUNTBLANK(C418:I418)=7,"",C418="","←C列に従業員名を姓名（フルネーム）で入力してください。誤変換にお気を付け下さい。",D418="","←D列に都道府県を入力してください。",F418="","←F列に1～3の選択肢を入力してください",G418="","←G列に金額を入力してください",F418=3,"",H418="","←H列に所定労働時間を入力してください"),"")</f>
        <v/>
      </c>
    </row>
    <row r="419" spans="1:11" x14ac:dyDescent="0.4">
      <c r="A419" s="34" t="str">
        <f t="shared" si="6"/>
        <v/>
      </c>
      <c r="B419" s="30"/>
      <c r="C419" s="30"/>
      <c r="D419" s="30"/>
      <c r="E419" s="41" t="str">
        <f>IFERROR(VLOOKUP(D419,最低賃金!$A$2:$B$48,2,FALSE),"")</f>
        <v/>
      </c>
      <c r="F419" s="30"/>
      <c r="G419" s="31"/>
      <c r="H419" s="32"/>
      <c r="I419" s="41" t="str" cm="1">
        <f t="array" ref="I419">IFERROR(_xlfn.IFS(COUNTBLANK(F419:H419)=3,"",G419="","G列に金額を入力してください",F419=3,G419,H419="","H列に労働時間を入力してください",F419=1,G419/H419,F419=2,G419/H419),"")</f>
        <v/>
      </c>
      <c r="J419" s="34" t="str" cm="1">
        <f t="array" ref="J419">IFERROR(_xlfn.IFS(I419&lt;E419,"×（法定外・特例等対象外です）",I419&lt;=E419+50,"〇",I419&gt;E419+50,"ー"),"")</f>
        <v/>
      </c>
      <c r="K419" s="39" t="str" cm="1">
        <f t="array" ref="K419">IFERROR(_xlfn.IFS(COUNTBLANK(C419:I419)=7,"",C419="","←C列に従業員名を姓名（フルネーム）で入力してください。誤変換にお気を付け下さい。",D419="","←D列に都道府県を入力してください。",F419="","←F列に1～3の選択肢を入力してください",G419="","←G列に金額を入力してください",F419=3,"",H419="","←H列に所定労働時間を入力してください"),"")</f>
        <v/>
      </c>
    </row>
    <row r="420" spans="1:11" x14ac:dyDescent="0.4">
      <c r="A420" s="34" t="str">
        <f t="shared" si="6"/>
        <v/>
      </c>
      <c r="B420" s="30"/>
      <c r="C420" s="30"/>
      <c r="D420" s="30"/>
      <c r="E420" s="41" t="str">
        <f>IFERROR(VLOOKUP(D420,最低賃金!$A$2:$B$48,2,FALSE),"")</f>
        <v/>
      </c>
      <c r="F420" s="30"/>
      <c r="G420" s="31"/>
      <c r="H420" s="32"/>
      <c r="I420" s="41" t="str" cm="1">
        <f t="array" ref="I420">IFERROR(_xlfn.IFS(COUNTBLANK(F420:H420)=3,"",G420="","G列に金額を入力してください",F420=3,G420,H420="","H列に労働時間を入力してください",F420=1,G420/H420,F420=2,G420/H420),"")</f>
        <v/>
      </c>
      <c r="J420" s="34" t="str" cm="1">
        <f t="array" ref="J420">IFERROR(_xlfn.IFS(I420&lt;E420,"×（法定外・特例等対象外です）",I420&lt;=E420+50,"〇",I420&gt;E420+50,"ー"),"")</f>
        <v/>
      </c>
      <c r="K420" s="39" t="str" cm="1">
        <f t="array" ref="K420">IFERROR(_xlfn.IFS(COUNTBLANK(C420:I420)=7,"",C420="","←C列に従業員名を姓名（フルネーム）で入力してください。誤変換にお気を付け下さい。",D420="","←D列に都道府県を入力してください。",F420="","←F列に1～3の選択肢を入力してください",G420="","←G列に金額を入力してください",F420=3,"",H420="","←H列に所定労働時間を入力してください"),"")</f>
        <v/>
      </c>
    </row>
    <row r="421" spans="1:11" x14ac:dyDescent="0.4">
      <c r="A421" s="34" t="str">
        <f t="shared" si="6"/>
        <v/>
      </c>
      <c r="B421" s="30"/>
      <c r="C421" s="30"/>
      <c r="D421" s="30"/>
      <c r="E421" s="41" t="str">
        <f>IFERROR(VLOOKUP(D421,最低賃金!$A$2:$B$48,2,FALSE),"")</f>
        <v/>
      </c>
      <c r="F421" s="30"/>
      <c r="G421" s="31"/>
      <c r="H421" s="32"/>
      <c r="I421" s="41" t="str" cm="1">
        <f t="array" ref="I421">IFERROR(_xlfn.IFS(COUNTBLANK(F421:H421)=3,"",G421="","G列に金額を入力してください",F421=3,G421,H421="","H列に労働時間を入力してください",F421=1,G421/H421,F421=2,G421/H421),"")</f>
        <v/>
      </c>
      <c r="J421" s="34" t="str" cm="1">
        <f t="array" ref="J421">IFERROR(_xlfn.IFS(I421&lt;E421,"×（法定外・特例等対象外です）",I421&lt;=E421+50,"〇",I421&gt;E421+50,"ー"),"")</f>
        <v/>
      </c>
      <c r="K421" s="39" t="str" cm="1">
        <f t="array" ref="K421">IFERROR(_xlfn.IFS(COUNTBLANK(C421:I421)=7,"",C421="","←C列に従業員名を姓名（フルネーム）で入力してください。誤変換にお気を付け下さい。",D421="","←D列に都道府県を入力してください。",F421="","←F列に1～3の選択肢を入力してください",G421="","←G列に金額を入力してください",F421=3,"",H421="","←H列に所定労働時間を入力してください"),"")</f>
        <v/>
      </c>
    </row>
    <row r="422" spans="1:11" x14ac:dyDescent="0.4">
      <c r="A422" s="34" t="str">
        <f t="shared" si="6"/>
        <v/>
      </c>
      <c r="B422" s="30"/>
      <c r="C422" s="30"/>
      <c r="D422" s="30"/>
      <c r="E422" s="41" t="str">
        <f>IFERROR(VLOOKUP(D422,最低賃金!$A$2:$B$48,2,FALSE),"")</f>
        <v/>
      </c>
      <c r="F422" s="30"/>
      <c r="G422" s="31"/>
      <c r="H422" s="32"/>
      <c r="I422" s="41" t="str" cm="1">
        <f t="array" ref="I422">IFERROR(_xlfn.IFS(COUNTBLANK(F422:H422)=3,"",G422="","G列に金額を入力してください",F422=3,G422,H422="","H列に労働時間を入力してください",F422=1,G422/H422,F422=2,G422/H422),"")</f>
        <v/>
      </c>
      <c r="J422" s="34" t="str" cm="1">
        <f t="array" ref="J422">IFERROR(_xlfn.IFS(I422&lt;E422,"×（法定外・特例等対象外です）",I422&lt;=E422+50,"〇",I422&gt;E422+50,"ー"),"")</f>
        <v/>
      </c>
      <c r="K422" s="39" t="str" cm="1">
        <f t="array" ref="K422">IFERROR(_xlfn.IFS(COUNTBLANK(C422:I422)=7,"",C422="","←C列に従業員名を姓名（フルネーム）で入力してください。誤変換にお気を付け下さい。",D422="","←D列に都道府県を入力してください。",F422="","←F列に1～3の選択肢を入力してください",G422="","←G列に金額を入力してください",F422=3,"",H422="","←H列に所定労働時間を入力してください"),"")</f>
        <v/>
      </c>
    </row>
    <row r="423" spans="1:11" x14ac:dyDescent="0.4">
      <c r="A423" s="34" t="str">
        <f t="shared" si="6"/>
        <v/>
      </c>
      <c r="B423" s="30"/>
      <c r="C423" s="30"/>
      <c r="D423" s="30"/>
      <c r="E423" s="41" t="str">
        <f>IFERROR(VLOOKUP(D423,最低賃金!$A$2:$B$48,2,FALSE),"")</f>
        <v/>
      </c>
      <c r="F423" s="30"/>
      <c r="G423" s="31"/>
      <c r="H423" s="32"/>
      <c r="I423" s="41" t="str" cm="1">
        <f t="array" ref="I423">IFERROR(_xlfn.IFS(COUNTBLANK(F423:H423)=3,"",G423="","G列に金額を入力してください",F423=3,G423,H423="","H列に労働時間を入力してください",F423=1,G423/H423,F423=2,G423/H423),"")</f>
        <v/>
      </c>
      <c r="J423" s="34" t="str" cm="1">
        <f t="array" ref="J423">IFERROR(_xlfn.IFS(I423&lt;E423,"×（法定外・特例等対象外です）",I423&lt;=E423+50,"〇",I423&gt;E423+50,"ー"),"")</f>
        <v/>
      </c>
      <c r="K423" s="39" t="str" cm="1">
        <f t="array" ref="K423">IFERROR(_xlfn.IFS(COUNTBLANK(C423:I423)=7,"",C423="","←C列に従業員名を姓名（フルネーム）で入力してください。誤変換にお気を付け下さい。",D423="","←D列に都道府県を入力してください。",F423="","←F列に1～3の選択肢を入力してください",G423="","←G列に金額を入力してください",F423=3,"",H423="","←H列に所定労働時間を入力してください"),"")</f>
        <v/>
      </c>
    </row>
    <row r="424" spans="1:11" x14ac:dyDescent="0.4">
      <c r="A424" s="34" t="str">
        <f t="shared" si="6"/>
        <v/>
      </c>
      <c r="B424" s="30"/>
      <c r="C424" s="30"/>
      <c r="D424" s="30"/>
      <c r="E424" s="41" t="str">
        <f>IFERROR(VLOOKUP(D424,最低賃金!$A$2:$B$48,2,FALSE),"")</f>
        <v/>
      </c>
      <c r="F424" s="30"/>
      <c r="G424" s="31"/>
      <c r="H424" s="32"/>
      <c r="I424" s="41" t="str" cm="1">
        <f t="array" ref="I424">IFERROR(_xlfn.IFS(COUNTBLANK(F424:H424)=3,"",G424="","G列に金額を入力してください",F424=3,G424,H424="","H列に労働時間を入力してください",F424=1,G424/H424,F424=2,G424/H424),"")</f>
        <v/>
      </c>
      <c r="J424" s="34" t="str" cm="1">
        <f t="array" ref="J424">IFERROR(_xlfn.IFS(I424&lt;E424,"×（法定外・特例等対象外です）",I424&lt;=E424+50,"〇",I424&gt;E424+50,"ー"),"")</f>
        <v/>
      </c>
      <c r="K424" s="39" t="str" cm="1">
        <f t="array" ref="K424">IFERROR(_xlfn.IFS(COUNTBLANK(C424:I424)=7,"",C424="","←C列に従業員名を姓名（フルネーム）で入力してください。誤変換にお気を付け下さい。",D424="","←D列に都道府県を入力してください。",F424="","←F列に1～3の選択肢を入力してください",G424="","←G列に金額を入力してください",F424=3,"",H424="","←H列に所定労働時間を入力してください"),"")</f>
        <v/>
      </c>
    </row>
    <row r="425" spans="1:11" x14ac:dyDescent="0.4">
      <c r="A425" s="34" t="str">
        <f t="shared" si="6"/>
        <v/>
      </c>
      <c r="B425" s="30"/>
      <c r="C425" s="30"/>
      <c r="D425" s="30"/>
      <c r="E425" s="41" t="str">
        <f>IFERROR(VLOOKUP(D425,最低賃金!$A$2:$B$48,2,FALSE),"")</f>
        <v/>
      </c>
      <c r="F425" s="30"/>
      <c r="G425" s="31"/>
      <c r="H425" s="32"/>
      <c r="I425" s="41" t="str" cm="1">
        <f t="array" ref="I425">IFERROR(_xlfn.IFS(COUNTBLANK(F425:H425)=3,"",G425="","G列に金額を入力してください",F425=3,G425,H425="","H列に労働時間を入力してください",F425=1,G425/H425,F425=2,G425/H425),"")</f>
        <v/>
      </c>
      <c r="J425" s="34" t="str" cm="1">
        <f t="array" ref="J425">IFERROR(_xlfn.IFS(I425&lt;E425,"×（法定外・特例等対象外です）",I425&lt;=E425+50,"〇",I425&gt;E425+50,"ー"),"")</f>
        <v/>
      </c>
      <c r="K425" s="39" t="str" cm="1">
        <f t="array" ref="K425">IFERROR(_xlfn.IFS(COUNTBLANK(C425:I425)=7,"",C425="","←C列に従業員名を姓名（フルネーム）で入力してください。誤変換にお気を付け下さい。",D425="","←D列に都道府県を入力してください。",F425="","←F列に1～3の選択肢を入力してください",G425="","←G列に金額を入力してください",F425=3,"",H425="","←H列に所定労働時間を入力してください"),"")</f>
        <v/>
      </c>
    </row>
    <row r="426" spans="1:11" x14ac:dyDescent="0.4">
      <c r="A426" s="34" t="str">
        <f t="shared" si="6"/>
        <v/>
      </c>
      <c r="B426" s="30"/>
      <c r="C426" s="30"/>
      <c r="D426" s="30"/>
      <c r="E426" s="41" t="str">
        <f>IFERROR(VLOOKUP(D426,最低賃金!$A$2:$B$48,2,FALSE),"")</f>
        <v/>
      </c>
      <c r="F426" s="30"/>
      <c r="G426" s="31"/>
      <c r="H426" s="32"/>
      <c r="I426" s="41" t="str" cm="1">
        <f t="array" ref="I426">IFERROR(_xlfn.IFS(COUNTBLANK(F426:H426)=3,"",G426="","G列に金額を入力してください",F426=3,G426,H426="","H列に労働時間を入力してください",F426=1,G426/H426,F426=2,G426/H426),"")</f>
        <v/>
      </c>
      <c r="J426" s="34" t="str" cm="1">
        <f t="array" ref="J426">IFERROR(_xlfn.IFS(I426&lt;E426,"×（法定外・特例等対象外です）",I426&lt;=E426+50,"〇",I426&gt;E426+50,"ー"),"")</f>
        <v/>
      </c>
      <c r="K426" s="39" t="str" cm="1">
        <f t="array" ref="K426">IFERROR(_xlfn.IFS(COUNTBLANK(C426:I426)=7,"",C426="","←C列に従業員名を姓名（フルネーム）で入力してください。誤変換にお気を付け下さい。",D426="","←D列に都道府県を入力してください。",F426="","←F列に1～3の選択肢を入力してください",G426="","←G列に金額を入力してください",F426=3,"",H426="","←H列に所定労働時間を入力してください"),"")</f>
        <v/>
      </c>
    </row>
    <row r="427" spans="1:11" x14ac:dyDescent="0.4">
      <c r="A427" s="34" t="str">
        <f t="shared" si="6"/>
        <v/>
      </c>
      <c r="B427" s="30"/>
      <c r="C427" s="30"/>
      <c r="D427" s="30"/>
      <c r="E427" s="41" t="str">
        <f>IFERROR(VLOOKUP(D427,最低賃金!$A$2:$B$48,2,FALSE),"")</f>
        <v/>
      </c>
      <c r="F427" s="30"/>
      <c r="G427" s="31"/>
      <c r="H427" s="32"/>
      <c r="I427" s="41" t="str" cm="1">
        <f t="array" ref="I427">IFERROR(_xlfn.IFS(COUNTBLANK(F427:H427)=3,"",G427="","G列に金額を入力してください",F427=3,G427,H427="","H列に労働時間を入力してください",F427=1,G427/H427,F427=2,G427/H427),"")</f>
        <v/>
      </c>
      <c r="J427" s="34" t="str" cm="1">
        <f t="array" ref="J427">IFERROR(_xlfn.IFS(I427&lt;E427,"×（法定外・特例等対象外です）",I427&lt;=E427+50,"〇",I427&gt;E427+50,"ー"),"")</f>
        <v/>
      </c>
      <c r="K427" s="39" t="str" cm="1">
        <f t="array" ref="K427">IFERROR(_xlfn.IFS(COUNTBLANK(C427:I427)=7,"",C427="","←C列に従業員名を姓名（フルネーム）で入力してください。誤変換にお気を付け下さい。",D427="","←D列に都道府県を入力してください。",F427="","←F列に1～3の選択肢を入力してください",G427="","←G列に金額を入力してください",F427=3,"",H427="","←H列に所定労働時間を入力してください"),"")</f>
        <v/>
      </c>
    </row>
    <row r="428" spans="1:11" x14ac:dyDescent="0.4">
      <c r="A428" s="34" t="str">
        <f t="shared" si="6"/>
        <v/>
      </c>
      <c r="B428" s="30"/>
      <c r="C428" s="30"/>
      <c r="D428" s="30"/>
      <c r="E428" s="41" t="str">
        <f>IFERROR(VLOOKUP(D428,最低賃金!$A$2:$B$48,2,FALSE),"")</f>
        <v/>
      </c>
      <c r="F428" s="30"/>
      <c r="G428" s="31"/>
      <c r="H428" s="32"/>
      <c r="I428" s="41" t="str" cm="1">
        <f t="array" ref="I428">IFERROR(_xlfn.IFS(COUNTBLANK(F428:H428)=3,"",G428="","G列に金額を入力してください",F428=3,G428,H428="","H列に労働時間を入力してください",F428=1,G428/H428,F428=2,G428/H428),"")</f>
        <v/>
      </c>
      <c r="J428" s="34" t="str" cm="1">
        <f t="array" ref="J428">IFERROR(_xlfn.IFS(I428&lt;E428,"×（法定外・特例等対象外です）",I428&lt;=E428+50,"〇",I428&gt;E428+50,"ー"),"")</f>
        <v/>
      </c>
      <c r="K428" s="39" t="str" cm="1">
        <f t="array" ref="K428">IFERROR(_xlfn.IFS(COUNTBLANK(C428:I428)=7,"",C428="","←C列に従業員名を姓名（フルネーム）で入力してください。誤変換にお気を付け下さい。",D428="","←D列に都道府県を入力してください。",F428="","←F列に1～3の選択肢を入力してください",G428="","←G列に金額を入力してください",F428=3,"",H428="","←H列に所定労働時間を入力してください"),"")</f>
        <v/>
      </c>
    </row>
    <row r="429" spans="1:11" x14ac:dyDescent="0.4">
      <c r="A429" s="34" t="str">
        <f t="shared" si="6"/>
        <v/>
      </c>
      <c r="B429" s="30"/>
      <c r="C429" s="30"/>
      <c r="D429" s="30"/>
      <c r="E429" s="41" t="str">
        <f>IFERROR(VLOOKUP(D429,最低賃金!$A$2:$B$48,2,FALSE),"")</f>
        <v/>
      </c>
      <c r="F429" s="30"/>
      <c r="G429" s="31"/>
      <c r="H429" s="32"/>
      <c r="I429" s="41" t="str" cm="1">
        <f t="array" ref="I429">IFERROR(_xlfn.IFS(COUNTBLANK(F429:H429)=3,"",G429="","G列に金額を入力してください",F429=3,G429,H429="","H列に労働時間を入力してください",F429=1,G429/H429,F429=2,G429/H429),"")</f>
        <v/>
      </c>
      <c r="J429" s="34" t="str" cm="1">
        <f t="array" ref="J429">IFERROR(_xlfn.IFS(I429&lt;E429,"×（法定外・特例等対象外です）",I429&lt;=E429+50,"〇",I429&gt;E429+50,"ー"),"")</f>
        <v/>
      </c>
      <c r="K429" s="39" t="str" cm="1">
        <f t="array" ref="K429">IFERROR(_xlfn.IFS(COUNTBLANK(C429:I429)=7,"",C429="","←C列に従業員名を姓名（フルネーム）で入力してください。誤変換にお気を付け下さい。",D429="","←D列に都道府県を入力してください。",F429="","←F列に1～3の選択肢を入力してください",G429="","←G列に金額を入力してください",F429=3,"",H429="","←H列に所定労働時間を入力してください"),"")</f>
        <v/>
      </c>
    </row>
    <row r="430" spans="1:11" x14ac:dyDescent="0.4">
      <c r="A430" s="34" t="str">
        <f t="shared" si="6"/>
        <v/>
      </c>
      <c r="B430" s="30"/>
      <c r="C430" s="30"/>
      <c r="D430" s="30"/>
      <c r="E430" s="41" t="str">
        <f>IFERROR(VLOOKUP(D430,最低賃金!$A$2:$B$48,2,FALSE),"")</f>
        <v/>
      </c>
      <c r="F430" s="30"/>
      <c r="G430" s="31"/>
      <c r="H430" s="32"/>
      <c r="I430" s="41" t="str" cm="1">
        <f t="array" ref="I430">IFERROR(_xlfn.IFS(COUNTBLANK(F430:H430)=3,"",G430="","G列に金額を入力してください",F430=3,G430,H430="","H列に労働時間を入力してください",F430=1,G430/H430,F430=2,G430/H430),"")</f>
        <v/>
      </c>
      <c r="J430" s="34" t="str" cm="1">
        <f t="array" ref="J430">IFERROR(_xlfn.IFS(I430&lt;E430,"×（法定外・特例等対象外です）",I430&lt;=E430+50,"〇",I430&gt;E430+50,"ー"),"")</f>
        <v/>
      </c>
      <c r="K430" s="39" t="str" cm="1">
        <f t="array" ref="K430">IFERROR(_xlfn.IFS(COUNTBLANK(C430:I430)=7,"",C430="","←C列に従業員名を姓名（フルネーム）で入力してください。誤変換にお気を付け下さい。",D430="","←D列に都道府県を入力してください。",F430="","←F列に1～3の選択肢を入力してください",G430="","←G列に金額を入力してください",F430=3,"",H430="","←H列に所定労働時間を入力してください"),"")</f>
        <v/>
      </c>
    </row>
    <row r="431" spans="1:11" x14ac:dyDescent="0.4">
      <c r="A431" s="34" t="str">
        <f t="shared" si="6"/>
        <v/>
      </c>
      <c r="B431" s="30"/>
      <c r="C431" s="30"/>
      <c r="D431" s="30"/>
      <c r="E431" s="41" t="str">
        <f>IFERROR(VLOOKUP(D431,最低賃金!$A$2:$B$48,2,FALSE),"")</f>
        <v/>
      </c>
      <c r="F431" s="30"/>
      <c r="G431" s="31"/>
      <c r="H431" s="32"/>
      <c r="I431" s="41" t="str" cm="1">
        <f t="array" ref="I431">IFERROR(_xlfn.IFS(COUNTBLANK(F431:H431)=3,"",G431="","G列に金額を入力してください",F431=3,G431,H431="","H列に労働時間を入力してください",F431=1,G431/H431,F431=2,G431/H431),"")</f>
        <v/>
      </c>
      <c r="J431" s="34" t="str" cm="1">
        <f t="array" ref="J431">IFERROR(_xlfn.IFS(I431&lt;E431,"×（法定外・特例等対象外です）",I431&lt;=E431+50,"〇",I431&gt;E431+50,"ー"),"")</f>
        <v/>
      </c>
      <c r="K431" s="39" t="str" cm="1">
        <f t="array" ref="K431">IFERROR(_xlfn.IFS(COUNTBLANK(C431:I431)=7,"",C431="","←C列に従業員名を姓名（フルネーム）で入力してください。誤変換にお気を付け下さい。",D431="","←D列に都道府県を入力してください。",F431="","←F列に1～3の選択肢を入力してください",G431="","←G列に金額を入力してください",F431=3,"",H431="","←H列に所定労働時間を入力してください"),"")</f>
        <v/>
      </c>
    </row>
    <row r="432" spans="1:11" x14ac:dyDescent="0.4">
      <c r="A432" s="34" t="str">
        <f t="shared" si="6"/>
        <v/>
      </c>
      <c r="B432" s="30"/>
      <c r="C432" s="30"/>
      <c r="D432" s="30"/>
      <c r="E432" s="41" t="str">
        <f>IFERROR(VLOOKUP(D432,最低賃金!$A$2:$B$48,2,FALSE),"")</f>
        <v/>
      </c>
      <c r="F432" s="30"/>
      <c r="G432" s="31"/>
      <c r="H432" s="32"/>
      <c r="I432" s="41" t="str" cm="1">
        <f t="array" ref="I432">IFERROR(_xlfn.IFS(COUNTBLANK(F432:H432)=3,"",G432="","G列に金額を入力してください",F432=3,G432,H432="","H列に労働時間を入力してください",F432=1,G432/H432,F432=2,G432/H432),"")</f>
        <v/>
      </c>
      <c r="J432" s="34" t="str" cm="1">
        <f t="array" ref="J432">IFERROR(_xlfn.IFS(I432&lt;E432,"×（法定外・特例等対象外です）",I432&lt;=E432+50,"〇",I432&gt;E432+50,"ー"),"")</f>
        <v/>
      </c>
      <c r="K432" s="39" t="str" cm="1">
        <f t="array" ref="K432">IFERROR(_xlfn.IFS(COUNTBLANK(C432:I432)=7,"",C432="","←C列に従業員名を姓名（フルネーム）で入力してください。誤変換にお気を付け下さい。",D432="","←D列に都道府県を入力してください。",F432="","←F列に1～3の選択肢を入力してください",G432="","←G列に金額を入力してください",F432=3,"",H432="","←H列に所定労働時間を入力してください"),"")</f>
        <v/>
      </c>
    </row>
    <row r="433" spans="1:11" x14ac:dyDescent="0.4">
      <c r="A433" s="34" t="str">
        <f t="shared" si="6"/>
        <v/>
      </c>
      <c r="B433" s="30"/>
      <c r="C433" s="30"/>
      <c r="D433" s="30"/>
      <c r="E433" s="41" t="str">
        <f>IFERROR(VLOOKUP(D433,最低賃金!$A$2:$B$48,2,FALSE),"")</f>
        <v/>
      </c>
      <c r="F433" s="30"/>
      <c r="G433" s="31"/>
      <c r="H433" s="32"/>
      <c r="I433" s="41" t="str" cm="1">
        <f t="array" ref="I433">IFERROR(_xlfn.IFS(COUNTBLANK(F433:H433)=3,"",G433="","G列に金額を入力してください",F433=3,G433,H433="","H列に労働時間を入力してください",F433=1,G433/H433,F433=2,G433/H433),"")</f>
        <v/>
      </c>
      <c r="J433" s="34" t="str" cm="1">
        <f t="array" ref="J433">IFERROR(_xlfn.IFS(I433&lt;E433,"×（法定外・特例等対象外です）",I433&lt;=E433+50,"〇",I433&gt;E433+50,"ー"),"")</f>
        <v/>
      </c>
      <c r="K433" s="39" t="str" cm="1">
        <f t="array" ref="K433">IFERROR(_xlfn.IFS(COUNTBLANK(C433:I433)=7,"",C433="","←C列に従業員名を姓名（フルネーム）で入力してください。誤変換にお気を付け下さい。",D433="","←D列に都道府県を入力してください。",F433="","←F列に1～3の選択肢を入力してください",G433="","←G列に金額を入力してください",F433=3,"",H433="","←H列に所定労働時間を入力してください"),"")</f>
        <v/>
      </c>
    </row>
    <row r="434" spans="1:11" x14ac:dyDescent="0.4">
      <c r="A434" s="34" t="str">
        <f t="shared" si="6"/>
        <v/>
      </c>
      <c r="B434" s="30"/>
      <c r="C434" s="30"/>
      <c r="D434" s="30"/>
      <c r="E434" s="41" t="str">
        <f>IFERROR(VLOOKUP(D434,最低賃金!$A$2:$B$48,2,FALSE),"")</f>
        <v/>
      </c>
      <c r="F434" s="30"/>
      <c r="G434" s="31"/>
      <c r="H434" s="32"/>
      <c r="I434" s="41" t="str" cm="1">
        <f t="array" ref="I434">IFERROR(_xlfn.IFS(COUNTBLANK(F434:H434)=3,"",G434="","G列に金額を入力してください",F434=3,G434,H434="","H列に労働時間を入力してください",F434=1,G434/H434,F434=2,G434/H434),"")</f>
        <v/>
      </c>
      <c r="J434" s="34" t="str" cm="1">
        <f t="array" ref="J434">IFERROR(_xlfn.IFS(I434&lt;E434,"×（法定外・特例等対象外です）",I434&lt;=E434+50,"〇",I434&gt;E434+50,"ー"),"")</f>
        <v/>
      </c>
      <c r="K434" s="39" t="str" cm="1">
        <f t="array" ref="K434">IFERROR(_xlfn.IFS(COUNTBLANK(C434:I434)=7,"",C434="","←C列に従業員名を姓名（フルネーム）で入力してください。誤変換にお気を付け下さい。",D434="","←D列に都道府県を入力してください。",F434="","←F列に1～3の選択肢を入力してください",G434="","←G列に金額を入力してください",F434=3,"",H434="","←H列に所定労働時間を入力してください"),"")</f>
        <v/>
      </c>
    </row>
    <row r="435" spans="1:11" x14ac:dyDescent="0.4">
      <c r="A435" s="34" t="str">
        <f t="shared" si="6"/>
        <v/>
      </c>
      <c r="B435" s="30"/>
      <c r="C435" s="30"/>
      <c r="D435" s="30"/>
      <c r="E435" s="41" t="str">
        <f>IFERROR(VLOOKUP(D435,最低賃金!$A$2:$B$48,2,FALSE),"")</f>
        <v/>
      </c>
      <c r="F435" s="30"/>
      <c r="G435" s="31"/>
      <c r="H435" s="32"/>
      <c r="I435" s="41" t="str" cm="1">
        <f t="array" ref="I435">IFERROR(_xlfn.IFS(COUNTBLANK(F435:H435)=3,"",G435="","G列に金額を入力してください",F435=3,G435,H435="","H列に労働時間を入力してください",F435=1,G435/H435,F435=2,G435/H435),"")</f>
        <v/>
      </c>
      <c r="J435" s="34" t="str" cm="1">
        <f t="array" ref="J435">IFERROR(_xlfn.IFS(I435&lt;E435,"×（法定外・特例等対象外です）",I435&lt;=E435+50,"〇",I435&gt;E435+50,"ー"),"")</f>
        <v/>
      </c>
      <c r="K435" s="39" t="str" cm="1">
        <f t="array" ref="K435">IFERROR(_xlfn.IFS(COUNTBLANK(C435:I435)=7,"",C435="","←C列に従業員名を姓名（フルネーム）で入力してください。誤変換にお気を付け下さい。",D435="","←D列に都道府県を入力してください。",F435="","←F列に1～3の選択肢を入力してください",G435="","←G列に金額を入力してください",F435=3,"",H435="","←H列に所定労働時間を入力してください"),"")</f>
        <v/>
      </c>
    </row>
    <row r="436" spans="1:11" x14ac:dyDescent="0.4">
      <c r="A436" s="34" t="str">
        <f t="shared" si="6"/>
        <v/>
      </c>
      <c r="B436" s="30"/>
      <c r="C436" s="30"/>
      <c r="D436" s="30"/>
      <c r="E436" s="41" t="str">
        <f>IFERROR(VLOOKUP(D436,最低賃金!$A$2:$B$48,2,FALSE),"")</f>
        <v/>
      </c>
      <c r="F436" s="30"/>
      <c r="G436" s="31"/>
      <c r="H436" s="32"/>
      <c r="I436" s="41" t="str" cm="1">
        <f t="array" ref="I436">IFERROR(_xlfn.IFS(COUNTBLANK(F436:H436)=3,"",G436="","G列に金額を入力してください",F436=3,G436,H436="","H列に労働時間を入力してください",F436=1,G436/H436,F436=2,G436/H436),"")</f>
        <v/>
      </c>
      <c r="J436" s="34" t="str" cm="1">
        <f t="array" ref="J436">IFERROR(_xlfn.IFS(I436&lt;E436,"×（法定外・特例等対象外です）",I436&lt;=E436+50,"〇",I436&gt;E436+50,"ー"),"")</f>
        <v/>
      </c>
      <c r="K436" s="39" t="str" cm="1">
        <f t="array" ref="K436">IFERROR(_xlfn.IFS(COUNTBLANK(C436:I436)=7,"",C436="","←C列に従業員名を姓名（フルネーム）で入力してください。誤変換にお気を付け下さい。",D436="","←D列に都道府県を入力してください。",F436="","←F列に1～3の選択肢を入力してください",G436="","←G列に金額を入力してください",F436=3,"",H436="","←H列に所定労働時間を入力してください"),"")</f>
        <v/>
      </c>
    </row>
    <row r="437" spans="1:11" x14ac:dyDescent="0.4">
      <c r="A437" s="34" t="str">
        <f t="shared" si="6"/>
        <v/>
      </c>
      <c r="B437" s="30"/>
      <c r="C437" s="30"/>
      <c r="D437" s="30"/>
      <c r="E437" s="41" t="str">
        <f>IFERROR(VLOOKUP(D437,最低賃金!$A$2:$B$48,2,FALSE),"")</f>
        <v/>
      </c>
      <c r="F437" s="30"/>
      <c r="G437" s="31"/>
      <c r="H437" s="32"/>
      <c r="I437" s="41" t="str" cm="1">
        <f t="array" ref="I437">IFERROR(_xlfn.IFS(COUNTBLANK(F437:H437)=3,"",G437="","G列に金額を入力してください",F437=3,G437,H437="","H列に労働時間を入力してください",F437=1,G437/H437,F437=2,G437/H437),"")</f>
        <v/>
      </c>
      <c r="J437" s="34" t="str" cm="1">
        <f t="array" ref="J437">IFERROR(_xlfn.IFS(I437&lt;E437,"×（法定外・特例等対象外です）",I437&lt;=E437+50,"〇",I437&gt;E437+50,"ー"),"")</f>
        <v/>
      </c>
      <c r="K437" s="39" t="str" cm="1">
        <f t="array" ref="K437">IFERROR(_xlfn.IFS(COUNTBLANK(C437:I437)=7,"",C437="","←C列に従業員名を姓名（フルネーム）で入力してください。誤変換にお気を付け下さい。",D437="","←D列に都道府県を入力してください。",F437="","←F列に1～3の選択肢を入力してください",G437="","←G列に金額を入力してください",F437=3,"",H437="","←H列に所定労働時間を入力してください"),"")</f>
        <v/>
      </c>
    </row>
    <row r="438" spans="1:11" x14ac:dyDescent="0.4">
      <c r="A438" s="34" t="str">
        <f t="shared" si="6"/>
        <v/>
      </c>
      <c r="B438" s="30"/>
      <c r="C438" s="30"/>
      <c r="D438" s="30"/>
      <c r="E438" s="41" t="str">
        <f>IFERROR(VLOOKUP(D438,最低賃金!$A$2:$B$48,2,FALSE),"")</f>
        <v/>
      </c>
      <c r="F438" s="30"/>
      <c r="G438" s="31"/>
      <c r="H438" s="32"/>
      <c r="I438" s="41" t="str" cm="1">
        <f t="array" ref="I438">IFERROR(_xlfn.IFS(COUNTBLANK(F438:H438)=3,"",G438="","G列に金額を入力してください",F438=3,G438,H438="","H列に労働時間を入力してください",F438=1,G438/H438,F438=2,G438/H438),"")</f>
        <v/>
      </c>
      <c r="J438" s="34" t="str" cm="1">
        <f t="array" ref="J438">IFERROR(_xlfn.IFS(I438&lt;E438,"×（法定外・特例等対象外です）",I438&lt;=E438+50,"〇",I438&gt;E438+50,"ー"),"")</f>
        <v/>
      </c>
      <c r="K438" s="39" t="str" cm="1">
        <f t="array" ref="K438">IFERROR(_xlfn.IFS(COUNTBLANK(C438:I438)=7,"",C438="","←C列に従業員名を姓名（フルネーム）で入力してください。誤変換にお気を付け下さい。",D438="","←D列に都道府県を入力してください。",F438="","←F列に1～3の選択肢を入力してください",G438="","←G列に金額を入力してください",F438=3,"",H438="","←H列に所定労働時間を入力してください"),"")</f>
        <v/>
      </c>
    </row>
    <row r="439" spans="1:11" x14ac:dyDescent="0.4">
      <c r="A439" s="34" t="str">
        <f t="shared" si="6"/>
        <v/>
      </c>
      <c r="B439" s="30"/>
      <c r="C439" s="30"/>
      <c r="D439" s="30"/>
      <c r="E439" s="41" t="str">
        <f>IFERROR(VLOOKUP(D439,最低賃金!$A$2:$B$48,2,FALSE),"")</f>
        <v/>
      </c>
      <c r="F439" s="30"/>
      <c r="G439" s="31"/>
      <c r="H439" s="32"/>
      <c r="I439" s="41" t="str" cm="1">
        <f t="array" ref="I439">IFERROR(_xlfn.IFS(COUNTBLANK(F439:H439)=3,"",G439="","G列に金額を入力してください",F439=3,G439,H439="","H列に労働時間を入力してください",F439=1,G439/H439,F439=2,G439/H439),"")</f>
        <v/>
      </c>
      <c r="J439" s="34" t="str" cm="1">
        <f t="array" ref="J439">IFERROR(_xlfn.IFS(I439&lt;E439,"×（法定外・特例等対象外です）",I439&lt;=E439+50,"〇",I439&gt;E439+50,"ー"),"")</f>
        <v/>
      </c>
      <c r="K439" s="39" t="str" cm="1">
        <f t="array" ref="K439">IFERROR(_xlfn.IFS(COUNTBLANK(C439:I439)=7,"",C439="","←C列に従業員名を姓名（フルネーム）で入力してください。誤変換にお気を付け下さい。",D439="","←D列に都道府県を入力してください。",F439="","←F列に1～3の選択肢を入力してください",G439="","←G列に金額を入力してください",F439=3,"",H439="","←H列に所定労働時間を入力してください"),"")</f>
        <v/>
      </c>
    </row>
    <row r="440" spans="1:11" x14ac:dyDescent="0.4">
      <c r="A440" s="34" t="str">
        <f t="shared" si="6"/>
        <v/>
      </c>
      <c r="B440" s="30"/>
      <c r="C440" s="30"/>
      <c r="D440" s="30"/>
      <c r="E440" s="41" t="str">
        <f>IFERROR(VLOOKUP(D440,最低賃金!$A$2:$B$48,2,FALSE),"")</f>
        <v/>
      </c>
      <c r="F440" s="30"/>
      <c r="G440" s="31"/>
      <c r="H440" s="32"/>
      <c r="I440" s="41" t="str" cm="1">
        <f t="array" ref="I440">IFERROR(_xlfn.IFS(COUNTBLANK(F440:H440)=3,"",G440="","G列に金額を入力してください",F440=3,G440,H440="","H列に労働時間を入力してください",F440=1,G440/H440,F440=2,G440/H440),"")</f>
        <v/>
      </c>
      <c r="J440" s="34" t="str" cm="1">
        <f t="array" ref="J440">IFERROR(_xlfn.IFS(I440&lt;E440,"×（法定外・特例等対象外です）",I440&lt;=E440+50,"〇",I440&gt;E440+50,"ー"),"")</f>
        <v/>
      </c>
      <c r="K440" s="39" t="str" cm="1">
        <f t="array" ref="K440">IFERROR(_xlfn.IFS(COUNTBLANK(C440:I440)=7,"",C440="","←C列に従業員名を姓名（フルネーム）で入力してください。誤変換にお気を付け下さい。",D440="","←D列に都道府県を入力してください。",F440="","←F列に1～3の選択肢を入力してください",G440="","←G列に金額を入力してください",F440=3,"",H440="","←H列に所定労働時間を入力してください"),"")</f>
        <v/>
      </c>
    </row>
    <row r="441" spans="1:11" x14ac:dyDescent="0.4">
      <c r="A441" s="34" t="str">
        <f t="shared" si="6"/>
        <v/>
      </c>
      <c r="B441" s="30"/>
      <c r="C441" s="30"/>
      <c r="D441" s="30"/>
      <c r="E441" s="41" t="str">
        <f>IFERROR(VLOOKUP(D441,最低賃金!$A$2:$B$48,2,FALSE),"")</f>
        <v/>
      </c>
      <c r="F441" s="30"/>
      <c r="G441" s="31"/>
      <c r="H441" s="32"/>
      <c r="I441" s="41" t="str" cm="1">
        <f t="array" ref="I441">IFERROR(_xlfn.IFS(COUNTBLANK(F441:H441)=3,"",G441="","G列に金額を入力してください",F441=3,G441,H441="","H列に労働時間を入力してください",F441=1,G441/H441,F441=2,G441/H441),"")</f>
        <v/>
      </c>
      <c r="J441" s="34" t="str" cm="1">
        <f t="array" ref="J441">IFERROR(_xlfn.IFS(I441&lt;E441,"×（法定外・特例等対象外です）",I441&lt;=E441+50,"〇",I441&gt;E441+50,"ー"),"")</f>
        <v/>
      </c>
      <c r="K441" s="39" t="str" cm="1">
        <f t="array" ref="K441">IFERROR(_xlfn.IFS(COUNTBLANK(C441:I441)=7,"",C441="","←C列に従業員名を姓名（フルネーム）で入力してください。誤変換にお気を付け下さい。",D441="","←D列に都道府県を入力してください。",F441="","←F列に1～3の選択肢を入力してください",G441="","←G列に金額を入力してください",F441=3,"",H441="","←H列に所定労働時間を入力してください"),"")</f>
        <v/>
      </c>
    </row>
    <row r="442" spans="1:11" x14ac:dyDescent="0.4">
      <c r="A442" s="34" t="str">
        <f t="shared" si="6"/>
        <v/>
      </c>
      <c r="B442" s="30"/>
      <c r="C442" s="30"/>
      <c r="D442" s="30"/>
      <c r="E442" s="41" t="str">
        <f>IFERROR(VLOOKUP(D442,最低賃金!$A$2:$B$48,2,FALSE),"")</f>
        <v/>
      </c>
      <c r="F442" s="30"/>
      <c r="G442" s="31"/>
      <c r="H442" s="32"/>
      <c r="I442" s="41" t="str" cm="1">
        <f t="array" ref="I442">IFERROR(_xlfn.IFS(COUNTBLANK(F442:H442)=3,"",G442="","G列に金額を入力してください",F442=3,G442,H442="","H列に労働時間を入力してください",F442=1,G442/H442,F442=2,G442/H442),"")</f>
        <v/>
      </c>
      <c r="J442" s="34" t="str" cm="1">
        <f t="array" ref="J442">IFERROR(_xlfn.IFS(I442&lt;E442,"×（法定外・特例等対象外です）",I442&lt;=E442+50,"〇",I442&gt;E442+50,"ー"),"")</f>
        <v/>
      </c>
      <c r="K442" s="39" t="str" cm="1">
        <f t="array" ref="K442">IFERROR(_xlfn.IFS(COUNTBLANK(C442:I442)=7,"",C442="","←C列に従業員名を姓名（フルネーム）で入力してください。誤変換にお気を付け下さい。",D442="","←D列に都道府県を入力してください。",F442="","←F列に1～3の選択肢を入力してください",G442="","←G列に金額を入力してください",F442=3,"",H442="","←H列に所定労働時間を入力してください"),"")</f>
        <v/>
      </c>
    </row>
    <row r="443" spans="1:11" x14ac:dyDescent="0.4">
      <c r="A443" s="34" t="str">
        <f t="shared" si="6"/>
        <v/>
      </c>
      <c r="B443" s="30"/>
      <c r="C443" s="30"/>
      <c r="D443" s="30"/>
      <c r="E443" s="41" t="str">
        <f>IFERROR(VLOOKUP(D443,最低賃金!$A$2:$B$48,2,FALSE),"")</f>
        <v/>
      </c>
      <c r="F443" s="30"/>
      <c r="G443" s="31"/>
      <c r="H443" s="32"/>
      <c r="I443" s="41" t="str" cm="1">
        <f t="array" ref="I443">IFERROR(_xlfn.IFS(COUNTBLANK(F443:H443)=3,"",G443="","G列に金額を入力してください",F443=3,G443,H443="","H列に労働時間を入力してください",F443=1,G443/H443,F443=2,G443/H443),"")</f>
        <v/>
      </c>
      <c r="J443" s="34" t="str" cm="1">
        <f t="array" ref="J443">IFERROR(_xlfn.IFS(I443&lt;E443,"×（法定外・特例等対象外です）",I443&lt;=E443+50,"〇",I443&gt;E443+50,"ー"),"")</f>
        <v/>
      </c>
      <c r="K443" s="39" t="str" cm="1">
        <f t="array" ref="K443">IFERROR(_xlfn.IFS(COUNTBLANK(C443:I443)=7,"",C443="","←C列に従業員名を姓名（フルネーム）で入力してください。誤変換にお気を付け下さい。",D443="","←D列に都道府県を入力してください。",F443="","←F列に1～3の選択肢を入力してください",G443="","←G列に金額を入力してください",F443=3,"",H443="","←H列に所定労働時間を入力してください"),"")</f>
        <v/>
      </c>
    </row>
    <row r="444" spans="1:11" x14ac:dyDescent="0.4">
      <c r="A444" s="34" t="str">
        <f t="shared" si="6"/>
        <v/>
      </c>
      <c r="B444" s="30"/>
      <c r="C444" s="30"/>
      <c r="D444" s="30"/>
      <c r="E444" s="41" t="str">
        <f>IFERROR(VLOOKUP(D444,最低賃金!$A$2:$B$48,2,FALSE),"")</f>
        <v/>
      </c>
      <c r="F444" s="30"/>
      <c r="G444" s="31"/>
      <c r="H444" s="32"/>
      <c r="I444" s="41" t="str" cm="1">
        <f t="array" ref="I444">IFERROR(_xlfn.IFS(COUNTBLANK(F444:H444)=3,"",G444="","G列に金額を入力してください",F444=3,G444,H444="","H列に労働時間を入力してください",F444=1,G444/H444,F444=2,G444/H444),"")</f>
        <v/>
      </c>
      <c r="J444" s="34" t="str" cm="1">
        <f t="array" ref="J444">IFERROR(_xlfn.IFS(I444&lt;E444,"×（法定外・特例等対象外です）",I444&lt;=E444+50,"〇",I444&gt;E444+50,"ー"),"")</f>
        <v/>
      </c>
      <c r="K444" s="39" t="str" cm="1">
        <f t="array" ref="K444">IFERROR(_xlfn.IFS(COUNTBLANK(C444:I444)=7,"",C444="","←C列に従業員名を姓名（フルネーム）で入力してください。誤変換にお気を付け下さい。",D444="","←D列に都道府県を入力してください。",F444="","←F列に1～3の選択肢を入力してください",G444="","←G列に金額を入力してください",F444=3,"",H444="","←H列に所定労働時間を入力してください"),"")</f>
        <v/>
      </c>
    </row>
    <row r="445" spans="1:11" x14ac:dyDescent="0.4">
      <c r="A445" s="34" t="str">
        <f t="shared" si="6"/>
        <v/>
      </c>
      <c r="B445" s="30"/>
      <c r="C445" s="30"/>
      <c r="D445" s="30"/>
      <c r="E445" s="41" t="str">
        <f>IFERROR(VLOOKUP(D445,最低賃金!$A$2:$B$48,2,FALSE),"")</f>
        <v/>
      </c>
      <c r="F445" s="30"/>
      <c r="G445" s="31"/>
      <c r="H445" s="32"/>
      <c r="I445" s="41" t="str" cm="1">
        <f t="array" ref="I445">IFERROR(_xlfn.IFS(COUNTBLANK(F445:H445)=3,"",G445="","G列に金額を入力してください",F445=3,G445,H445="","H列に労働時間を入力してください",F445=1,G445/H445,F445=2,G445/H445),"")</f>
        <v/>
      </c>
      <c r="J445" s="34" t="str" cm="1">
        <f t="array" ref="J445">IFERROR(_xlfn.IFS(I445&lt;E445,"×（法定外・特例等対象外です）",I445&lt;=E445+50,"〇",I445&gt;E445+50,"ー"),"")</f>
        <v/>
      </c>
      <c r="K445" s="39" t="str" cm="1">
        <f t="array" ref="K445">IFERROR(_xlfn.IFS(COUNTBLANK(C445:I445)=7,"",C445="","←C列に従業員名を姓名（フルネーム）で入力してください。誤変換にお気を付け下さい。",D445="","←D列に都道府県を入力してください。",F445="","←F列に1～3の選択肢を入力してください",G445="","←G列に金額を入力してください",F445=3,"",H445="","←H列に所定労働時間を入力してください"),"")</f>
        <v/>
      </c>
    </row>
    <row r="446" spans="1:11" x14ac:dyDescent="0.4">
      <c r="A446" s="34" t="str">
        <f t="shared" si="6"/>
        <v/>
      </c>
      <c r="B446" s="30"/>
      <c r="C446" s="30"/>
      <c r="D446" s="30"/>
      <c r="E446" s="41" t="str">
        <f>IFERROR(VLOOKUP(D446,最低賃金!$A$2:$B$48,2,FALSE),"")</f>
        <v/>
      </c>
      <c r="F446" s="30"/>
      <c r="G446" s="31"/>
      <c r="H446" s="32"/>
      <c r="I446" s="41" t="str" cm="1">
        <f t="array" ref="I446">IFERROR(_xlfn.IFS(COUNTBLANK(F446:H446)=3,"",G446="","G列に金額を入力してください",F446=3,G446,H446="","H列に労働時間を入力してください",F446=1,G446/H446,F446=2,G446/H446),"")</f>
        <v/>
      </c>
      <c r="J446" s="34" t="str" cm="1">
        <f t="array" ref="J446">IFERROR(_xlfn.IFS(I446&lt;E446,"×（法定外・特例等対象外です）",I446&lt;=E446+50,"〇",I446&gt;E446+50,"ー"),"")</f>
        <v/>
      </c>
      <c r="K446" s="39" t="str" cm="1">
        <f t="array" ref="K446">IFERROR(_xlfn.IFS(COUNTBLANK(C446:I446)=7,"",C446="","←C列に従業員名を姓名（フルネーム）で入力してください。誤変換にお気を付け下さい。",D446="","←D列に都道府県を入力してください。",F446="","←F列に1～3の選択肢を入力してください",G446="","←G列に金額を入力してください",F446=3,"",H446="","←H列に所定労働時間を入力してください"),"")</f>
        <v/>
      </c>
    </row>
    <row r="447" spans="1:11" x14ac:dyDescent="0.4">
      <c r="A447" s="34" t="str">
        <f t="shared" si="6"/>
        <v/>
      </c>
      <c r="B447" s="30"/>
      <c r="C447" s="30"/>
      <c r="D447" s="30"/>
      <c r="E447" s="41" t="str">
        <f>IFERROR(VLOOKUP(D447,最低賃金!$A$2:$B$48,2,FALSE),"")</f>
        <v/>
      </c>
      <c r="F447" s="30"/>
      <c r="G447" s="31"/>
      <c r="H447" s="32"/>
      <c r="I447" s="41" t="str" cm="1">
        <f t="array" ref="I447">IFERROR(_xlfn.IFS(COUNTBLANK(F447:H447)=3,"",G447="","G列に金額を入力してください",F447=3,G447,H447="","H列に労働時間を入力してください",F447=1,G447/H447,F447=2,G447/H447),"")</f>
        <v/>
      </c>
      <c r="J447" s="34" t="str" cm="1">
        <f t="array" ref="J447">IFERROR(_xlfn.IFS(I447&lt;E447,"×（法定外・特例等対象外です）",I447&lt;=E447+50,"〇",I447&gt;E447+50,"ー"),"")</f>
        <v/>
      </c>
      <c r="K447" s="39" t="str" cm="1">
        <f t="array" ref="K447">IFERROR(_xlfn.IFS(COUNTBLANK(C447:I447)=7,"",C447="","←C列に従業員名を姓名（フルネーム）で入力してください。誤変換にお気を付け下さい。",D447="","←D列に都道府県を入力してください。",F447="","←F列に1～3の選択肢を入力してください",G447="","←G列に金額を入力してください",F447=3,"",H447="","←H列に所定労働時間を入力してください"),"")</f>
        <v/>
      </c>
    </row>
    <row r="448" spans="1:11" x14ac:dyDescent="0.4">
      <c r="A448" s="34" t="str">
        <f t="shared" si="6"/>
        <v/>
      </c>
      <c r="B448" s="30"/>
      <c r="C448" s="30"/>
      <c r="D448" s="30"/>
      <c r="E448" s="41" t="str">
        <f>IFERROR(VLOOKUP(D448,最低賃金!$A$2:$B$48,2,FALSE),"")</f>
        <v/>
      </c>
      <c r="F448" s="30"/>
      <c r="G448" s="31"/>
      <c r="H448" s="32"/>
      <c r="I448" s="41" t="str" cm="1">
        <f t="array" ref="I448">IFERROR(_xlfn.IFS(COUNTBLANK(F448:H448)=3,"",G448="","G列に金額を入力してください",F448=3,G448,H448="","H列に労働時間を入力してください",F448=1,G448/H448,F448=2,G448/H448),"")</f>
        <v/>
      </c>
      <c r="J448" s="34" t="str" cm="1">
        <f t="array" ref="J448">IFERROR(_xlfn.IFS(I448&lt;E448,"×（法定外・特例等対象外です）",I448&lt;=E448+50,"〇",I448&gt;E448+50,"ー"),"")</f>
        <v/>
      </c>
      <c r="K448" s="39" t="str" cm="1">
        <f t="array" ref="K448">IFERROR(_xlfn.IFS(COUNTBLANK(C448:I448)=7,"",C448="","←C列に従業員名を姓名（フルネーム）で入力してください。誤変換にお気を付け下さい。",D448="","←D列に都道府県を入力してください。",F448="","←F列に1～3の選択肢を入力してください",G448="","←G列に金額を入力してください",F448=3,"",H448="","←H列に所定労働時間を入力してください"),"")</f>
        <v/>
      </c>
    </row>
    <row r="449" spans="1:11" x14ac:dyDescent="0.4">
      <c r="A449" s="34" t="str">
        <f t="shared" si="6"/>
        <v/>
      </c>
      <c r="B449" s="30"/>
      <c r="C449" s="30"/>
      <c r="D449" s="30"/>
      <c r="E449" s="41" t="str">
        <f>IFERROR(VLOOKUP(D449,最低賃金!$A$2:$B$48,2,FALSE),"")</f>
        <v/>
      </c>
      <c r="F449" s="30"/>
      <c r="G449" s="31"/>
      <c r="H449" s="32"/>
      <c r="I449" s="41" t="str" cm="1">
        <f t="array" ref="I449">IFERROR(_xlfn.IFS(COUNTBLANK(F449:H449)=3,"",G449="","G列に金額を入力してください",F449=3,G449,H449="","H列に労働時間を入力してください",F449=1,G449/H449,F449=2,G449/H449),"")</f>
        <v/>
      </c>
      <c r="J449" s="34" t="str" cm="1">
        <f t="array" ref="J449">IFERROR(_xlfn.IFS(I449&lt;E449,"×（法定外・特例等対象外です）",I449&lt;=E449+50,"〇",I449&gt;E449+50,"ー"),"")</f>
        <v/>
      </c>
      <c r="K449" s="39" t="str" cm="1">
        <f t="array" ref="K449">IFERROR(_xlfn.IFS(COUNTBLANK(C449:I449)=7,"",C449="","←C列に従業員名を姓名（フルネーム）で入力してください。誤変換にお気を付け下さい。",D449="","←D列に都道府県を入力してください。",F449="","←F列に1～3の選択肢を入力してください",G449="","←G列に金額を入力してください",F449=3,"",H449="","←H列に所定労働時間を入力してください"),"")</f>
        <v/>
      </c>
    </row>
    <row r="450" spans="1:11" x14ac:dyDescent="0.4">
      <c r="A450" s="34" t="str">
        <f t="shared" si="6"/>
        <v/>
      </c>
      <c r="B450" s="30"/>
      <c r="C450" s="30"/>
      <c r="D450" s="30"/>
      <c r="E450" s="41" t="str">
        <f>IFERROR(VLOOKUP(D450,最低賃金!$A$2:$B$48,2,FALSE),"")</f>
        <v/>
      </c>
      <c r="F450" s="30"/>
      <c r="G450" s="31"/>
      <c r="H450" s="32"/>
      <c r="I450" s="41" t="str" cm="1">
        <f t="array" ref="I450">IFERROR(_xlfn.IFS(COUNTBLANK(F450:H450)=3,"",G450="","G列に金額を入力してください",F450=3,G450,H450="","H列に労働時間を入力してください",F450=1,G450/H450,F450=2,G450/H450),"")</f>
        <v/>
      </c>
      <c r="J450" s="34" t="str" cm="1">
        <f t="array" ref="J450">IFERROR(_xlfn.IFS(I450&lt;E450,"×（法定外・特例等対象外です）",I450&lt;=E450+50,"〇",I450&gt;E450+50,"ー"),"")</f>
        <v/>
      </c>
      <c r="K450" s="39" t="str" cm="1">
        <f t="array" ref="K450">IFERROR(_xlfn.IFS(COUNTBLANK(C450:I450)=7,"",C450="","←C列に従業員名を姓名（フルネーム）で入力してください。誤変換にお気を付け下さい。",D450="","←D列に都道府県を入力してください。",F450="","←F列に1～3の選択肢を入力してください",G450="","←G列に金額を入力してください",F450=3,"",H450="","←H列に所定労働時間を入力してください"),"")</f>
        <v/>
      </c>
    </row>
    <row r="451" spans="1:11" x14ac:dyDescent="0.4">
      <c r="A451" s="34" t="str">
        <f t="shared" si="6"/>
        <v/>
      </c>
      <c r="B451" s="30"/>
      <c r="C451" s="30"/>
      <c r="D451" s="30"/>
      <c r="E451" s="41" t="str">
        <f>IFERROR(VLOOKUP(D451,最低賃金!$A$2:$B$48,2,FALSE),"")</f>
        <v/>
      </c>
      <c r="F451" s="30"/>
      <c r="G451" s="31"/>
      <c r="H451" s="32"/>
      <c r="I451" s="41" t="str" cm="1">
        <f t="array" ref="I451">IFERROR(_xlfn.IFS(COUNTBLANK(F451:H451)=3,"",G451="","G列に金額を入力してください",F451=3,G451,H451="","H列に労働時間を入力してください",F451=1,G451/H451,F451=2,G451/H451),"")</f>
        <v/>
      </c>
      <c r="J451" s="34" t="str" cm="1">
        <f t="array" ref="J451">IFERROR(_xlfn.IFS(I451&lt;E451,"×（法定外・特例等対象外です）",I451&lt;=E451+50,"〇",I451&gt;E451+50,"ー"),"")</f>
        <v/>
      </c>
      <c r="K451" s="39" t="str" cm="1">
        <f t="array" ref="K451">IFERROR(_xlfn.IFS(COUNTBLANK(C451:I451)=7,"",C451="","←C列に従業員名を姓名（フルネーム）で入力してください。誤変換にお気を付け下さい。",D451="","←D列に都道府県を入力してください。",F451="","←F列に1～3の選択肢を入力してください",G451="","←G列に金額を入力してください",F451=3,"",H451="","←H列に所定労働時間を入力してください"),"")</f>
        <v/>
      </c>
    </row>
    <row r="452" spans="1:11" x14ac:dyDescent="0.4">
      <c r="A452" s="34" t="str">
        <f t="shared" si="6"/>
        <v/>
      </c>
      <c r="B452" s="30"/>
      <c r="C452" s="30"/>
      <c r="D452" s="30"/>
      <c r="E452" s="41" t="str">
        <f>IFERROR(VLOOKUP(D452,最低賃金!$A$2:$B$48,2,FALSE),"")</f>
        <v/>
      </c>
      <c r="F452" s="30"/>
      <c r="G452" s="31"/>
      <c r="H452" s="32"/>
      <c r="I452" s="41" t="str" cm="1">
        <f t="array" ref="I452">IFERROR(_xlfn.IFS(COUNTBLANK(F452:H452)=3,"",G452="","G列に金額を入力してください",F452=3,G452,H452="","H列に労働時間を入力してください",F452=1,G452/H452,F452=2,G452/H452),"")</f>
        <v/>
      </c>
      <c r="J452" s="34" t="str" cm="1">
        <f t="array" ref="J452">IFERROR(_xlfn.IFS(I452&lt;E452,"×（法定外・特例等対象外です）",I452&lt;=E452+50,"〇",I452&gt;E452+50,"ー"),"")</f>
        <v/>
      </c>
      <c r="K452" s="39" t="str" cm="1">
        <f t="array" ref="K452">IFERROR(_xlfn.IFS(COUNTBLANK(C452:I452)=7,"",C452="","←C列に従業員名を姓名（フルネーム）で入力してください。誤変換にお気を付け下さい。",D452="","←D列に都道府県を入力してください。",F452="","←F列に1～3の選択肢を入力してください",G452="","←G列に金額を入力してください",F452=3,"",H452="","←H列に所定労働時間を入力してください"),"")</f>
        <v/>
      </c>
    </row>
    <row r="453" spans="1:11" x14ac:dyDescent="0.4">
      <c r="A453" s="34" t="str">
        <f t="shared" si="6"/>
        <v/>
      </c>
      <c r="B453" s="30"/>
      <c r="C453" s="30"/>
      <c r="D453" s="30"/>
      <c r="E453" s="41" t="str">
        <f>IFERROR(VLOOKUP(D453,最低賃金!$A$2:$B$48,2,FALSE),"")</f>
        <v/>
      </c>
      <c r="F453" s="30"/>
      <c r="G453" s="31"/>
      <c r="H453" s="32"/>
      <c r="I453" s="41" t="str" cm="1">
        <f t="array" ref="I453">IFERROR(_xlfn.IFS(COUNTBLANK(F453:H453)=3,"",G453="","G列に金額を入力してください",F453=3,G453,H453="","H列に労働時間を入力してください",F453=1,G453/H453,F453=2,G453/H453),"")</f>
        <v/>
      </c>
      <c r="J453" s="34" t="str" cm="1">
        <f t="array" ref="J453">IFERROR(_xlfn.IFS(I453&lt;E453,"×（法定外・特例等対象外です）",I453&lt;=E453+50,"〇",I453&gt;E453+50,"ー"),"")</f>
        <v/>
      </c>
      <c r="K453" s="39" t="str" cm="1">
        <f t="array" ref="K453">IFERROR(_xlfn.IFS(COUNTBLANK(C453:I453)=7,"",C453="","←C列に従業員名を姓名（フルネーム）で入力してください。誤変換にお気を付け下さい。",D453="","←D列に都道府県を入力してください。",F453="","←F列に1～3の選択肢を入力してください",G453="","←G列に金額を入力してください",F453=3,"",H453="","←H列に所定労働時間を入力してください"),"")</f>
        <v/>
      </c>
    </row>
    <row r="454" spans="1:11" x14ac:dyDescent="0.4">
      <c r="A454" s="34" t="str">
        <f t="shared" si="6"/>
        <v/>
      </c>
      <c r="B454" s="30"/>
      <c r="C454" s="30"/>
      <c r="D454" s="30"/>
      <c r="E454" s="41" t="str">
        <f>IFERROR(VLOOKUP(D454,最低賃金!$A$2:$B$48,2,FALSE),"")</f>
        <v/>
      </c>
      <c r="F454" s="30"/>
      <c r="G454" s="31"/>
      <c r="H454" s="32"/>
      <c r="I454" s="41" t="str" cm="1">
        <f t="array" ref="I454">IFERROR(_xlfn.IFS(COUNTBLANK(F454:H454)=3,"",G454="","G列に金額を入力してください",F454=3,G454,H454="","H列に労働時間を入力してください",F454=1,G454/H454,F454=2,G454/H454),"")</f>
        <v/>
      </c>
      <c r="J454" s="34" t="str" cm="1">
        <f t="array" ref="J454">IFERROR(_xlfn.IFS(I454&lt;E454,"×（法定外・特例等対象外です）",I454&lt;=E454+50,"〇",I454&gt;E454+50,"ー"),"")</f>
        <v/>
      </c>
      <c r="K454" s="39" t="str" cm="1">
        <f t="array" ref="K454">IFERROR(_xlfn.IFS(COUNTBLANK(C454:I454)=7,"",C454="","←C列に従業員名を姓名（フルネーム）で入力してください。誤変換にお気を付け下さい。",D454="","←D列に都道府県を入力してください。",F454="","←F列に1～3の選択肢を入力してください",G454="","←G列に金額を入力してください",F454=3,"",H454="","←H列に所定労働時間を入力してください"),"")</f>
        <v/>
      </c>
    </row>
    <row r="455" spans="1:11" x14ac:dyDescent="0.4">
      <c r="A455" s="34" t="str">
        <f t="shared" si="6"/>
        <v/>
      </c>
      <c r="B455" s="30"/>
      <c r="C455" s="30"/>
      <c r="D455" s="30"/>
      <c r="E455" s="41" t="str">
        <f>IFERROR(VLOOKUP(D455,最低賃金!$A$2:$B$48,2,FALSE),"")</f>
        <v/>
      </c>
      <c r="F455" s="30"/>
      <c r="G455" s="31"/>
      <c r="H455" s="32"/>
      <c r="I455" s="41" t="str" cm="1">
        <f t="array" ref="I455">IFERROR(_xlfn.IFS(COUNTBLANK(F455:H455)=3,"",G455="","G列に金額を入力してください",F455=3,G455,H455="","H列に労働時間を入力してください",F455=1,G455/H455,F455=2,G455/H455),"")</f>
        <v/>
      </c>
      <c r="J455" s="34" t="str" cm="1">
        <f t="array" ref="J455">IFERROR(_xlfn.IFS(I455&lt;E455,"×（法定外・特例等対象外です）",I455&lt;=E455+50,"〇",I455&gt;E455+50,"ー"),"")</f>
        <v/>
      </c>
      <c r="K455" s="39" t="str" cm="1">
        <f t="array" ref="K455">IFERROR(_xlfn.IFS(COUNTBLANK(C455:I455)=7,"",C455="","←C列に従業員名を姓名（フルネーム）で入力してください。誤変換にお気を付け下さい。",D455="","←D列に都道府県を入力してください。",F455="","←F列に1～3の選択肢を入力してください",G455="","←G列に金額を入力してください",F455=3,"",H455="","←H列に所定労働時間を入力してください"),"")</f>
        <v/>
      </c>
    </row>
    <row r="456" spans="1:11" x14ac:dyDescent="0.4">
      <c r="A456" s="34" t="str">
        <f t="shared" si="6"/>
        <v/>
      </c>
      <c r="B456" s="30"/>
      <c r="C456" s="30"/>
      <c r="D456" s="30"/>
      <c r="E456" s="41" t="str">
        <f>IFERROR(VLOOKUP(D456,最低賃金!$A$2:$B$48,2,FALSE),"")</f>
        <v/>
      </c>
      <c r="F456" s="30"/>
      <c r="G456" s="31"/>
      <c r="H456" s="32"/>
      <c r="I456" s="41" t="str" cm="1">
        <f t="array" ref="I456">IFERROR(_xlfn.IFS(COUNTBLANK(F456:H456)=3,"",G456="","G列に金額を入力してください",F456=3,G456,H456="","H列に労働時間を入力してください",F456=1,G456/H456,F456=2,G456/H456),"")</f>
        <v/>
      </c>
      <c r="J456" s="34" t="str" cm="1">
        <f t="array" ref="J456">IFERROR(_xlfn.IFS(I456&lt;E456,"×（法定外・特例等対象外です）",I456&lt;=E456+50,"〇",I456&gt;E456+50,"ー"),"")</f>
        <v/>
      </c>
      <c r="K456" s="39" t="str" cm="1">
        <f t="array" ref="K456">IFERROR(_xlfn.IFS(COUNTBLANK(C456:I456)=7,"",C456="","←C列に従業員名を姓名（フルネーム）で入力してください。誤変換にお気を付け下さい。",D456="","←D列に都道府県を入力してください。",F456="","←F列に1～3の選択肢を入力してください",G456="","←G列に金額を入力してください",F456=3,"",H456="","←H列に所定労働時間を入力してください"),"")</f>
        <v/>
      </c>
    </row>
    <row r="457" spans="1:11" x14ac:dyDescent="0.4">
      <c r="A457" s="34" t="str">
        <f t="shared" si="6"/>
        <v/>
      </c>
      <c r="B457" s="30"/>
      <c r="C457" s="30"/>
      <c r="D457" s="30"/>
      <c r="E457" s="41" t="str">
        <f>IFERROR(VLOOKUP(D457,最低賃金!$A$2:$B$48,2,FALSE),"")</f>
        <v/>
      </c>
      <c r="F457" s="30"/>
      <c r="G457" s="31"/>
      <c r="H457" s="32"/>
      <c r="I457" s="41" t="str" cm="1">
        <f t="array" ref="I457">IFERROR(_xlfn.IFS(COUNTBLANK(F457:H457)=3,"",G457="","G列に金額を入力してください",F457=3,G457,H457="","H列に労働時間を入力してください",F457=1,G457/H457,F457=2,G457/H457),"")</f>
        <v/>
      </c>
      <c r="J457" s="34" t="str" cm="1">
        <f t="array" ref="J457">IFERROR(_xlfn.IFS(I457&lt;E457,"×（法定外・特例等対象外です）",I457&lt;=E457+50,"〇",I457&gt;E457+50,"ー"),"")</f>
        <v/>
      </c>
      <c r="K457" s="39" t="str" cm="1">
        <f t="array" ref="K457">IFERROR(_xlfn.IFS(COUNTBLANK(C457:I457)=7,"",C457="","←C列に従業員名を姓名（フルネーム）で入力してください。誤変換にお気を付け下さい。",D457="","←D列に都道府県を入力してください。",F457="","←F列に1～3の選択肢を入力してください",G457="","←G列に金額を入力してください",F457=3,"",H457="","←H列に所定労働時間を入力してください"),"")</f>
        <v/>
      </c>
    </row>
    <row r="458" spans="1:11" x14ac:dyDescent="0.4">
      <c r="A458" s="34" t="str">
        <f t="shared" si="6"/>
        <v/>
      </c>
      <c r="B458" s="30"/>
      <c r="C458" s="30"/>
      <c r="D458" s="30"/>
      <c r="E458" s="41" t="str">
        <f>IFERROR(VLOOKUP(D458,最低賃金!$A$2:$B$48,2,FALSE),"")</f>
        <v/>
      </c>
      <c r="F458" s="30"/>
      <c r="G458" s="31"/>
      <c r="H458" s="32"/>
      <c r="I458" s="41" t="str" cm="1">
        <f t="array" ref="I458">IFERROR(_xlfn.IFS(COUNTBLANK(F458:H458)=3,"",G458="","G列に金額を入力してください",F458=3,G458,H458="","H列に労働時間を入力してください",F458=1,G458/H458,F458=2,G458/H458),"")</f>
        <v/>
      </c>
      <c r="J458" s="34" t="str" cm="1">
        <f t="array" ref="J458">IFERROR(_xlfn.IFS(I458&lt;E458,"×（法定外・特例等対象外です）",I458&lt;=E458+50,"〇",I458&gt;E458+50,"ー"),"")</f>
        <v/>
      </c>
      <c r="K458" s="39" t="str" cm="1">
        <f t="array" ref="K458">IFERROR(_xlfn.IFS(COUNTBLANK(C458:I458)=7,"",C458="","←C列に従業員名を姓名（フルネーム）で入力してください。誤変換にお気を付け下さい。",D458="","←D列に都道府県を入力してください。",F458="","←F列に1～3の選択肢を入力してください",G458="","←G列に金額を入力してください",F458=3,"",H458="","←H列に所定労働時間を入力してください"),"")</f>
        <v/>
      </c>
    </row>
    <row r="459" spans="1:11" x14ac:dyDescent="0.4">
      <c r="A459" s="34" t="str">
        <f t="shared" si="6"/>
        <v/>
      </c>
      <c r="B459" s="30"/>
      <c r="C459" s="30"/>
      <c r="D459" s="30"/>
      <c r="E459" s="41" t="str">
        <f>IFERROR(VLOOKUP(D459,最低賃金!$A$2:$B$48,2,FALSE),"")</f>
        <v/>
      </c>
      <c r="F459" s="30"/>
      <c r="G459" s="31"/>
      <c r="H459" s="32"/>
      <c r="I459" s="41" t="str" cm="1">
        <f t="array" ref="I459">IFERROR(_xlfn.IFS(COUNTBLANK(F459:H459)=3,"",G459="","G列に金額を入力してください",F459=3,G459,H459="","H列に労働時間を入力してください",F459=1,G459/H459,F459=2,G459/H459),"")</f>
        <v/>
      </c>
      <c r="J459" s="34" t="str" cm="1">
        <f t="array" ref="J459">IFERROR(_xlfn.IFS(I459&lt;E459,"×（法定外・特例等対象外です）",I459&lt;=E459+50,"〇",I459&gt;E459+50,"ー"),"")</f>
        <v/>
      </c>
      <c r="K459" s="39" t="str" cm="1">
        <f t="array" ref="K459">IFERROR(_xlfn.IFS(COUNTBLANK(C459:I459)=7,"",C459="","←C列に従業員名を姓名（フルネーム）で入力してください。誤変換にお気を付け下さい。",D459="","←D列に都道府県を入力してください。",F459="","←F列に1～3の選択肢を入力してください",G459="","←G列に金額を入力してください",F459=3,"",H459="","←H列に所定労働時間を入力してください"),"")</f>
        <v/>
      </c>
    </row>
    <row r="460" spans="1:11" x14ac:dyDescent="0.4">
      <c r="A460" s="34" t="str">
        <f t="shared" ref="A460:A523" si="7">IF(C460="","",A459+1)</f>
        <v/>
      </c>
      <c r="B460" s="30"/>
      <c r="C460" s="30"/>
      <c r="D460" s="30"/>
      <c r="E460" s="41" t="str">
        <f>IFERROR(VLOOKUP(D460,最低賃金!$A$2:$B$48,2,FALSE),"")</f>
        <v/>
      </c>
      <c r="F460" s="30"/>
      <c r="G460" s="31"/>
      <c r="H460" s="32"/>
      <c r="I460" s="41" t="str" cm="1">
        <f t="array" ref="I460">IFERROR(_xlfn.IFS(COUNTBLANK(F460:H460)=3,"",G460="","G列に金額を入力してください",F460=3,G460,H460="","H列に労働時間を入力してください",F460=1,G460/H460,F460=2,G460/H460),"")</f>
        <v/>
      </c>
      <c r="J460" s="34" t="str" cm="1">
        <f t="array" ref="J460">IFERROR(_xlfn.IFS(I460&lt;E460,"×（法定外・特例等対象外です）",I460&lt;=E460+50,"〇",I460&gt;E460+50,"ー"),"")</f>
        <v/>
      </c>
      <c r="K460" s="39" t="str" cm="1">
        <f t="array" ref="K460">IFERROR(_xlfn.IFS(COUNTBLANK(C460:I460)=7,"",C460="","←C列に従業員名を姓名（フルネーム）で入力してください。誤変換にお気を付け下さい。",D460="","←D列に都道府県を入力してください。",F460="","←F列に1～3の選択肢を入力してください",G460="","←G列に金額を入力してください",F460=3,"",H460="","←H列に所定労働時間を入力してください"),"")</f>
        <v/>
      </c>
    </row>
    <row r="461" spans="1:11" x14ac:dyDescent="0.4">
      <c r="A461" s="34" t="str">
        <f t="shared" si="7"/>
        <v/>
      </c>
      <c r="B461" s="30"/>
      <c r="C461" s="30"/>
      <c r="D461" s="30"/>
      <c r="E461" s="41" t="str">
        <f>IFERROR(VLOOKUP(D461,最低賃金!$A$2:$B$48,2,FALSE),"")</f>
        <v/>
      </c>
      <c r="F461" s="30"/>
      <c r="G461" s="31"/>
      <c r="H461" s="32"/>
      <c r="I461" s="41" t="str" cm="1">
        <f t="array" ref="I461">IFERROR(_xlfn.IFS(COUNTBLANK(F461:H461)=3,"",G461="","G列に金額を入力してください",F461=3,G461,H461="","H列に労働時間を入力してください",F461=1,G461/H461,F461=2,G461/H461),"")</f>
        <v/>
      </c>
      <c r="J461" s="34" t="str" cm="1">
        <f t="array" ref="J461">IFERROR(_xlfn.IFS(I461&lt;E461,"×（法定外・特例等対象外です）",I461&lt;=E461+50,"〇",I461&gt;E461+50,"ー"),"")</f>
        <v/>
      </c>
      <c r="K461" s="39" t="str" cm="1">
        <f t="array" ref="K461">IFERROR(_xlfn.IFS(COUNTBLANK(C461:I461)=7,"",C461="","←C列に従業員名を姓名（フルネーム）で入力してください。誤変換にお気を付け下さい。",D461="","←D列に都道府県を入力してください。",F461="","←F列に1～3の選択肢を入力してください",G461="","←G列に金額を入力してください",F461=3,"",H461="","←H列に所定労働時間を入力してください"),"")</f>
        <v/>
      </c>
    </row>
    <row r="462" spans="1:11" x14ac:dyDescent="0.4">
      <c r="A462" s="34" t="str">
        <f t="shared" si="7"/>
        <v/>
      </c>
      <c r="B462" s="30"/>
      <c r="C462" s="30"/>
      <c r="D462" s="30"/>
      <c r="E462" s="41" t="str">
        <f>IFERROR(VLOOKUP(D462,最低賃金!$A$2:$B$48,2,FALSE),"")</f>
        <v/>
      </c>
      <c r="F462" s="30"/>
      <c r="G462" s="31"/>
      <c r="H462" s="32"/>
      <c r="I462" s="41" t="str" cm="1">
        <f t="array" ref="I462">IFERROR(_xlfn.IFS(COUNTBLANK(F462:H462)=3,"",G462="","G列に金額を入力してください",F462=3,G462,H462="","H列に労働時間を入力してください",F462=1,G462/H462,F462=2,G462/H462),"")</f>
        <v/>
      </c>
      <c r="J462" s="34" t="str" cm="1">
        <f t="array" ref="J462">IFERROR(_xlfn.IFS(I462&lt;E462,"×（法定外・特例等対象外です）",I462&lt;=E462+50,"〇",I462&gt;E462+50,"ー"),"")</f>
        <v/>
      </c>
      <c r="K462" s="39" t="str" cm="1">
        <f t="array" ref="K462">IFERROR(_xlfn.IFS(COUNTBLANK(C462:I462)=7,"",C462="","←C列に従業員名を姓名（フルネーム）で入力してください。誤変換にお気を付け下さい。",D462="","←D列に都道府県を入力してください。",F462="","←F列に1～3の選択肢を入力してください",G462="","←G列に金額を入力してください",F462=3,"",H462="","←H列に所定労働時間を入力してください"),"")</f>
        <v/>
      </c>
    </row>
    <row r="463" spans="1:11" x14ac:dyDescent="0.4">
      <c r="A463" s="34" t="str">
        <f t="shared" si="7"/>
        <v/>
      </c>
      <c r="B463" s="30"/>
      <c r="C463" s="30"/>
      <c r="D463" s="30"/>
      <c r="E463" s="41" t="str">
        <f>IFERROR(VLOOKUP(D463,最低賃金!$A$2:$B$48,2,FALSE),"")</f>
        <v/>
      </c>
      <c r="F463" s="30"/>
      <c r="G463" s="31"/>
      <c r="H463" s="32"/>
      <c r="I463" s="41" t="str" cm="1">
        <f t="array" ref="I463">IFERROR(_xlfn.IFS(COUNTBLANK(F463:H463)=3,"",G463="","G列に金額を入力してください",F463=3,G463,H463="","H列に労働時間を入力してください",F463=1,G463/H463,F463=2,G463/H463),"")</f>
        <v/>
      </c>
      <c r="J463" s="34" t="str" cm="1">
        <f t="array" ref="J463">IFERROR(_xlfn.IFS(I463&lt;E463,"×（法定外・特例等対象外です）",I463&lt;=E463+50,"〇",I463&gt;E463+50,"ー"),"")</f>
        <v/>
      </c>
      <c r="K463" s="39" t="str" cm="1">
        <f t="array" ref="K463">IFERROR(_xlfn.IFS(COUNTBLANK(C463:I463)=7,"",C463="","←C列に従業員名を姓名（フルネーム）で入力してください。誤変換にお気を付け下さい。",D463="","←D列に都道府県を入力してください。",F463="","←F列に1～3の選択肢を入力してください",G463="","←G列に金額を入力してください",F463=3,"",H463="","←H列に所定労働時間を入力してください"),"")</f>
        <v/>
      </c>
    </row>
    <row r="464" spans="1:11" x14ac:dyDescent="0.4">
      <c r="A464" s="34" t="str">
        <f t="shared" si="7"/>
        <v/>
      </c>
      <c r="B464" s="30"/>
      <c r="C464" s="30"/>
      <c r="D464" s="30"/>
      <c r="E464" s="41" t="str">
        <f>IFERROR(VLOOKUP(D464,最低賃金!$A$2:$B$48,2,FALSE),"")</f>
        <v/>
      </c>
      <c r="F464" s="30"/>
      <c r="G464" s="31"/>
      <c r="H464" s="32"/>
      <c r="I464" s="41" t="str" cm="1">
        <f t="array" ref="I464">IFERROR(_xlfn.IFS(COUNTBLANK(F464:H464)=3,"",G464="","G列に金額を入力してください",F464=3,G464,H464="","H列に労働時間を入力してください",F464=1,G464/H464,F464=2,G464/H464),"")</f>
        <v/>
      </c>
      <c r="J464" s="34" t="str" cm="1">
        <f t="array" ref="J464">IFERROR(_xlfn.IFS(I464&lt;E464,"×（法定外・特例等対象外です）",I464&lt;=E464+50,"〇",I464&gt;E464+50,"ー"),"")</f>
        <v/>
      </c>
      <c r="K464" s="39" t="str" cm="1">
        <f t="array" ref="K464">IFERROR(_xlfn.IFS(COUNTBLANK(C464:I464)=7,"",C464="","←C列に従業員名を姓名（フルネーム）で入力してください。誤変換にお気を付け下さい。",D464="","←D列に都道府県を入力してください。",F464="","←F列に1～3の選択肢を入力してください",G464="","←G列に金額を入力してください",F464=3,"",H464="","←H列に所定労働時間を入力してください"),"")</f>
        <v/>
      </c>
    </row>
    <row r="465" spans="1:11" x14ac:dyDescent="0.4">
      <c r="A465" s="34" t="str">
        <f t="shared" si="7"/>
        <v/>
      </c>
      <c r="B465" s="30"/>
      <c r="C465" s="30"/>
      <c r="D465" s="30"/>
      <c r="E465" s="41" t="str">
        <f>IFERROR(VLOOKUP(D465,最低賃金!$A$2:$B$48,2,FALSE),"")</f>
        <v/>
      </c>
      <c r="F465" s="30"/>
      <c r="G465" s="31"/>
      <c r="H465" s="32"/>
      <c r="I465" s="41" t="str" cm="1">
        <f t="array" ref="I465">IFERROR(_xlfn.IFS(COUNTBLANK(F465:H465)=3,"",G465="","G列に金額を入力してください",F465=3,G465,H465="","H列に労働時間を入力してください",F465=1,G465/H465,F465=2,G465/H465),"")</f>
        <v/>
      </c>
      <c r="J465" s="34" t="str" cm="1">
        <f t="array" ref="J465">IFERROR(_xlfn.IFS(I465&lt;E465,"×（法定外・特例等対象外です）",I465&lt;=E465+50,"〇",I465&gt;E465+50,"ー"),"")</f>
        <v/>
      </c>
      <c r="K465" s="39" t="str" cm="1">
        <f t="array" ref="K465">IFERROR(_xlfn.IFS(COUNTBLANK(C465:I465)=7,"",C465="","←C列に従業員名を姓名（フルネーム）で入力してください。誤変換にお気を付け下さい。",D465="","←D列に都道府県を入力してください。",F465="","←F列に1～3の選択肢を入力してください",G465="","←G列に金額を入力してください",F465=3,"",H465="","←H列に所定労働時間を入力してください"),"")</f>
        <v/>
      </c>
    </row>
    <row r="466" spans="1:11" x14ac:dyDescent="0.4">
      <c r="A466" s="34" t="str">
        <f t="shared" si="7"/>
        <v/>
      </c>
      <c r="B466" s="30"/>
      <c r="C466" s="30"/>
      <c r="D466" s="30"/>
      <c r="E466" s="41" t="str">
        <f>IFERROR(VLOOKUP(D466,最低賃金!$A$2:$B$48,2,FALSE),"")</f>
        <v/>
      </c>
      <c r="F466" s="30"/>
      <c r="G466" s="31"/>
      <c r="H466" s="32"/>
      <c r="I466" s="41" t="str" cm="1">
        <f t="array" ref="I466">IFERROR(_xlfn.IFS(COUNTBLANK(F466:H466)=3,"",G466="","G列に金額を入力してください",F466=3,G466,H466="","H列に労働時間を入力してください",F466=1,G466/H466,F466=2,G466/H466),"")</f>
        <v/>
      </c>
      <c r="J466" s="34" t="str" cm="1">
        <f t="array" ref="J466">IFERROR(_xlfn.IFS(I466&lt;E466,"×（法定外・特例等対象外です）",I466&lt;=E466+50,"〇",I466&gt;E466+50,"ー"),"")</f>
        <v/>
      </c>
      <c r="K466" s="39" t="str" cm="1">
        <f t="array" ref="K466">IFERROR(_xlfn.IFS(COUNTBLANK(C466:I466)=7,"",C466="","←C列に従業員名を姓名（フルネーム）で入力してください。誤変換にお気を付け下さい。",D466="","←D列に都道府県を入力してください。",F466="","←F列に1～3の選択肢を入力してください",G466="","←G列に金額を入力してください",F466=3,"",H466="","←H列に所定労働時間を入力してください"),"")</f>
        <v/>
      </c>
    </row>
    <row r="467" spans="1:11" x14ac:dyDescent="0.4">
      <c r="A467" s="34" t="str">
        <f t="shared" si="7"/>
        <v/>
      </c>
      <c r="B467" s="30"/>
      <c r="C467" s="30"/>
      <c r="D467" s="30"/>
      <c r="E467" s="41" t="str">
        <f>IFERROR(VLOOKUP(D467,最低賃金!$A$2:$B$48,2,FALSE),"")</f>
        <v/>
      </c>
      <c r="F467" s="30"/>
      <c r="G467" s="31"/>
      <c r="H467" s="32"/>
      <c r="I467" s="41" t="str" cm="1">
        <f t="array" ref="I467">IFERROR(_xlfn.IFS(COUNTBLANK(F467:H467)=3,"",G467="","G列に金額を入力してください",F467=3,G467,H467="","H列に労働時間を入力してください",F467=1,G467/H467,F467=2,G467/H467),"")</f>
        <v/>
      </c>
      <c r="J467" s="34" t="str" cm="1">
        <f t="array" ref="J467">IFERROR(_xlfn.IFS(I467&lt;E467,"×（法定外・特例等対象外です）",I467&lt;=E467+50,"〇",I467&gt;E467+50,"ー"),"")</f>
        <v/>
      </c>
      <c r="K467" s="39" t="str" cm="1">
        <f t="array" ref="K467">IFERROR(_xlfn.IFS(COUNTBLANK(C467:I467)=7,"",C467="","←C列に従業員名を姓名（フルネーム）で入力してください。誤変換にお気を付け下さい。",D467="","←D列に都道府県を入力してください。",F467="","←F列に1～3の選択肢を入力してください",G467="","←G列に金額を入力してください",F467=3,"",H467="","←H列に所定労働時間を入力してください"),"")</f>
        <v/>
      </c>
    </row>
    <row r="468" spans="1:11" x14ac:dyDescent="0.4">
      <c r="A468" s="34" t="str">
        <f t="shared" si="7"/>
        <v/>
      </c>
      <c r="B468" s="30"/>
      <c r="C468" s="30"/>
      <c r="D468" s="30"/>
      <c r="E468" s="41" t="str">
        <f>IFERROR(VLOOKUP(D468,最低賃金!$A$2:$B$48,2,FALSE),"")</f>
        <v/>
      </c>
      <c r="F468" s="30"/>
      <c r="G468" s="31"/>
      <c r="H468" s="32"/>
      <c r="I468" s="41" t="str" cm="1">
        <f t="array" ref="I468">IFERROR(_xlfn.IFS(COUNTBLANK(F468:H468)=3,"",G468="","G列に金額を入力してください",F468=3,G468,H468="","H列に労働時間を入力してください",F468=1,G468/H468,F468=2,G468/H468),"")</f>
        <v/>
      </c>
      <c r="J468" s="34" t="str" cm="1">
        <f t="array" ref="J468">IFERROR(_xlfn.IFS(I468&lt;E468,"×（法定外・特例等対象外です）",I468&lt;=E468+50,"〇",I468&gt;E468+50,"ー"),"")</f>
        <v/>
      </c>
      <c r="K468" s="39" t="str" cm="1">
        <f t="array" ref="K468">IFERROR(_xlfn.IFS(COUNTBLANK(C468:I468)=7,"",C468="","←C列に従業員名を姓名（フルネーム）で入力してください。誤変換にお気を付け下さい。",D468="","←D列に都道府県を入力してください。",F468="","←F列に1～3の選択肢を入力してください",G468="","←G列に金額を入力してください",F468=3,"",H468="","←H列に所定労働時間を入力してください"),"")</f>
        <v/>
      </c>
    </row>
    <row r="469" spans="1:11" x14ac:dyDescent="0.4">
      <c r="A469" s="34" t="str">
        <f t="shared" si="7"/>
        <v/>
      </c>
      <c r="B469" s="30"/>
      <c r="C469" s="30"/>
      <c r="D469" s="30"/>
      <c r="E469" s="41" t="str">
        <f>IFERROR(VLOOKUP(D469,最低賃金!$A$2:$B$48,2,FALSE),"")</f>
        <v/>
      </c>
      <c r="F469" s="30"/>
      <c r="G469" s="31"/>
      <c r="H469" s="32"/>
      <c r="I469" s="41" t="str" cm="1">
        <f t="array" ref="I469">IFERROR(_xlfn.IFS(COUNTBLANK(F469:H469)=3,"",G469="","G列に金額を入力してください",F469=3,G469,H469="","H列に労働時間を入力してください",F469=1,G469/H469,F469=2,G469/H469),"")</f>
        <v/>
      </c>
      <c r="J469" s="34" t="str" cm="1">
        <f t="array" ref="J469">IFERROR(_xlfn.IFS(I469&lt;E469,"×（法定外・特例等対象外です）",I469&lt;=E469+50,"〇",I469&gt;E469+50,"ー"),"")</f>
        <v/>
      </c>
      <c r="K469" s="39" t="str" cm="1">
        <f t="array" ref="K469">IFERROR(_xlfn.IFS(COUNTBLANK(C469:I469)=7,"",C469="","←C列に従業員名を姓名（フルネーム）で入力してください。誤変換にお気を付け下さい。",D469="","←D列に都道府県を入力してください。",F469="","←F列に1～3の選択肢を入力してください",G469="","←G列に金額を入力してください",F469=3,"",H469="","←H列に所定労働時間を入力してください"),"")</f>
        <v/>
      </c>
    </row>
    <row r="470" spans="1:11" x14ac:dyDescent="0.4">
      <c r="A470" s="34" t="str">
        <f t="shared" si="7"/>
        <v/>
      </c>
      <c r="B470" s="30"/>
      <c r="C470" s="30"/>
      <c r="D470" s="30"/>
      <c r="E470" s="41" t="str">
        <f>IFERROR(VLOOKUP(D470,最低賃金!$A$2:$B$48,2,FALSE),"")</f>
        <v/>
      </c>
      <c r="F470" s="30"/>
      <c r="G470" s="31"/>
      <c r="H470" s="32"/>
      <c r="I470" s="41" t="str" cm="1">
        <f t="array" ref="I470">IFERROR(_xlfn.IFS(COUNTBLANK(F470:H470)=3,"",G470="","G列に金額を入力してください",F470=3,G470,H470="","H列に労働時間を入力してください",F470=1,G470/H470,F470=2,G470/H470),"")</f>
        <v/>
      </c>
      <c r="J470" s="34" t="str" cm="1">
        <f t="array" ref="J470">IFERROR(_xlfn.IFS(I470&lt;E470,"×（法定外・特例等対象外です）",I470&lt;=E470+50,"〇",I470&gt;E470+50,"ー"),"")</f>
        <v/>
      </c>
      <c r="K470" s="39" t="str" cm="1">
        <f t="array" ref="K470">IFERROR(_xlfn.IFS(COUNTBLANK(C470:I470)=7,"",C470="","←C列に従業員名を姓名（フルネーム）で入力してください。誤変換にお気を付け下さい。",D470="","←D列に都道府県を入力してください。",F470="","←F列に1～3の選択肢を入力してください",G470="","←G列に金額を入力してください",F470=3,"",H470="","←H列に所定労働時間を入力してください"),"")</f>
        <v/>
      </c>
    </row>
    <row r="471" spans="1:11" x14ac:dyDescent="0.4">
      <c r="A471" s="34" t="str">
        <f t="shared" si="7"/>
        <v/>
      </c>
      <c r="B471" s="30"/>
      <c r="C471" s="30"/>
      <c r="D471" s="30"/>
      <c r="E471" s="41" t="str">
        <f>IFERROR(VLOOKUP(D471,最低賃金!$A$2:$B$48,2,FALSE),"")</f>
        <v/>
      </c>
      <c r="F471" s="30"/>
      <c r="G471" s="31"/>
      <c r="H471" s="32"/>
      <c r="I471" s="41" t="str" cm="1">
        <f t="array" ref="I471">IFERROR(_xlfn.IFS(COUNTBLANK(F471:H471)=3,"",G471="","G列に金額を入力してください",F471=3,G471,H471="","H列に労働時間を入力してください",F471=1,G471/H471,F471=2,G471/H471),"")</f>
        <v/>
      </c>
      <c r="J471" s="34" t="str" cm="1">
        <f t="array" ref="J471">IFERROR(_xlfn.IFS(I471&lt;E471,"×（法定外・特例等対象外です）",I471&lt;=E471+50,"〇",I471&gt;E471+50,"ー"),"")</f>
        <v/>
      </c>
      <c r="K471" s="39" t="str" cm="1">
        <f t="array" ref="K471">IFERROR(_xlfn.IFS(COUNTBLANK(C471:I471)=7,"",C471="","←C列に従業員名を姓名（フルネーム）で入力してください。誤変換にお気を付け下さい。",D471="","←D列に都道府県を入力してください。",F471="","←F列に1～3の選択肢を入力してください",G471="","←G列に金額を入力してください",F471=3,"",H471="","←H列に所定労働時間を入力してください"),"")</f>
        <v/>
      </c>
    </row>
    <row r="472" spans="1:11" x14ac:dyDescent="0.4">
      <c r="A472" s="34" t="str">
        <f t="shared" si="7"/>
        <v/>
      </c>
      <c r="B472" s="30"/>
      <c r="C472" s="30"/>
      <c r="D472" s="30"/>
      <c r="E472" s="41" t="str">
        <f>IFERROR(VLOOKUP(D472,最低賃金!$A$2:$B$48,2,FALSE),"")</f>
        <v/>
      </c>
      <c r="F472" s="30"/>
      <c r="G472" s="31"/>
      <c r="H472" s="32"/>
      <c r="I472" s="41" t="str" cm="1">
        <f t="array" ref="I472">IFERROR(_xlfn.IFS(COUNTBLANK(F472:H472)=3,"",G472="","G列に金額を入力してください",F472=3,G472,H472="","H列に労働時間を入力してください",F472=1,G472/H472,F472=2,G472/H472),"")</f>
        <v/>
      </c>
      <c r="J472" s="34" t="str" cm="1">
        <f t="array" ref="J472">IFERROR(_xlfn.IFS(I472&lt;E472,"×（法定外・特例等対象外です）",I472&lt;=E472+50,"〇",I472&gt;E472+50,"ー"),"")</f>
        <v/>
      </c>
      <c r="K472" s="39" t="str" cm="1">
        <f t="array" ref="K472">IFERROR(_xlfn.IFS(COUNTBLANK(C472:I472)=7,"",C472="","←C列に従業員名を姓名（フルネーム）で入力してください。誤変換にお気を付け下さい。",D472="","←D列に都道府県を入力してください。",F472="","←F列に1～3の選択肢を入力してください",G472="","←G列に金額を入力してください",F472=3,"",H472="","←H列に所定労働時間を入力してください"),"")</f>
        <v/>
      </c>
    </row>
    <row r="473" spans="1:11" x14ac:dyDescent="0.4">
      <c r="A473" s="34" t="str">
        <f t="shared" si="7"/>
        <v/>
      </c>
      <c r="B473" s="30"/>
      <c r="C473" s="30"/>
      <c r="D473" s="30"/>
      <c r="E473" s="41" t="str">
        <f>IFERROR(VLOOKUP(D473,最低賃金!$A$2:$B$48,2,FALSE),"")</f>
        <v/>
      </c>
      <c r="F473" s="30"/>
      <c r="G473" s="31"/>
      <c r="H473" s="32"/>
      <c r="I473" s="41" t="str" cm="1">
        <f t="array" ref="I473">IFERROR(_xlfn.IFS(COUNTBLANK(F473:H473)=3,"",G473="","G列に金額を入力してください",F473=3,G473,H473="","H列に労働時間を入力してください",F473=1,G473/H473,F473=2,G473/H473),"")</f>
        <v/>
      </c>
      <c r="J473" s="34" t="str" cm="1">
        <f t="array" ref="J473">IFERROR(_xlfn.IFS(I473&lt;E473,"×（法定外・特例等対象外です）",I473&lt;=E473+50,"〇",I473&gt;E473+50,"ー"),"")</f>
        <v/>
      </c>
      <c r="K473" s="39" t="str" cm="1">
        <f t="array" ref="K473">IFERROR(_xlfn.IFS(COUNTBLANK(C473:I473)=7,"",C473="","←C列に従業員名を姓名（フルネーム）で入力してください。誤変換にお気を付け下さい。",D473="","←D列に都道府県を入力してください。",F473="","←F列に1～3の選択肢を入力してください",G473="","←G列に金額を入力してください",F473=3,"",H473="","←H列に所定労働時間を入力してください"),"")</f>
        <v/>
      </c>
    </row>
    <row r="474" spans="1:11" x14ac:dyDescent="0.4">
      <c r="A474" s="34" t="str">
        <f t="shared" si="7"/>
        <v/>
      </c>
      <c r="B474" s="30"/>
      <c r="C474" s="30"/>
      <c r="D474" s="30"/>
      <c r="E474" s="41" t="str">
        <f>IFERROR(VLOOKUP(D474,最低賃金!$A$2:$B$48,2,FALSE),"")</f>
        <v/>
      </c>
      <c r="F474" s="30"/>
      <c r="G474" s="31"/>
      <c r="H474" s="32"/>
      <c r="I474" s="41" t="str" cm="1">
        <f t="array" ref="I474">IFERROR(_xlfn.IFS(COUNTBLANK(F474:H474)=3,"",G474="","G列に金額を入力してください",F474=3,G474,H474="","H列に労働時間を入力してください",F474=1,G474/H474,F474=2,G474/H474),"")</f>
        <v/>
      </c>
      <c r="J474" s="34" t="str" cm="1">
        <f t="array" ref="J474">IFERROR(_xlfn.IFS(I474&lt;E474,"×（法定外・特例等対象外です）",I474&lt;=E474+50,"〇",I474&gt;E474+50,"ー"),"")</f>
        <v/>
      </c>
      <c r="K474" s="39" t="str" cm="1">
        <f t="array" ref="K474">IFERROR(_xlfn.IFS(COUNTBLANK(C474:I474)=7,"",C474="","←C列に従業員名を姓名（フルネーム）で入力してください。誤変換にお気を付け下さい。",D474="","←D列に都道府県を入力してください。",F474="","←F列に1～3の選択肢を入力してください",G474="","←G列に金額を入力してください",F474=3,"",H474="","←H列に所定労働時間を入力してください"),"")</f>
        <v/>
      </c>
    </row>
    <row r="475" spans="1:11" x14ac:dyDescent="0.4">
      <c r="A475" s="34" t="str">
        <f t="shared" si="7"/>
        <v/>
      </c>
      <c r="B475" s="30"/>
      <c r="C475" s="30"/>
      <c r="D475" s="30"/>
      <c r="E475" s="41" t="str">
        <f>IFERROR(VLOOKUP(D475,最低賃金!$A$2:$B$48,2,FALSE),"")</f>
        <v/>
      </c>
      <c r="F475" s="30"/>
      <c r="G475" s="31"/>
      <c r="H475" s="32"/>
      <c r="I475" s="41" t="str" cm="1">
        <f t="array" ref="I475">IFERROR(_xlfn.IFS(COUNTBLANK(F475:H475)=3,"",G475="","G列に金額を入力してください",F475=3,G475,H475="","H列に労働時間を入力してください",F475=1,G475/H475,F475=2,G475/H475),"")</f>
        <v/>
      </c>
      <c r="J475" s="34" t="str" cm="1">
        <f t="array" ref="J475">IFERROR(_xlfn.IFS(I475&lt;E475,"×（法定外・特例等対象外です）",I475&lt;=E475+50,"〇",I475&gt;E475+50,"ー"),"")</f>
        <v/>
      </c>
      <c r="K475" s="39" t="str" cm="1">
        <f t="array" ref="K475">IFERROR(_xlfn.IFS(COUNTBLANK(C475:I475)=7,"",C475="","←C列に従業員名を姓名（フルネーム）で入力してください。誤変換にお気を付け下さい。",D475="","←D列に都道府県を入力してください。",F475="","←F列に1～3の選択肢を入力してください",G475="","←G列に金額を入力してください",F475=3,"",H475="","←H列に所定労働時間を入力してください"),"")</f>
        <v/>
      </c>
    </row>
    <row r="476" spans="1:11" x14ac:dyDescent="0.4">
      <c r="A476" s="34" t="str">
        <f t="shared" si="7"/>
        <v/>
      </c>
      <c r="B476" s="30"/>
      <c r="C476" s="30"/>
      <c r="D476" s="30"/>
      <c r="E476" s="41" t="str">
        <f>IFERROR(VLOOKUP(D476,最低賃金!$A$2:$B$48,2,FALSE),"")</f>
        <v/>
      </c>
      <c r="F476" s="30"/>
      <c r="G476" s="31"/>
      <c r="H476" s="32"/>
      <c r="I476" s="41" t="str" cm="1">
        <f t="array" ref="I476">IFERROR(_xlfn.IFS(COUNTBLANK(F476:H476)=3,"",G476="","G列に金額を入力してください",F476=3,G476,H476="","H列に労働時間を入力してください",F476=1,G476/H476,F476=2,G476/H476),"")</f>
        <v/>
      </c>
      <c r="J476" s="34" t="str" cm="1">
        <f t="array" ref="J476">IFERROR(_xlfn.IFS(I476&lt;E476,"×（法定外・特例等対象外です）",I476&lt;=E476+50,"〇",I476&gt;E476+50,"ー"),"")</f>
        <v/>
      </c>
      <c r="K476" s="39" t="str" cm="1">
        <f t="array" ref="K476">IFERROR(_xlfn.IFS(COUNTBLANK(C476:I476)=7,"",C476="","←C列に従業員名を姓名（フルネーム）で入力してください。誤変換にお気を付け下さい。",D476="","←D列に都道府県を入力してください。",F476="","←F列に1～3の選択肢を入力してください",G476="","←G列に金額を入力してください",F476=3,"",H476="","←H列に所定労働時間を入力してください"),"")</f>
        <v/>
      </c>
    </row>
    <row r="477" spans="1:11" x14ac:dyDescent="0.4">
      <c r="A477" s="34" t="str">
        <f t="shared" si="7"/>
        <v/>
      </c>
      <c r="B477" s="30"/>
      <c r="C477" s="30"/>
      <c r="D477" s="30"/>
      <c r="E477" s="41" t="str">
        <f>IFERROR(VLOOKUP(D477,最低賃金!$A$2:$B$48,2,FALSE),"")</f>
        <v/>
      </c>
      <c r="F477" s="30"/>
      <c r="G477" s="31"/>
      <c r="H477" s="32"/>
      <c r="I477" s="41" t="str" cm="1">
        <f t="array" ref="I477">IFERROR(_xlfn.IFS(COUNTBLANK(F477:H477)=3,"",G477="","G列に金額を入力してください",F477=3,G477,H477="","H列に労働時間を入力してください",F477=1,G477/H477,F477=2,G477/H477),"")</f>
        <v/>
      </c>
      <c r="J477" s="34" t="str" cm="1">
        <f t="array" ref="J477">IFERROR(_xlfn.IFS(I477&lt;E477,"×（法定外・特例等対象外です）",I477&lt;=E477+50,"〇",I477&gt;E477+50,"ー"),"")</f>
        <v/>
      </c>
      <c r="K477" s="39" t="str" cm="1">
        <f t="array" ref="K477">IFERROR(_xlfn.IFS(COUNTBLANK(C477:I477)=7,"",C477="","←C列に従業員名を姓名（フルネーム）で入力してください。誤変換にお気を付け下さい。",D477="","←D列に都道府県を入力してください。",F477="","←F列に1～3の選択肢を入力してください",G477="","←G列に金額を入力してください",F477=3,"",H477="","←H列に所定労働時間を入力してください"),"")</f>
        <v/>
      </c>
    </row>
    <row r="478" spans="1:11" x14ac:dyDescent="0.4">
      <c r="A478" s="34" t="str">
        <f t="shared" si="7"/>
        <v/>
      </c>
      <c r="B478" s="30"/>
      <c r="C478" s="30"/>
      <c r="D478" s="30"/>
      <c r="E478" s="41" t="str">
        <f>IFERROR(VLOOKUP(D478,最低賃金!$A$2:$B$48,2,FALSE),"")</f>
        <v/>
      </c>
      <c r="F478" s="30"/>
      <c r="G478" s="31"/>
      <c r="H478" s="32"/>
      <c r="I478" s="41" t="str" cm="1">
        <f t="array" ref="I478">IFERROR(_xlfn.IFS(COUNTBLANK(F478:H478)=3,"",G478="","G列に金額を入力してください",F478=3,G478,H478="","H列に労働時間を入力してください",F478=1,G478/H478,F478=2,G478/H478),"")</f>
        <v/>
      </c>
      <c r="J478" s="34" t="str" cm="1">
        <f t="array" ref="J478">IFERROR(_xlfn.IFS(I478&lt;E478,"×（法定外・特例等対象外です）",I478&lt;=E478+50,"〇",I478&gt;E478+50,"ー"),"")</f>
        <v/>
      </c>
      <c r="K478" s="39" t="str" cm="1">
        <f t="array" ref="K478">IFERROR(_xlfn.IFS(COUNTBLANK(C478:I478)=7,"",C478="","←C列に従業員名を姓名（フルネーム）で入力してください。誤変換にお気を付け下さい。",D478="","←D列に都道府県を入力してください。",F478="","←F列に1～3の選択肢を入力してください",G478="","←G列に金額を入力してください",F478=3,"",H478="","←H列に所定労働時間を入力してください"),"")</f>
        <v/>
      </c>
    </row>
    <row r="479" spans="1:11" x14ac:dyDescent="0.4">
      <c r="A479" s="34" t="str">
        <f t="shared" si="7"/>
        <v/>
      </c>
      <c r="B479" s="30"/>
      <c r="C479" s="30"/>
      <c r="D479" s="30"/>
      <c r="E479" s="41" t="str">
        <f>IFERROR(VLOOKUP(D479,最低賃金!$A$2:$B$48,2,FALSE),"")</f>
        <v/>
      </c>
      <c r="F479" s="30"/>
      <c r="G479" s="31"/>
      <c r="H479" s="32"/>
      <c r="I479" s="41" t="str" cm="1">
        <f t="array" ref="I479">IFERROR(_xlfn.IFS(COUNTBLANK(F479:H479)=3,"",G479="","G列に金額を入力してください",F479=3,G479,H479="","H列に労働時間を入力してください",F479=1,G479/H479,F479=2,G479/H479),"")</f>
        <v/>
      </c>
      <c r="J479" s="34" t="str" cm="1">
        <f t="array" ref="J479">IFERROR(_xlfn.IFS(I479&lt;E479,"×（法定外・特例等対象外です）",I479&lt;=E479+50,"〇",I479&gt;E479+50,"ー"),"")</f>
        <v/>
      </c>
      <c r="K479" s="39" t="str" cm="1">
        <f t="array" ref="K479">IFERROR(_xlfn.IFS(COUNTBLANK(C479:I479)=7,"",C479="","←C列に従業員名を姓名（フルネーム）で入力してください。誤変換にお気を付け下さい。",D479="","←D列に都道府県を入力してください。",F479="","←F列に1～3の選択肢を入力してください",G479="","←G列に金額を入力してください",F479=3,"",H479="","←H列に所定労働時間を入力してください"),"")</f>
        <v/>
      </c>
    </row>
    <row r="480" spans="1:11" x14ac:dyDescent="0.4">
      <c r="A480" s="34" t="str">
        <f t="shared" si="7"/>
        <v/>
      </c>
      <c r="B480" s="30"/>
      <c r="C480" s="30"/>
      <c r="D480" s="30"/>
      <c r="E480" s="41" t="str">
        <f>IFERROR(VLOOKUP(D480,最低賃金!$A$2:$B$48,2,FALSE),"")</f>
        <v/>
      </c>
      <c r="F480" s="30"/>
      <c r="G480" s="31"/>
      <c r="H480" s="32"/>
      <c r="I480" s="41" t="str" cm="1">
        <f t="array" ref="I480">IFERROR(_xlfn.IFS(COUNTBLANK(F480:H480)=3,"",G480="","G列に金額を入力してください",F480=3,G480,H480="","H列に労働時間を入力してください",F480=1,G480/H480,F480=2,G480/H480),"")</f>
        <v/>
      </c>
      <c r="J480" s="34" t="str" cm="1">
        <f t="array" ref="J480">IFERROR(_xlfn.IFS(I480&lt;E480,"×（法定外・特例等対象外です）",I480&lt;=E480+50,"〇",I480&gt;E480+50,"ー"),"")</f>
        <v/>
      </c>
      <c r="K480" s="39" t="str" cm="1">
        <f t="array" ref="K480">IFERROR(_xlfn.IFS(COUNTBLANK(C480:I480)=7,"",C480="","←C列に従業員名を姓名（フルネーム）で入力してください。誤変換にお気を付け下さい。",D480="","←D列に都道府県を入力してください。",F480="","←F列に1～3の選択肢を入力してください",G480="","←G列に金額を入力してください",F480=3,"",H480="","←H列に所定労働時間を入力してください"),"")</f>
        <v/>
      </c>
    </row>
    <row r="481" spans="1:11" x14ac:dyDescent="0.4">
      <c r="A481" s="34" t="str">
        <f t="shared" si="7"/>
        <v/>
      </c>
      <c r="B481" s="30"/>
      <c r="C481" s="30"/>
      <c r="D481" s="30"/>
      <c r="E481" s="41" t="str">
        <f>IFERROR(VLOOKUP(D481,最低賃金!$A$2:$B$48,2,FALSE),"")</f>
        <v/>
      </c>
      <c r="F481" s="30"/>
      <c r="G481" s="31"/>
      <c r="H481" s="32"/>
      <c r="I481" s="41" t="str" cm="1">
        <f t="array" ref="I481">IFERROR(_xlfn.IFS(COUNTBLANK(F481:H481)=3,"",G481="","G列に金額を入力してください",F481=3,G481,H481="","H列に労働時間を入力してください",F481=1,G481/H481,F481=2,G481/H481),"")</f>
        <v/>
      </c>
      <c r="J481" s="34" t="str" cm="1">
        <f t="array" ref="J481">IFERROR(_xlfn.IFS(I481&lt;E481,"×（法定外・特例等対象外です）",I481&lt;=E481+50,"〇",I481&gt;E481+50,"ー"),"")</f>
        <v/>
      </c>
      <c r="K481" s="39" t="str" cm="1">
        <f t="array" ref="K481">IFERROR(_xlfn.IFS(COUNTBLANK(C481:I481)=7,"",C481="","←C列に従業員名を姓名（フルネーム）で入力してください。誤変換にお気を付け下さい。",D481="","←D列に都道府県を入力してください。",F481="","←F列に1～3の選択肢を入力してください",G481="","←G列に金額を入力してください",F481=3,"",H481="","←H列に所定労働時間を入力してください"),"")</f>
        <v/>
      </c>
    </row>
    <row r="482" spans="1:11" x14ac:dyDescent="0.4">
      <c r="A482" s="34" t="str">
        <f t="shared" si="7"/>
        <v/>
      </c>
      <c r="B482" s="30"/>
      <c r="C482" s="30"/>
      <c r="D482" s="30"/>
      <c r="E482" s="41" t="str">
        <f>IFERROR(VLOOKUP(D482,最低賃金!$A$2:$B$48,2,FALSE),"")</f>
        <v/>
      </c>
      <c r="F482" s="30"/>
      <c r="G482" s="31"/>
      <c r="H482" s="32"/>
      <c r="I482" s="41" t="str" cm="1">
        <f t="array" ref="I482">IFERROR(_xlfn.IFS(COUNTBLANK(F482:H482)=3,"",G482="","G列に金額を入力してください",F482=3,G482,H482="","H列に労働時間を入力してください",F482=1,G482/H482,F482=2,G482/H482),"")</f>
        <v/>
      </c>
      <c r="J482" s="34" t="str" cm="1">
        <f t="array" ref="J482">IFERROR(_xlfn.IFS(I482&lt;E482,"×（法定外・特例等対象外です）",I482&lt;=E482+50,"〇",I482&gt;E482+50,"ー"),"")</f>
        <v/>
      </c>
      <c r="K482" s="39" t="str" cm="1">
        <f t="array" ref="K482">IFERROR(_xlfn.IFS(COUNTBLANK(C482:I482)=7,"",C482="","←C列に従業員名を姓名（フルネーム）で入力してください。誤変換にお気を付け下さい。",D482="","←D列に都道府県を入力してください。",F482="","←F列に1～3の選択肢を入力してください",G482="","←G列に金額を入力してください",F482=3,"",H482="","←H列に所定労働時間を入力してください"),"")</f>
        <v/>
      </c>
    </row>
    <row r="483" spans="1:11" x14ac:dyDescent="0.4">
      <c r="A483" s="34" t="str">
        <f t="shared" si="7"/>
        <v/>
      </c>
      <c r="B483" s="30"/>
      <c r="C483" s="30"/>
      <c r="D483" s="30"/>
      <c r="E483" s="41" t="str">
        <f>IFERROR(VLOOKUP(D483,最低賃金!$A$2:$B$48,2,FALSE),"")</f>
        <v/>
      </c>
      <c r="F483" s="30"/>
      <c r="G483" s="31"/>
      <c r="H483" s="32"/>
      <c r="I483" s="41" t="str" cm="1">
        <f t="array" ref="I483">IFERROR(_xlfn.IFS(COUNTBLANK(F483:H483)=3,"",G483="","G列に金額を入力してください",F483=3,G483,H483="","H列に労働時間を入力してください",F483=1,G483/H483,F483=2,G483/H483),"")</f>
        <v/>
      </c>
      <c r="J483" s="34" t="str" cm="1">
        <f t="array" ref="J483">IFERROR(_xlfn.IFS(I483&lt;E483,"×（法定外・特例等対象外です）",I483&lt;=E483+50,"〇",I483&gt;E483+50,"ー"),"")</f>
        <v/>
      </c>
      <c r="K483" s="39" t="str" cm="1">
        <f t="array" ref="K483">IFERROR(_xlfn.IFS(COUNTBLANK(C483:I483)=7,"",C483="","←C列に従業員名を姓名（フルネーム）で入力してください。誤変換にお気を付け下さい。",D483="","←D列に都道府県を入力してください。",F483="","←F列に1～3の選択肢を入力してください",G483="","←G列に金額を入力してください",F483=3,"",H483="","←H列に所定労働時間を入力してください"),"")</f>
        <v/>
      </c>
    </row>
    <row r="484" spans="1:11" x14ac:dyDescent="0.4">
      <c r="A484" s="34" t="str">
        <f t="shared" si="7"/>
        <v/>
      </c>
      <c r="B484" s="30"/>
      <c r="C484" s="30"/>
      <c r="D484" s="30"/>
      <c r="E484" s="41" t="str">
        <f>IFERROR(VLOOKUP(D484,最低賃金!$A$2:$B$48,2,FALSE),"")</f>
        <v/>
      </c>
      <c r="F484" s="30"/>
      <c r="G484" s="31"/>
      <c r="H484" s="32"/>
      <c r="I484" s="41" t="str" cm="1">
        <f t="array" ref="I484">IFERROR(_xlfn.IFS(COUNTBLANK(F484:H484)=3,"",G484="","G列に金額を入力してください",F484=3,G484,H484="","H列に労働時間を入力してください",F484=1,G484/H484,F484=2,G484/H484),"")</f>
        <v/>
      </c>
      <c r="J484" s="34" t="str" cm="1">
        <f t="array" ref="J484">IFERROR(_xlfn.IFS(I484&lt;E484,"×（法定外・特例等対象外です）",I484&lt;=E484+50,"〇",I484&gt;E484+50,"ー"),"")</f>
        <v/>
      </c>
      <c r="K484" s="39" t="str" cm="1">
        <f t="array" ref="K484">IFERROR(_xlfn.IFS(COUNTBLANK(C484:I484)=7,"",C484="","←C列に従業員名を姓名（フルネーム）で入力してください。誤変換にお気を付け下さい。",D484="","←D列に都道府県を入力してください。",F484="","←F列に1～3の選択肢を入力してください",G484="","←G列に金額を入力してください",F484=3,"",H484="","←H列に所定労働時間を入力してください"),"")</f>
        <v/>
      </c>
    </row>
    <row r="485" spans="1:11" x14ac:dyDescent="0.4">
      <c r="A485" s="34" t="str">
        <f t="shared" si="7"/>
        <v/>
      </c>
      <c r="B485" s="30"/>
      <c r="C485" s="30"/>
      <c r="D485" s="30"/>
      <c r="E485" s="41" t="str">
        <f>IFERROR(VLOOKUP(D485,最低賃金!$A$2:$B$48,2,FALSE),"")</f>
        <v/>
      </c>
      <c r="F485" s="30"/>
      <c r="G485" s="31"/>
      <c r="H485" s="32"/>
      <c r="I485" s="41" t="str" cm="1">
        <f t="array" ref="I485">IFERROR(_xlfn.IFS(COUNTBLANK(F485:H485)=3,"",G485="","G列に金額を入力してください",F485=3,G485,H485="","H列に労働時間を入力してください",F485=1,G485/H485,F485=2,G485/H485),"")</f>
        <v/>
      </c>
      <c r="J485" s="34" t="str" cm="1">
        <f t="array" ref="J485">IFERROR(_xlfn.IFS(I485&lt;E485,"×（法定外・特例等対象外です）",I485&lt;=E485+50,"〇",I485&gt;E485+50,"ー"),"")</f>
        <v/>
      </c>
      <c r="K485" s="39" t="str" cm="1">
        <f t="array" ref="K485">IFERROR(_xlfn.IFS(COUNTBLANK(C485:I485)=7,"",C485="","←C列に従業員名を姓名（フルネーム）で入力してください。誤変換にお気を付け下さい。",D485="","←D列に都道府県を入力してください。",F485="","←F列に1～3の選択肢を入力してください",G485="","←G列に金額を入力してください",F485=3,"",H485="","←H列に所定労働時間を入力してください"),"")</f>
        <v/>
      </c>
    </row>
    <row r="486" spans="1:11" x14ac:dyDescent="0.4">
      <c r="A486" s="34" t="str">
        <f t="shared" si="7"/>
        <v/>
      </c>
      <c r="B486" s="30"/>
      <c r="C486" s="30"/>
      <c r="D486" s="30"/>
      <c r="E486" s="41" t="str">
        <f>IFERROR(VLOOKUP(D486,最低賃金!$A$2:$B$48,2,FALSE),"")</f>
        <v/>
      </c>
      <c r="F486" s="30"/>
      <c r="G486" s="31"/>
      <c r="H486" s="32"/>
      <c r="I486" s="41" t="str" cm="1">
        <f t="array" ref="I486">IFERROR(_xlfn.IFS(COUNTBLANK(F486:H486)=3,"",G486="","G列に金額を入力してください",F486=3,G486,H486="","H列に労働時間を入力してください",F486=1,G486/H486,F486=2,G486/H486),"")</f>
        <v/>
      </c>
      <c r="J486" s="34" t="str" cm="1">
        <f t="array" ref="J486">IFERROR(_xlfn.IFS(I486&lt;E486,"×（法定外・特例等対象外です）",I486&lt;=E486+50,"〇",I486&gt;E486+50,"ー"),"")</f>
        <v/>
      </c>
      <c r="K486" s="39" t="str" cm="1">
        <f t="array" ref="K486">IFERROR(_xlfn.IFS(COUNTBLANK(C486:I486)=7,"",C486="","←C列に従業員名を姓名（フルネーム）で入力してください。誤変換にお気を付け下さい。",D486="","←D列に都道府県を入力してください。",F486="","←F列に1～3の選択肢を入力してください",G486="","←G列に金額を入力してください",F486=3,"",H486="","←H列に所定労働時間を入力してください"),"")</f>
        <v/>
      </c>
    </row>
    <row r="487" spans="1:11" x14ac:dyDescent="0.4">
      <c r="A487" s="34" t="str">
        <f t="shared" si="7"/>
        <v/>
      </c>
      <c r="B487" s="30"/>
      <c r="C487" s="30"/>
      <c r="D487" s="30"/>
      <c r="E487" s="41" t="str">
        <f>IFERROR(VLOOKUP(D487,最低賃金!$A$2:$B$48,2,FALSE),"")</f>
        <v/>
      </c>
      <c r="F487" s="30"/>
      <c r="G487" s="31"/>
      <c r="H487" s="32"/>
      <c r="I487" s="41" t="str" cm="1">
        <f t="array" ref="I487">IFERROR(_xlfn.IFS(COUNTBLANK(F487:H487)=3,"",G487="","G列に金額を入力してください",F487=3,G487,H487="","H列に労働時間を入力してください",F487=1,G487/H487,F487=2,G487/H487),"")</f>
        <v/>
      </c>
      <c r="J487" s="34" t="str" cm="1">
        <f t="array" ref="J487">IFERROR(_xlfn.IFS(I487&lt;E487,"×（法定外・特例等対象外です）",I487&lt;=E487+50,"〇",I487&gt;E487+50,"ー"),"")</f>
        <v/>
      </c>
      <c r="K487" s="39" t="str" cm="1">
        <f t="array" ref="K487">IFERROR(_xlfn.IFS(COUNTBLANK(C487:I487)=7,"",C487="","←C列に従業員名を姓名（フルネーム）で入力してください。誤変換にお気を付け下さい。",D487="","←D列に都道府県を入力してください。",F487="","←F列に1～3の選択肢を入力してください",G487="","←G列に金額を入力してください",F487=3,"",H487="","←H列に所定労働時間を入力してください"),"")</f>
        <v/>
      </c>
    </row>
    <row r="488" spans="1:11" x14ac:dyDescent="0.4">
      <c r="A488" s="34" t="str">
        <f t="shared" si="7"/>
        <v/>
      </c>
      <c r="B488" s="30"/>
      <c r="C488" s="30"/>
      <c r="D488" s="30"/>
      <c r="E488" s="41" t="str">
        <f>IFERROR(VLOOKUP(D488,最低賃金!$A$2:$B$48,2,FALSE),"")</f>
        <v/>
      </c>
      <c r="F488" s="30"/>
      <c r="G488" s="31"/>
      <c r="H488" s="32"/>
      <c r="I488" s="41" t="str" cm="1">
        <f t="array" ref="I488">IFERROR(_xlfn.IFS(COUNTBLANK(F488:H488)=3,"",G488="","G列に金額を入力してください",F488=3,G488,H488="","H列に労働時間を入力してください",F488=1,G488/H488,F488=2,G488/H488),"")</f>
        <v/>
      </c>
      <c r="J488" s="34" t="str" cm="1">
        <f t="array" ref="J488">IFERROR(_xlfn.IFS(I488&lt;E488,"×（法定外・特例等対象外です）",I488&lt;=E488+50,"〇",I488&gt;E488+50,"ー"),"")</f>
        <v/>
      </c>
      <c r="K488" s="39" t="str" cm="1">
        <f t="array" ref="K488">IFERROR(_xlfn.IFS(COUNTBLANK(C488:I488)=7,"",C488="","←C列に従業員名を姓名（フルネーム）で入力してください。誤変換にお気を付け下さい。",D488="","←D列に都道府県を入力してください。",F488="","←F列に1～3の選択肢を入力してください",G488="","←G列に金額を入力してください",F488=3,"",H488="","←H列に所定労働時間を入力してください"),"")</f>
        <v/>
      </c>
    </row>
    <row r="489" spans="1:11" x14ac:dyDescent="0.4">
      <c r="A489" s="34" t="str">
        <f t="shared" si="7"/>
        <v/>
      </c>
      <c r="B489" s="30"/>
      <c r="C489" s="30"/>
      <c r="D489" s="30"/>
      <c r="E489" s="41" t="str">
        <f>IFERROR(VLOOKUP(D489,最低賃金!$A$2:$B$48,2,FALSE),"")</f>
        <v/>
      </c>
      <c r="F489" s="30"/>
      <c r="G489" s="31"/>
      <c r="H489" s="32"/>
      <c r="I489" s="41" t="str" cm="1">
        <f t="array" ref="I489">IFERROR(_xlfn.IFS(COUNTBLANK(F489:H489)=3,"",G489="","G列に金額を入力してください",F489=3,G489,H489="","H列に労働時間を入力してください",F489=1,G489/H489,F489=2,G489/H489),"")</f>
        <v/>
      </c>
      <c r="J489" s="34" t="str" cm="1">
        <f t="array" ref="J489">IFERROR(_xlfn.IFS(I489&lt;E489,"×（法定外・特例等対象外です）",I489&lt;=E489+50,"〇",I489&gt;E489+50,"ー"),"")</f>
        <v/>
      </c>
      <c r="K489" s="39" t="str" cm="1">
        <f t="array" ref="K489">IFERROR(_xlfn.IFS(COUNTBLANK(C489:I489)=7,"",C489="","←C列に従業員名を姓名（フルネーム）で入力してください。誤変換にお気を付け下さい。",D489="","←D列に都道府県を入力してください。",F489="","←F列に1～3の選択肢を入力してください",G489="","←G列に金額を入力してください",F489=3,"",H489="","←H列に所定労働時間を入力してください"),"")</f>
        <v/>
      </c>
    </row>
    <row r="490" spans="1:11" x14ac:dyDescent="0.4">
      <c r="A490" s="34" t="str">
        <f t="shared" si="7"/>
        <v/>
      </c>
      <c r="B490" s="30"/>
      <c r="C490" s="30"/>
      <c r="D490" s="30"/>
      <c r="E490" s="41" t="str">
        <f>IFERROR(VLOOKUP(D490,最低賃金!$A$2:$B$48,2,FALSE),"")</f>
        <v/>
      </c>
      <c r="F490" s="30"/>
      <c r="G490" s="31"/>
      <c r="H490" s="32"/>
      <c r="I490" s="41" t="str" cm="1">
        <f t="array" ref="I490">IFERROR(_xlfn.IFS(COUNTBLANK(F490:H490)=3,"",G490="","G列に金額を入力してください",F490=3,G490,H490="","H列に労働時間を入力してください",F490=1,G490/H490,F490=2,G490/H490),"")</f>
        <v/>
      </c>
      <c r="J490" s="34" t="str" cm="1">
        <f t="array" ref="J490">IFERROR(_xlfn.IFS(I490&lt;E490,"×（法定外・特例等対象外です）",I490&lt;=E490+50,"〇",I490&gt;E490+50,"ー"),"")</f>
        <v/>
      </c>
      <c r="K490" s="39" t="str" cm="1">
        <f t="array" ref="K490">IFERROR(_xlfn.IFS(COUNTBLANK(C490:I490)=7,"",C490="","←C列に従業員名を姓名（フルネーム）で入力してください。誤変換にお気を付け下さい。",D490="","←D列に都道府県を入力してください。",F490="","←F列に1～3の選択肢を入力してください",G490="","←G列に金額を入力してください",F490=3,"",H490="","←H列に所定労働時間を入力してください"),"")</f>
        <v/>
      </c>
    </row>
    <row r="491" spans="1:11" x14ac:dyDescent="0.4">
      <c r="A491" s="34" t="str">
        <f t="shared" si="7"/>
        <v/>
      </c>
      <c r="B491" s="30"/>
      <c r="C491" s="30"/>
      <c r="D491" s="30"/>
      <c r="E491" s="41" t="str">
        <f>IFERROR(VLOOKUP(D491,最低賃金!$A$2:$B$48,2,FALSE),"")</f>
        <v/>
      </c>
      <c r="F491" s="30"/>
      <c r="G491" s="31"/>
      <c r="H491" s="32"/>
      <c r="I491" s="41" t="str" cm="1">
        <f t="array" ref="I491">IFERROR(_xlfn.IFS(COUNTBLANK(F491:H491)=3,"",G491="","G列に金額を入力してください",F491=3,G491,H491="","H列に労働時間を入力してください",F491=1,G491/H491,F491=2,G491/H491),"")</f>
        <v/>
      </c>
      <c r="J491" s="34" t="str" cm="1">
        <f t="array" ref="J491">IFERROR(_xlfn.IFS(I491&lt;E491,"×（法定外・特例等対象外です）",I491&lt;=E491+50,"〇",I491&gt;E491+50,"ー"),"")</f>
        <v/>
      </c>
      <c r="K491" s="39" t="str" cm="1">
        <f t="array" ref="K491">IFERROR(_xlfn.IFS(COUNTBLANK(C491:I491)=7,"",C491="","←C列に従業員名を姓名（フルネーム）で入力してください。誤変換にお気を付け下さい。",D491="","←D列に都道府県を入力してください。",F491="","←F列に1～3の選択肢を入力してください",G491="","←G列に金額を入力してください",F491=3,"",H491="","←H列に所定労働時間を入力してください"),"")</f>
        <v/>
      </c>
    </row>
    <row r="492" spans="1:11" x14ac:dyDescent="0.4">
      <c r="A492" s="34" t="str">
        <f t="shared" si="7"/>
        <v/>
      </c>
      <c r="B492" s="30"/>
      <c r="C492" s="30"/>
      <c r="D492" s="30"/>
      <c r="E492" s="41" t="str">
        <f>IFERROR(VLOOKUP(D492,最低賃金!$A$2:$B$48,2,FALSE),"")</f>
        <v/>
      </c>
      <c r="F492" s="30"/>
      <c r="G492" s="31"/>
      <c r="H492" s="32"/>
      <c r="I492" s="41" t="str" cm="1">
        <f t="array" ref="I492">IFERROR(_xlfn.IFS(COUNTBLANK(F492:H492)=3,"",G492="","G列に金額を入力してください",F492=3,G492,H492="","H列に労働時間を入力してください",F492=1,G492/H492,F492=2,G492/H492),"")</f>
        <v/>
      </c>
      <c r="J492" s="34" t="str" cm="1">
        <f t="array" ref="J492">IFERROR(_xlfn.IFS(I492&lt;E492,"×（法定外・特例等対象外です）",I492&lt;=E492+50,"〇",I492&gt;E492+50,"ー"),"")</f>
        <v/>
      </c>
      <c r="K492" s="39" t="str" cm="1">
        <f t="array" ref="K492">IFERROR(_xlfn.IFS(COUNTBLANK(C492:I492)=7,"",C492="","←C列に従業員名を姓名（フルネーム）で入力してください。誤変換にお気を付け下さい。",D492="","←D列に都道府県を入力してください。",F492="","←F列に1～3の選択肢を入力してください",G492="","←G列に金額を入力してください",F492=3,"",H492="","←H列に所定労働時間を入力してください"),"")</f>
        <v/>
      </c>
    </row>
    <row r="493" spans="1:11" x14ac:dyDescent="0.4">
      <c r="A493" s="34" t="str">
        <f t="shared" si="7"/>
        <v/>
      </c>
      <c r="B493" s="30"/>
      <c r="C493" s="30"/>
      <c r="D493" s="30"/>
      <c r="E493" s="41" t="str">
        <f>IFERROR(VLOOKUP(D493,最低賃金!$A$2:$B$48,2,FALSE),"")</f>
        <v/>
      </c>
      <c r="F493" s="30"/>
      <c r="G493" s="31"/>
      <c r="H493" s="32"/>
      <c r="I493" s="41" t="str" cm="1">
        <f t="array" ref="I493">IFERROR(_xlfn.IFS(COUNTBLANK(F493:H493)=3,"",G493="","G列に金額を入力してください",F493=3,G493,H493="","H列に労働時間を入力してください",F493=1,G493/H493,F493=2,G493/H493),"")</f>
        <v/>
      </c>
      <c r="J493" s="34" t="str" cm="1">
        <f t="array" ref="J493">IFERROR(_xlfn.IFS(I493&lt;E493,"×（法定外・特例等対象外です）",I493&lt;=E493+50,"〇",I493&gt;E493+50,"ー"),"")</f>
        <v/>
      </c>
      <c r="K493" s="39" t="str" cm="1">
        <f t="array" ref="K493">IFERROR(_xlfn.IFS(COUNTBLANK(C493:I493)=7,"",C493="","←C列に従業員名を姓名（フルネーム）で入力してください。誤変換にお気を付け下さい。",D493="","←D列に都道府県を入力してください。",F493="","←F列に1～3の選択肢を入力してください",G493="","←G列に金額を入力してください",F493=3,"",H493="","←H列に所定労働時間を入力してください"),"")</f>
        <v/>
      </c>
    </row>
    <row r="494" spans="1:11" x14ac:dyDescent="0.4">
      <c r="A494" s="34" t="str">
        <f t="shared" si="7"/>
        <v/>
      </c>
      <c r="B494" s="30"/>
      <c r="C494" s="30"/>
      <c r="D494" s="30"/>
      <c r="E494" s="41" t="str">
        <f>IFERROR(VLOOKUP(D494,最低賃金!$A$2:$B$48,2,FALSE),"")</f>
        <v/>
      </c>
      <c r="F494" s="30"/>
      <c r="G494" s="31"/>
      <c r="H494" s="32"/>
      <c r="I494" s="41" t="str" cm="1">
        <f t="array" ref="I494">IFERROR(_xlfn.IFS(COUNTBLANK(F494:H494)=3,"",G494="","G列に金額を入力してください",F494=3,G494,H494="","H列に労働時間を入力してください",F494=1,G494/H494,F494=2,G494/H494),"")</f>
        <v/>
      </c>
      <c r="J494" s="34" t="str" cm="1">
        <f t="array" ref="J494">IFERROR(_xlfn.IFS(I494&lt;E494,"×（法定外・特例等対象外です）",I494&lt;=E494+50,"〇",I494&gt;E494+50,"ー"),"")</f>
        <v/>
      </c>
      <c r="K494" s="39" t="str" cm="1">
        <f t="array" ref="K494">IFERROR(_xlfn.IFS(COUNTBLANK(C494:I494)=7,"",C494="","←C列に従業員名を姓名（フルネーム）で入力してください。誤変換にお気を付け下さい。",D494="","←D列に都道府県を入力してください。",F494="","←F列に1～3の選択肢を入力してください",G494="","←G列に金額を入力してください",F494=3,"",H494="","←H列に所定労働時間を入力してください"),"")</f>
        <v/>
      </c>
    </row>
    <row r="495" spans="1:11" x14ac:dyDescent="0.4">
      <c r="A495" s="34" t="str">
        <f t="shared" si="7"/>
        <v/>
      </c>
      <c r="B495" s="30"/>
      <c r="C495" s="30"/>
      <c r="D495" s="30"/>
      <c r="E495" s="41" t="str">
        <f>IFERROR(VLOOKUP(D495,最低賃金!$A$2:$B$48,2,FALSE),"")</f>
        <v/>
      </c>
      <c r="F495" s="30"/>
      <c r="G495" s="31"/>
      <c r="H495" s="32"/>
      <c r="I495" s="41" t="str" cm="1">
        <f t="array" ref="I495">IFERROR(_xlfn.IFS(COUNTBLANK(F495:H495)=3,"",G495="","G列に金額を入力してください",F495=3,G495,H495="","H列に労働時間を入力してください",F495=1,G495/H495,F495=2,G495/H495),"")</f>
        <v/>
      </c>
      <c r="J495" s="34" t="str" cm="1">
        <f t="array" ref="J495">IFERROR(_xlfn.IFS(I495&lt;E495,"×（法定外・特例等対象外です）",I495&lt;=E495+50,"〇",I495&gt;E495+50,"ー"),"")</f>
        <v/>
      </c>
      <c r="K495" s="39" t="str" cm="1">
        <f t="array" ref="K495">IFERROR(_xlfn.IFS(COUNTBLANK(C495:I495)=7,"",C495="","←C列に従業員名を姓名（フルネーム）で入力してください。誤変換にお気を付け下さい。",D495="","←D列に都道府県を入力してください。",F495="","←F列に1～3の選択肢を入力してください",G495="","←G列に金額を入力してください",F495=3,"",H495="","←H列に所定労働時間を入力してください"),"")</f>
        <v/>
      </c>
    </row>
    <row r="496" spans="1:11" x14ac:dyDescent="0.4">
      <c r="A496" s="34" t="str">
        <f t="shared" si="7"/>
        <v/>
      </c>
      <c r="B496" s="30"/>
      <c r="C496" s="30"/>
      <c r="D496" s="30"/>
      <c r="E496" s="41" t="str">
        <f>IFERROR(VLOOKUP(D496,最低賃金!$A$2:$B$48,2,FALSE),"")</f>
        <v/>
      </c>
      <c r="F496" s="30"/>
      <c r="G496" s="31"/>
      <c r="H496" s="32"/>
      <c r="I496" s="41" t="str" cm="1">
        <f t="array" ref="I496">IFERROR(_xlfn.IFS(COUNTBLANK(F496:H496)=3,"",G496="","G列に金額を入力してください",F496=3,G496,H496="","H列に労働時間を入力してください",F496=1,G496/H496,F496=2,G496/H496),"")</f>
        <v/>
      </c>
      <c r="J496" s="34" t="str" cm="1">
        <f t="array" ref="J496">IFERROR(_xlfn.IFS(I496&lt;E496,"×（法定外・特例等対象外です）",I496&lt;=E496+50,"〇",I496&gt;E496+50,"ー"),"")</f>
        <v/>
      </c>
      <c r="K496" s="39" t="str" cm="1">
        <f t="array" ref="K496">IFERROR(_xlfn.IFS(COUNTBLANK(C496:I496)=7,"",C496="","←C列に従業員名を姓名（フルネーム）で入力してください。誤変換にお気を付け下さい。",D496="","←D列に都道府県を入力してください。",F496="","←F列に1～3の選択肢を入力してください",G496="","←G列に金額を入力してください",F496=3,"",H496="","←H列に所定労働時間を入力してください"),"")</f>
        <v/>
      </c>
    </row>
    <row r="497" spans="1:11" x14ac:dyDescent="0.4">
      <c r="A497" s="34" t="str">
        <f t="shared" si="7"/>
        <v/>
      </c>
      <c r="B497" s="30"/>
      <c r="C497" s="30"/>
      <c r="D497" s="30"/>
      <c r="E497" s="41" t="str">
        <f>IFERROR(VLOOKUP(D497,最低賃金!$A$2:$B$48,2,FALSE),"")</f>
        <v/>
      </c>
      <c r="F497" s="30"/>
      <c r="G497" s="31"/>
      <c r="H497" s="32"/>
      <c r="I497" s="41" t="str" cm="1">
        <f t="array" ref="I497">IFERROR(_xlfn.IFS(COUNTBLANK(F497:H497)=3,"",G497="","G列に金額を入力してください",F497=3,G497,H497="","H列に労働時間を入力してください",F497=1,G497/H497,F497=2,G497/H497),"")</f>
        <v/>
      </c>
      <c r="J497" s="34" t="str" cm="1">
        <f t="array" ref="J497">IFERROR(_xlfn.IFS(I497&lt;E497,"×（法定外・特例等対象外です）",I497&lt;=E497+50,"〇",I497&gt;E497+50,"ー"),"")</f>
        <v/>
      </c>
      <c r="K497" s="39" t="str" cm="1">
        <f t="array" ref="K497">IFERROR(_xlfn.IFS(COUNTBLANK(C497:I497)=7,"",C497="","←C列に従業員名を姓名（フルネーム）で入力してください。誤変換にお気を付け下さい。",D497="","←D列に都道府県を入力してください。",F497="","←F列に1～3の選択肢を入力してください",G497="","←G列に金額を入力してください",F497=3,"",H497="","←H列に所定労働時間を入力してください"),"")</f>
        <v/>
      </c>
    </row>
    <row r="498" spans="1:11" x14ac:dyDescent="0.4">
      <c r="A498" s="34" t="str">
        <f t="shared" si="7"/>
        <v/>
      </c>
      <c r="B498" s="30"/>
      <c r="C498" s="30"/>
      <c r="D498" s="30"/>
      <c r="E498" s="41" t="str">
        <f>IFERROR(VLOOKUP(D498,最低賃金!$A$2:$B$48,2,FALSE),"")</f>
        <v/>
      </c>
      <c r="F498" s="30"/>
      <c r="G498" s="31"/>
      <c r="H498" s="32"/>
      <c r="I498" s="41" t="str" cm="1">
        <f t="array" ref="I498">IFERROR(_xlfn.IFS(COUNTBLANK(F498:H498)=3,"",G498="","G列に金額を入力してください",F498=3,G498,H498="","H列に労働時間を入力してください",F498=1,G498/H498,F498=2,G498/H498),"")</f>
        <v/>
      </c>
      <c r="J498" s="34" t="str" cm="1">
        <f t="array" ref="J498">IFERROR(_xlfn.IFS(I498&lt;E498,"×（法定外・特例等対象外です）",I498&lt;=E498+50,"〇",I498&gt;E498+50,"ー"),"")</f>
        <v/>
      </c>
      <c r="K498" s="39" t="str" cm="1">
        <f t="array" ref="K498">IFERROR(_xlfn.IFS(COUNTBLANK(C498:I498)=7,"",C498="","←C列に従業員名を姓名（フルネーム）で入力してください。誤変換にお気を付け下さい。",D498="","←D列に都道府県を入力してください。",F498="","←F列に1～3の選択肢を入力してください",G498="","←G列に金額を入力してください",F498=3,"",H498="","←H列に所定労働時間を入力してください"),"")</f>
        <v/>
      </c>
    </row>
    <row r="499" spans="1:11" x14ac:dyDescent="0.4">
      <c r="A499" s="34" t="str">
        <f t="shared" si="7"/>
        <v/>
      </c>
      <c r="B499" s="30"/>
      <c r="C499" s="30"/>
      <c r="D499" s="30"/>
      <c r="E499" s="41" t="str">
        <f>IFERROR(VLOOKUP(D499,最低賃金!$A$2:$B$48,2,FALSE),"")</f>
        <v/>
      </c>
      <c r="F499" s="30"/>
      <c r="G499" s="31"/>
      <c r="H499" s="32"/>
      <c r="I499" s="41" t="str" cm="1">
        <f t="array" ref="I499">IFERROR(_xlfn.IFS(COUNTBLANK(F499:H499)=3,"",G499="","G列に金額を入力してください",F499=3,G499,H499="","H列に労働時間を入力してください",F499=1,G499/H499,F499=2,G499/H499),"")</f>
        <v/>
      </c>
      <c r="J499" s="34" t="str" cm="1">
        <f t="array" ref="J499">IFERROR(_xlfn.IFS(I499&lt;E499,"×（法定外・特例等対象外です）",I499&lt;=E499+50,"〇",I499&gt;E499+50,"ー"),"")</f>
        <v/>
      </c>
      <c r="K499" s="39" t="str" cm="1">
        <f t="array" ref="K499">IFERROR(_xlfn.IFS(COUNTBLANK(C499:I499)=7,"",C499="","←C列に従業員名を姓名（フルネーム）で入力してください。誤変換にお気を付け下さい。",D499="","←D列に都道府県を入力してください。",F499="","←F列に1～3の選択肢を入力してください",G499="","←G列に金額を入力してください",F499=3,"",H499="","←H列に所定労働時間を入力してください"),"")</f>
        <v/>
      </c>
    </row>
    <row r="500" spans="1:11" x14ac:dyDescent="0.4">
      <c r="A500" s="34" t="str">
        <f t="shared" si="7"/>
        <v/>
      </c>
      <c r="B500" s="30"/>
      <c r="C500" s="30"/>
      <c r="D500" s="30"/>
      <c r="E500" s="41" t="str">
        <f>IFERROR(VLOOKUP(D500,最低賃金!$A$2:$B$48,2,FALSE),"")</f>
        <v/>
      </c>
      <c r="F500" s="30"/>
      <c r="G500" s="31"/>
      <c r="H500" s="32"/>
      <c r="I500" s="41" t="str" cm="1">
        <f t="array" ref="I500">IFERROR(_xlfn.IFS(COUNTBLANK(F500:H500)=3,"",G500="","G列に金額を入力してください",F500=3,G500,H500="","H列に労働時間を入力してください",F500=1,G500/H500,F500=2,G500/H500),"")</f>
        <v/>
      </c>
      <c r="J500" s="34" t="str" cm="1">
        <f t="array" ref="J500">IFERROR(_xlfn.IFS(I500&lt;E500,"×（法定外・特例等対象外です）",I500&lt;=E500+50,"〇",I500&gt;E500+50,"ー"),"")</f>
        <v/>
      </c>
      <c r="K500" s="39" t="str" cm="1">
        <f t="array" ref="K500">IFERROR(_xlfn.IFS(COUNTBLANK(C500:I500)=7,"",C500="","←C列に従業員名を姓名（フルネーム）で入力してください。誤変換にお気を付け下さい。",D500="","←D列に都道府県を入力してください。",F500="","←F列に1～3の選択肢を入力してください",G500="","←G列に金額を入力してください",F500=3,"",H500="","←H列に所定労働時間を入力してください"),"")</f>
        <v/>
      </c>
    </row>
    <row r="501" spans="1:11" x14ac:dyDescent="0.4">
      <c r="A501" s="34" t="str">
        <f t="shared" si="7"/>
        <v/>
      </c>
      <c r="B501" s="30"/>
      <c r="C501" s="30"/>
      <c r="D501" s="30"/>
      <c r="E501" s="41" t="str">
        <f>IFERROR(VLOOKUP(D501,最低賃金!$A$2:$B$48,2,FALSE),"")</f>
        <v/>
      </c>
      <c r="F501" s="30"/>
      <c r="G501" s="31"/>
      <c r="H501" s="32"/>
      <c r="I501" s="41" t="str" cm="1">
        <f t="array" ref="I501">IFERROR(_xlfn.IFS(COUNTBLANK(F501:H501)=3,"",G501="","G列に金額を入力してください",F501=3,G501,H501="","H列に労働時間を入力してください",F501=1,G501/H501,F501=2,G501/H501),"")</f>
        <v/>
      </c>
      <c r="J501" s="34" t="str" cm="1">
        <f t="array" ref="J501">IFERROR(_xlfn.IFS(I501&lt;E501,"×（法定外・特例等対象外です）",I501&lt;=E501+50,"〇",I501&gt;E501+50,"ー"),"")</f>
        <v/>
      </c>
      <c r="K501" s="39" t="str" cm="1">
        <f t="array" ref="K501">IFERROR(_xlfn.IFS(COUNTBLANK(C501:I501)=7,"",C501="","←C列に従業員名を姓名（フルネーム）で入力してください。誤変換にお気を付け下さい。",D501="","←D列に都道府県を入力してください。",F501="","←F列に1～3の選択肢を入力してください",G501="","←G列に金額を入力してください",F501=3,"",H501="","←H列に所定労働時間を入力してください"),"")</f>
        <v/>
      </c>
    </row>
    <row r="502" spans="1:11" x14ac:dyDescent="0.4">
      <c r="A502" s="34" t="str">
        <f t="shared" si="7"/>
        <v/>
      </c>
      <c r="B502" s="30"/>
      <c r="C502" s="30"/>
      <c r="D502" s="30"/>
      <c r="E502" s="41" t="str">
        <f>IFERROR(VLOOKUP(D502,最低賃金!$A$2:$B$48,2,FALSE),"")</f>
        <v/>
      </c>
      <c r="F502" s="30"/>
      <c r="G502" s="31"/>
      <c r="H502" s="32"/>
      <c r="I502" s="41" t="str" cm="1">
        <f t="array" ref="I502">IFERROR(_xlfn.IFS(COUNTBLANK(F502:H502)=3,"",G502="","G列に金額を入力してください",F502=3,G502,H502="","H列に労働時間を入力してください",F502=1,G502/H502,F502=2,G502/H502),"")</f>
        <v/>
      </c>
      <c r="J502" s="34" t="str" cm="1">
        <f t="array" ref="J502">IFERROR(_xlfn.IFS(I502&lt;E502,"×（法定外・特例等対象外です）",I502&lt;=E502+50,"〇",I502&gt;E502+50,"ー"),"")</f>
        <v/>
      </c>
      <c r="K502" s="39" t="str" cm="1">
        <f t="array" ref="K502">IFERROR(_xlfn.IFS(COUNTBLANK(C502:I502)=7,"",C502="","←C列に従業員名を姓名（フルネーム）で入力してください。誤変換にお気を付け下さい。",D502="","←D列に都道府県を入力してください。",F502="","←F列に1～3の選択肢を入力してください",G502="","←G列に金額を入力してください",F502=3,"",H502="","←H列に所定労働時間を入力してください"),"")</f>
        <v/>
      </c>
    </row>
    <row r="503" spans="1:11" x14ac:dyDescent="0.4">
      <c r="A503" s="34" t="str">
        <f t="shared" si="7"/>
        <v/>
      </c>
      <c r="B503" s="30"/>
      <c r="C503" s="30"/>
      <c r="D503" s="30"/>
      <c r="E503" s="41" t="str">
        <f>IFERROR(VLOOKUP(D503,最低賃金!$A$2:$B$48,2,FALSE),"")</f>
        <v/>
      </c>
      <c r="F503" s="30"/>
      <c r="G503" s="31"/>
      <c r="H503" s="32"/>
      <c r="I503" s="41" t="str" cm="1">
        <f t="array" ref="I503">IFERROR(_xlfn.IFS(COUNTBLANK(F503:H503)=3,"",G503="","G列に金額を入力してください",F503=3,G503,H503="","H列に労働時間を入力してください",F503=1,G503/H503,F503=2,G503/H503),"")</f>
        <v/>
      </c>
      <c r="J503" s="34" t="str" cm="1">
        <f t="array" ref="J503">IFERROR(_xlfn.IFS(I503&lt;E503,"×（法定外・特例等対象外です）",I503&lt;=E503+50,"〇",I503&gt;E503+50,"ー"),"")</f>
        <v/>
      </c>
      <c r="K503" s="39" t="str" cm="1">
        <f t="array" ref="K503">IFERROR(_xlfn.IFS(COUNTBLANK(C503:I503)=7,"",C503="","←C列に従業員名を姓名（フルネーム）で入力してください。誤変換にお気を付け下さい。",D503="","←D列に都道府県を入力してください。",F503="","←F列に1～3の選択肢を入力してください",G503="","←G列に金額を入力してください",F503=3,"",H503="","←H列に所定労働時間を入力してください"),"")</f>
        <v/>
      </c>
    </row>
    <row r="504" spans="1:11" x14ac:dyDescent="0.4">
      <c r="A504" s="34" t="str">
        <f t="shared" si="7"/>
        <v/>
      </c>
      <c r="B504" s="30"/>
      <c r="C504" s="30"/>
      <c r="D504" s="30"/>
      <c r="E504" s="41" t="str">
        <f>IFERROR(VLOOKUP(D504,最低賃金!$A$2:$B$48,2,FALSE),"")</f>
        <v/>
      </c>
      <c r="F504" s="30"/>
      <c r="G504" s="31"/>
      <c r="H504" s="32"/>
      <c r="I504" s="41" t="str" cm="1">
        <f t="array" ref="I504">IFERROR(_xlfn.IFS(COUNTBLANK(F504:H504)=3,"",G504="","G列に金額を入力してください",F504=3,G504,H504="","H列に労働時間を入力してください",F504=1,G504/H504,F504=2,G504/H504),"")</f>
        <v/>
      </c>
      <c r="J504" s="34" t="str" cm="1">
        <f t="array" ref="J504">IFERROR(_xlfn.IFS(I504&lt;E504,"×（法定外・特例等対象外です）",I504&lt;=E504+50,"〇",I504&gt;E504+50,"ー"),"")</f>
        <v/>
      </c>
      <c r="K504" s="39" t="str" cm="1">
        <f t="array" ref="K504">IFERROR(_xlfn.IFS(COUNTBLANK(C504:I504)=7,"",C504="","←C列に従業員名を姓名（フルネーム）で入力してください。誤変換にお気を付け下さい。",D504="","←D列に都道府県を入力してください。",F504="","←F列に1～3の選択肢を入力してください",G504="","←G列に金額を入力してください",F504=3,"",H504="","←H列に所定労働時間を入力してください"),"")</f>
        <v/>
      </c>
    </row>
    <row r="505" spans="1:11" x14ac:dyDescent="0.4">
      <c r="A505" s="34" t="str">
        <f t="shared" si="7"/>
        <v/>
      </c>
      <c r="B505" s="30"/>
      <c r="C505" s="30"/>
      <c r="D505" s="30"/>
      <c r="E505" s="41" t="str">
        <f>IFERROR(VLOOKUP(D505,最低賃金!$A$2:$B$48,2,FALSE),"")</f>
        <v/>
      </c>
      <c r="F505" s="30"/>
      <c r="G505" s="31"/>
      <c r="H505" s="32"/>
      <c r="I505" s="41" t="str" cm="1">
        <f t="array" ref="I505">IFERROR(_xlfn.IFS(COUNTBLANK(F505:H505)=3,"",G505="","G列に金額を入力してください",F505=3,G505,H505="","H列に労働時間を入力してください",F505=1,G505/H505,F505=2,G505/H505),"")</f>
        <v/>
      </c>
      <c r="J505" s="34" t="str" cm="1">
        <f t="array" ref="J505">IFERROR(_xlfn.IFS(I505&lt;E505,"×（法定外・特例等対象外です）",I505&lt;=E505+50,"〇",I505&gt;E505+50,"ー"),"")</f>
        <v/>
      </c>
      <c r="K505" s="39" t="str" cm="1">
        <f t="array" ref="K505">IFERROR(_xlfn.IFS(COUNTBLANK(C505:I505)=7,"",C505="","←C列に従業員名を姓名（フルネーム）で入力してください。誤変換にお気を付け下さい。",D505="","←D列に都道府県を入力してください。",F505="","←F列に1～3の選択肢を入力してください",G505="","←G列に金額を入力してください",F505=3,"",H505="","←H列に所定労働時間を入力してください"),"")</f>
        <v/>
      </c>
    </row>
    <row r="506" spans="1:11" x14ac:dyDescent="0.4">
      <c r="A506" s="34" t="str">
        <f t="shared" si="7"/>
        <v/>
      </c>
      <c r="B506" s="30"/>
      <c r="C506" s="30"/>
      <c r="D506" s="30"/>
      <c r="E506" s="41" t="str">
        <f>IFERROR(VLOOKUP(D506,最低賃金!$A$2:$B$48,2,FALSE),"")</f>
        <v/>
      </c>
      <c r="F506" s="30"/>
      <c r="G506" s="31"/>
      <c r="H506" s="32"/>
      <c r="I506" s="41" t="str" cm="1">
        <f t="array" ref="I506">IFERROR(_xlfn.IFS(COUNTBLANK(F506:H506)=3,"",G506="","G列に金額を入力してください",F506=3,G506,H506="","H列に労働時間を入力してください",F506=1,G506/H506,F506=2,G506/H506),"")</f>
        <v/>
      </c>
      <c r="J506" s="34" t="str" cm="1">
        <f t="array" ref="J506">IFERROR(_xlfn.IFS(I506&lt;E506,"×（法定外・特例等対象外です）",I506&lt;=E506+50,"〇",I506&gt;E506+50,"ー"),"")</f>
        <v/>
      </c>
      <c r="K506" s="39" t="str" cm="1">
        <f t="array" ref="K506">IFERROR(_xlfn.IFS(COUNTBLANK(C506:I506)=7,"",C506="","←C列に従業員名を姓名（フルネーム）で入力してください。誤変換にお気を付け下さい。",D506="","←D列に都道府県を入力してください。",F506="","←F列に1～3の選択肢を入力してください",G506="","←G列に金額を入力してください",F506=3,"",H506="","←H列に所定労働時間を入力してください"),"")</f>
        <v/>
      </c>
    </row>
    <row r="507" spans="1:11" x14ac:dyDescent="0.4">
      <c r="A507" s="34" t="str">
        <f t="shared" si="7"/>
        <v/>
      </c>
      <c r="B507" s="30"/>
      <c r="C507" s="30"/>
      <c r="D507" s="30"/>
      <c r="E507" s="41" t="str">
        <f>IFERROR(VLOOKUP(D507,最低賃金!$A$2:$B$48,2,FALSE),"")</f>
        <v/>
      </c>
      <c r="F507" s="30"/>
      <c r="G507" s="31"/>
      <c r="H507" s="32"/>
      <c r="I507" s="41" t="str" cm="1">
        <f t="array" ref="I507">IFERROR(_xlfn.IFS(COUNTBLANK(F507:H507)=3,"",G507="","G列に金額を入力してください",F507=3,G507,H507="","H列に労働時間を入力してください",F507=1,G507/H507,F507=2,G507/H507),"")</f>
        <v/>
      </c>
      <c r="J507" s="34" t="str" cm="1">
        <f t="array" ref="J507">IFERROR(_xlfn.IFS(I507&lt;E507,"×（法定外・特例等対象外です）",I507&lt;=E507+50,"〇",I507&gt;E507+50,"ー"),"")</f>
        <v/>
      </c>
      <c r="K507" s="39" t="str" cm="1">
        <f t="array" ref="K507">IFERROR(_xlfn.IFS(COUNTBLANK(C507:I507)=7,"",C507="","←C列に従業員名を姓名（フルネーム）で入力してください。誤変換にお気を付け下さい。",D507="","←D列に都道府県を入力してください。",F507="","←F列に1～3の選択肢を入力してください",G507="","←G列に金額を入力してください",F507=3,"",H507="","←H列に所定労働時間を入力してください"),"")</f>
        <v/>
      </c>
    </row>
    <row r="508" spans="1:11" x14ac:dyDescent="0.4">
      <c r="A508" s="34" t="str">
        <f t="shared" si="7"/>
        <v/>
      </c>
      <c r="B508" s="30"/>
      <c r="C508" s="30"/>
      <c r="D508" s="30"/>
      <c r="E508" s="41" t="str">
        <f>IFERROR(VLOOKUP(D508,最低賃金!$A$2:$B$48,2,FALSE),"")</f>
        <v/>
      </c>
      <c r="F508" s="30"/>
      <c r="G508" s="31"/>
      <c r="H508" s="32"/>
      <c r="I508" s="41" t="str" cm="1">
        <f t="array" ref="I508">IFERROR(_xlfn.IFS(COUNTBLANK(F508:H508)=3,"",G508="","G列に金額を入力してください",F508=3,G508,H508="","H列に労働時間を入力してください",F508=1,G508/H508,F508=2,G508/H508),"")</f>
        <v/>
      </c>
      <c r="J508" s="34" t="str" cm="1">
        <f t="array" ref="J508">IFERROR(_xlfn.IFS(I508&lt;E508,"×（法定外・特例等対象外です）",I508&lt;=E508+50,"〇",I508&gt;E508+50,"ー"),"")</f>
        <v/>
      </c>
      <c r="K508" s="39" t="str" cm="1">
        <f t="array" ref="K508">IFERROR(_xlfn.IFS(COUNTBLANK(C508:I508)=7,"",C508="","←C列に従業員名を姓名（フルネーム）で入力してください。誤変換にお気を付け下さい。",D508="","←D列に都道府県を入力してください。",F508="","←F列に1～3の選択肢を入力してください",G508="","←G列に金額を入力してください",F508=3,"",H508="","←H列に所定労働時間を入力してください"),"")</f>
        <v/>
      </c>
    </row>
    <row r="509" spans="1:11" x14ac:dyDescent="0.4">
      <c r="A509" s="34" t="str">
        <f t="shared" si="7"/>
        <v/>
      </c>
      <c r="B509" s="30"/>
      <c r="C509" s="30"/>
      <c r="D509" s="30"/>
      <c r="E509" s="41" t="str">
        <f>IFERROR(VLOOKUP(D509,最低賃金!$A$2:$B$48,2,FALSE),"")</f>
        <v/>
      </c>
      <c r="F509" s="30"/>
      <c r="G509" s="31"/>
      <c r="H509" s="32"/>
      <c r="I509" s="41" t="str" cm="1">
        <f t="array" ref="I509">IFERROR(_xlfn.IFS(COUNTBLANK(F509:H509)=3,"",G509="","G列に金額を入力してください",F509=3,G509,H509="","H列に労働時間を入力してください",F509=1,G509/H509,F509=2,G509/H509),"")</f>
        <v/>
      </c>
      <c r="J509" s="34" t="str" cm="1">
        <f t="array" ref="J509">IFERROR(_xlfn.IFS(I509&lt;E509,"×（法定外・特例等対象外です）",I509&lt;=E509+50,"〇",I509&gt;E509+50,"ー"),"")</f>
        <v/>
      </c>
      <c r="K509" s="39" t="str" cm="1">
        <f t="array" ref="K509">IFERROR(_xlfn.IFS(COUNTBLANK(C509:I509)=7,"",C509="","←C列に従業員名を姓名（フルネーム）で入力してください。誤変換にお気を付け下さい。",D509="","←D列に都道府県を入力してください。",F509="","←F列に1～3の選択肢を入力してください",G509="","←G列に金額を入力してください",F509=3,"",H509="","←H列に所定労働時間を入力してください"),"")</f>
        <v/>
      </c>
    </row>
    <row r="510" spans="1:11" x14ac:dyDescent="0.4">
      <c r="A510" s="34" t="str">
        <f t="shared" si="7"/>
        <v/>
      </c>
      <c r="B510" s="30"/>
      <c r="C510" s="30"/>
      <c r="D510" s="30"/>
      <c r="E510" s="41" t="str">
        <f>IFERROR(VLOOKUP(D510,最低賃金!$A$2:$B$48,2,FALSE),"")</f>
        <v/>
      </c>
      <c r="F510" s="30"/>
      <c r="G510" s="31"/>
      <c r="H510" s="32"/>
      <c r="I510" s="41" t="str" cm="1">
        <f t="array" ref="I510">IFERROR(_xlfn.IFS(COUNTBLANK(F510:H510)=3,"",G510="","G列に金額を入力してください",F510=3,G510,H510="","H列に労働時間を入力してください",F510=1,G510/H510,F510=2,G510/H510),"")</f>
        <v/>
      </c>
      <c r="J510" s="34" t="str" cm="1">
        <f t="array" ref="J510">IFERROR(_xlfn.IFS(I510&lt;E510,"×（法定外・特例等対象外です）",I510&lt;=E510+50,"〇",I510&gt;E510+50,"ー"),"")</f>
        <v/>
      </c>
      <c r="K510" s="39" t="str" cm="1">
        <f t="array" ref="K510">IFERROR(_xlfn.IFS(COUNTBLANK(C510:I510)=7,"",C510="","←C列に従業員名を姓名（フルネーム）で入力してください。誤変換にお気を付け下さい。",D510="","←D列に都道府県を入力してください。",F510="","←F列に1～3の選択肢を入力してください",G510="","←G列に金額を入力してください",F510=3,"",H510="","←H列に所定労働時間を入力してください"),"")</f>
        <v/>
      </c>
    </row>
    <row r="511" spans="1:11" x14ac:dyDescent="0.4">
      <c r="A511" s="34" t="str">
        <f t="shared" si="7"/>
        <v/>
      </c>
      <c r="B511" s="30"/>
      <c r="C511" s="30"/>
      <c r="D511" s="30"/>
      <c r="E511" s="41" t="str">
        <f>IFERROR(VLOOKUP(D511,最低賃金!$A$2:$B$48,2,FALSE),"")</f>
        <v/>
      </c>
      <c r="F511" s="30"/>
      <c r="G511" s="31"/>
      <c r="H511" s="32"/>
      <c r="I511" s="41" t="str" cm="1">
        <f t="array" ref="I511">IFERROR(_xlfn.IFS(COUNTBLANK(F511:H511)=3,"",G511="","G列に金額を入力してください",F511=3,G511,H511="","H列に労働時間を入力してください",F511=1,G511/H511,F511=2,G511/H511),"")</f>
        <v/>
      </c>
      <c r="J511" s="34" t="str" cm="1">
        <f t="array" ref="J511">IFERROR(_xlfn.IFS(I511&lt;E511,"×（法定外・特例等対象外です）",I511&lt;=E511+50,"〇",I511&gt;E511+50,"ー"),"")</f>
        <v/>
      </c>
      <c r="K511" s="39" t="str" cm="1">
        <f t="array" ref="K511">IFERROR(_xlfn.IFS(COUNTBLANK(C511:I511)=7,"",C511="","←C列に従業員名を姓名（フルネーム）で入力してください。誤変換にお気を付け下さい。",D511="","←D列に都道府県を入力してください。",F511="","←F列に1～3の選択肢を入力してください",G511="","←G列に金額を入力してください",F511=3,"",H511="","←H列に所定労働時間を入力してください"),"")</f>
        <v/>
      </c>
    </row>
    <row r="512" spans="1:11" x14ac:dyDescent="0.4">
      <c r="A512" s="34" t="str">
        <f t="shared" si="7"/>
        <v/>
      </c>
      <c r="B512" s="30"/>
      <c r="C512" s="30"/>
      <c r="D512" s="30"/>
      <c r="E512" s="41" t="str">
        <f>IFERROR(VLOOKUP(D512,最低賃金!$A$2:$B$48,2,FALSE),"")</f>
        <v/>
      </c>
      <c r="F512" s="30"/>
      <c r="G512" s="31"/>
      <c r="H512" s="32"/>
      <c r="I512" s="41" t="str" cm="1">
        <f t="array" ref="I512">IFERROR(_xlfn.IFS(COUNTBLANK(F512:H512)=3,"",G512="","G列に金額を入力してください",F512=3,G512,H512="","H列に労働時間を入力してください",F512=1,G512/H512,F512=2,G512/H512),"")</f>
        <v/>
      </c>
      <c r="J512" s="34" t="str" cm="1">
        <f t="array" ref="J512">IFERROR(_xlfn.IFS(I512&lt;E512,"×（法定外・特例等対象外です）",I512&lt;=E512+50,"〇",I512&gt;E512+50,"ー"),"")</f>
        <v/>
      </c>
      <c r="K512" s="39" t="str" cm="1">
        <f t="array" ref="K512">IFERROR(_xlfn.IFS(COUNTBLANK(C512:I512)=7,"",C512="","←C列に従業員名を姓名（フルネーム）で入力してください。誤変換にお気を付け下さい。",D512="","←D列に都道府県を入力してください。",F512="","←F列に1～3の選択肢を入力してください",G512="","←G列に金額を入力してください",F512=3,"",H512="","←H列に所定労働時間を入力してください"),"")</f>
        <v/>
      </c>
    </row>
    <row r="513" spans="1:11" x14ac:dyDescent="0.4">
      <c r="A513" s="34" t="str">
        <f t="shared" si="7"/>
        <v/>
      </c>
      <c r="B513" s="30"/>
      <c r="C513" s="30"/>
      <c r="D513" s="30"/>
      <c r="E513" s="41" t="str">
        <f>IFERROR(VLOOKUP(D513,最低賃金!$A$2:$B$48,2,FALSE),"")</f>
        <v/>
      </c>
      <c r="F513" s="30"/>
      <c r="G513" s="31"/>
      <c r="H513" s="32"/>
      <c r="I513" s="41" t="str" cm="1">
        <f t="array" ref="I513">IFERROR(_xlfn.IFS(COUNTBLANK(F513:H513)=3,"",G513="","G列に金額を入力してください",F513=3,G513,H513="","H列に労働時間を入力してください",F513=1,G513/H513,F513=2,G513/H513),"")</f>
        <v/>
      </c>
      <c r="J513" s="34" t="str" cm="1">
        <f t="array" ref="J513">IFERROR(_xlfn.IFS(I513&lt;E513,"×（法定外・特例等対象外です）",I513&lt;=E513+50,"〇",I513&gt;E513+50,"ー"),"")</f>
        <v/>
      </c>
      <c r="K513" s="39" t="str" cm="1">
        <f t="array" ref="K513">IFERROR(_xlfn.IFS(COUNTBLANK(C513:I513)=7,"",C513="","←C列に従業員名を姓名（フルネーム）で入力してください。誤変換にお気を付け下さい。",D513="","←D列に都道府県を入力してください。",F513="","←F列に1～3の選択肢を入力してください",G513="","←G列に金額を入力してください",F513=3,"",H513="","←H列に所定労働時間を入力してください"),"")</f>
        <v/>
      </c>
    </row>
    <row r="514" spans="1:11" x14ac:dyDescent="0.4">
      <c r="A514" s="34" t="str">
        <f t="shared" si="7"/>
        <v/>
      </c>
      <c r="B514" s="30"/>
      <c r="C514" s="30"/>
      <c r="D514" s="30"/>
      <c r="E514" s="41" t="str">
        <f>IFERROR(VLOOKUP(D514,最低賃金!$A$2:$B$48,2,FALSE),"")</f>
        <v/>
      </c>
      <c r="F514" s="30"/>
      <c r="G514" s="31"/>
      <c r="H514" s="32"/>
      <c r="I514" s="41" t="str" cm="1">
        <f t="array" ref="I514">IFERROR(_xlfn.IFS(COUNTBLANK(F514:H514)=3,"",G514="","G列に金額を入力してください",F514=3,G514,H514="","H列に労働時間を入力してください",F514=1,G514/H514,F514=2,G514/H514),"")</f>
        <v/>
      </c>
      <c r="J514" s="34" t="str" cm="1">
        <f t="array" ref="J514">IFERROR(_xlfn.IFS(I514&lt;E514,"×（法定外・特例等対象外です）",I514&lt;=E514+50,"〇",I514&gt;E514+50,"ー"),"")</f>
        <v/>
      </c>
      <c r="K514" s="39" t="str" cm="1">
        <f t="array" ref="K514">IFERROR(_xlfn.IFS(COUNTBLANK(C514:I514)=7,"",C514="","←C列に従業員名を姓名（フルネーム）で入力してください。誤変換にお気を付け下さい。",D514="","←D列に都道府県を入力してください。",F514="","←F列に1～3の選択肢を入力してください",G514="","←G列に金額を入力してください",F514=3,"",H514="","←H列に所定労働時間を入力してください"),"")</f>
        <v/>
      </c>
    </row>
    <row r="515" spans="1:11" x14ac:dyDescent="0.4">
      <c r="A515" s="34" t="str">
        <f t="shared" si="7"/>
        <v/>
      </c>
      <c r="B515" s="30"/>
      <c r="C515" s="30"/>
      <c r="D515" s="30"/>
      <c r="E515" s="41" t="str">
        <f>IFERROR(VLOOKUP(D515,最低賃金!$A$2:$B$48,2,FALSE),"")</f>
        <v/>
      </c>
      <c r="F515" s="30"/>
      <c r="G515" s="31"/>
      <c r="H515" s="32"/>
      <c r="I515" s="41" t="str" cm="1">
        <f t="array" ref="I515">IFERROR(_xlfn.IFS(COUNTBLANK(F515:H515)=3,"",G515="","G列に金額を入力してください",F515=3,G515,H515="","H列に労働時間を入力してください",F515=1,G515/H515,F515=2,G515/H515),"")</f>
        <v/>
      </c>
      <c r="J515" s="34" t="str" cm="1">
        <f t="array" ref="J515">IFERROR(_xlfn.IFS(I515&lt;E515,"×（法定外・特例等対象外です）",I515&lt;=E515+50,"〇",I515&gt;E515+50,"ー"),"")</f>
        <v/>
      </c>
      <c r="K515" s="39" t="str" cm="1">
        <f t="array" ref="K515">IFERROR(_xlfn.IFS(COUNTBLANK(C515:I515)=7,"",C515="","←C列に従業員名を姓名（フルネーム）で入力してください。誤変換にお気を付け下さい。",D515="","←D列に都道府県を入力してください。",F515="","←F列に1～3の選択肢を入力してください",G515="","←G列に金額を入力してください",F515=3,"",H515="","←H列に所定労働時間を入力してください"),"")</f>
        <v/>
      </c>
    </row>
    <row r="516" spans="1:11" x14ac:dyDescent="0.4">
      <c r="A516" s="34" t="str">
        <f t="shared" si="7"/>
        <v/>
      </c>
      <c r="B516" s="30"/>
      <c r="C516" s="30"/>
      <c r="D516" s="30"/>
      <c r="E516" s="41" t="str">
        <f>IFERROR(VLOOKUP(D516,最低賃金!$A$2:$B$48,2,FALSE),"")</f>
        <v/>
      </c>
      <c r="F516" s="30"/>
      <c r="G516" s="31"/>
      <c r="H516" s="32"/>
      <c r="I516" s="41" t="str" cm="1">
        <f t="array" ref="I516">IFERROR(_xlfn.IFS(COUNTBLANK(F516:H516)=3,"",G516="","G列に金額を入力してください",F516=3,G516,H516="","H列に労働時間を入力してください",F516=1,G516/H516,F516=2,G516/H516),"")</f>
        <v/>
      </c>
      <c r="J516" s="34" t="str" cm="1">
        <f t="array" ref="J516">IFERROR(_xlfn.IFS(I516&lt;E516,"×（法定外・特例等対象外です）",I516&lt;=E516+50,"〇",I516&gt;E516+50,"ー"),"")</f>
        <v/>
      </c>
      <c r="K516" s="39" t="str" cm="1">
        <f t="array" ref="K516">IFERROR(_xlfn.IFS(COUNTBLANK(C516:I516)=7,"",C516="","←C列に従業員名を姓名（フルネーム）で入力してください。誤変換にお気を付け下さい。",D516="","←D列に都道府県を入力してください。",F516="","←F列に1～3の選択肢を入力してください",G516="","←G列に金額を入力してください",F516=3,"",H516="","←H列に所定労働時間を入力してください"),"")</f>
        <v/>
      </c>
    </row>
    <row r="517" spans="1:11" x14ac:dyDescent="0.4">
      <c r="A517" s="34" t="str">
        <f t="shared" si="7"/>
        <v/>
      </c>
      <c r="B517" s="30"/>
      <c r="C517" s="30"/>
      <c r="D517" s="30"/>
      <c r="E517" s="41" t="str">
        <f>IFERROR(VLOOKUP(D517,最低賃金!$A$2:$B$48,2,FALSE),"")</f>
        <v/>
      </c>
      <c r="F517" s="30"/>
      <c r="G517" s="31"/>
      <c r="H517" s="32"/>
      <c r="I517" s="41" t="str" cm="1">
        <f t="array" ref="I517">IFERROR(_xlfn.IFS(COUNTBLANK(F517:H517)=3,"",G517="","G列に金額を入力してください",F517=3,G517,H517="","H列に労働時間を入力してください",F517=1,G517/H517,F517=2,G517/H517),"")</f>
        <v/>
      </c>
      <c r="J517" s="34" t="str" cm="1">
        <f t="array" ref="J517">IFERROR(_xlfn.IFS(I517&lt;E517,"×（法定外・特例等対象外です）",I517&lt;=E517+50,"〇",I517&gt;E517+50,"ー"),"")</f>
        <v/>
      </c>
      <c r="K517" s="39" t="str" cm="1">
        <f t="array" ref="K517">IFERROR(_xlfn.IFS(COUNTBLANK(C517:I517)=7,"",C517="","←C列に従業員名を姓名（フルネーム）で入力してください。誤変換にお気を付け下さい。",D517="","←D列に都道府県を入力してください。",F517="","←F列に1～3の選択肢を入力してください",G517="","←G列に金額を入力してください",F517=3,"",H517="","←H列に所定労働時間を入力してください"),"")</f>
        <v/>
      </c>
    </row>
    <row r="518" spans="1:11" x14ac:dyDescent="0.4">
      <c r="A518" s="34" t="str">
        <f t="shared" si="7"/>
        <v/>
      </c>
      <c r="B518" s="30"/>
      <c r="C518" s="30"/>
      <c r="D518" s="30"/>
      <c r="E518" s="41" t="str">
        <f>IFERROR(VLOOKUP(D518,最低賃金!$A$2:$B$48,2,FALSE),"")</f>
        <v/>
      </c>
      <c r="F518" s="30"/>
      <c r="G518" s="31"/>
      <c r="H518" s="32"/>
      <c r="I518" s="41" t="str" cm="1">
        <f t="array" ref="I518">IFERROR(_xlfn.IFS(COUNTBLANK(F518:H518)=3,"",G518="","G列に金額を入力してください",F518=3,G518,H518="","H列に労働時間を入力してください",F518=1,G518/H518,F518=2,G518/H518),"")</f>
        <v/>
      </c>
      <c r="J518" s="34" t="str" cm="1">
        <f t="array" ref="J518">IFERROR(_xlfn.IFS(I518&lt;E518,"×（法定外・特例等対象外です）",I518&lt;=E518+50,"〇",I518&gt;E518+50,"ー"),"")</f>
        <v/>
      </c>
      <c r="K518" s="39" t="str" cm="1">
        <f t="array" ref="K518">IFERROR(_xlfn.IFS(COUNTBLANK(C518:I518)=7,"",C518="","←C列に従業員名を姓名（フルネーム）で入力してください。誤変換にお気を付け下さい。",D518="","←D列に都道府県を入力してください。",F518="","←F列に1～3の選択肢を入力してください",G518="","←G列に金額を入力してください",F518=3,"",H518="","←H列に所定労働時間を入力してください"),"")</f>
        <v/>
      </c>
    </row>
    <row r="519" spans="1:11" x14ac:dyDescent="0.4">
      <c r="A519" s="34" t="str">
        <f t="shared" si="7"/>
        <v/>
      </c>
      <c r="B519" s="30"/>
      <c r="C519" s="30"/>
      <c r="D519" s="30"/>
      <c r="E519" s="41" t="str">
        <f>IFERROR(VLOOKUP(D519,最低賃金!$A$2:$B$48,2,FALSE),"")</f>
        <v/>
      </c>
      <c r="F519" s="30"/>
      <c r="G519" s="31"/>
      <c r="H519" s="32"/>
      <c r="I519" s="41" t="str" cm="1">
        <f t="array" ref="I519">IFERROR(_xlfn.IFS(COUNTBLANK(F519:H519)=3,"",G519="","G列に金額を入力してください",F519=3,G519,H519="","H列に労働時間を入力してください",F519=1,G519/H519,F519=2,G519/H519),"")</f>
        <v/>
      </c>
      <c r="J519" s="34" t="str" cm="1">
        <f t="array" ref="J519">IFERROR(_xlfn.IFS(I519&lt;E519,"×（法定外・特例等対象外です）",I519&lt;=E519+50,"〇",I519&gt;E519+50,"ー"),"")</f>
        <v/>
      </c>
      <c r="K519" s="39" t="str" cm="1">
        <f t="array" ref="K519">IFERROR(_xlfn.IFS(COUNTBLANK(C519:I519)=7,"",C519="","←C列に従業員名を姓名（フルネーム）で入力してください。誤変換にお気を付け下さい。",D519="","←D列に都道府県を入力してください。",F519="","←F列に1～3の選択肢を入力してください",G519="","←G列に金額を入力してください",F519=3,"",H519="","←H列に所定労働時間を入力してください"),"")</f>
        <v/>
      </c>
    </row>
    <row r="520" spans="1:11" x14ac:dyDescent="0.4">
      <c r="A520" s="34" t="str">
        <f t="shared" si="7"/>
        <v/>
      </c>
      <c r="B520" s="30"/>
      <c r="C520" s="30"/>
      <c r="D520" s="30"/>
      <c r="E520" s="41" t="str">
        <f>IFERROR(VLOOKUP(D520,最低賃金!$A$2:$B$48,2,FALSE),"")</f>
        <v/>
      </c>
      <c r="F520" s="30"/>
      <c r="G520" s="31"/>
      <c r="H520" s="32"/>
      <c r="I520" s="41" t="str" cm="1">
        <f t="array" ref="I520">IFERROR(_xlfn.IFS(COUNTBLANK(F520:H520)=3,"",G520="","G列に金額を入力してください",F520=3,G520,H520="","H列に労働時間を入力してください",F520=1,G520/H520,F520=2,G520/H520),"")</f>
        <v/>
      </c>
      <c r="J520" s="34" t="str" cm="1">
        <f t="array" ref="J520">IFERROR(_xlfn.IFS(I520&lt;E520,"×（法定外・特例等対象外です）",I520&lt;=E520+50,"〇",I520&gt;E520+50,"ー"),"")</f>
        <v/>
      </c>
      <c r="K520" s="39" t="str" cm="1">
        <f t="array" ref="K520">IFERROR(_xlfn.IFS(COUNTBLANK(C520:I520)=7,"",C520="","←C列に従業員名を姓名（フルネーム）で入力してください。誤変換にお気を付け下さい。",D520="","←D列に都道府県を入力してください。",F520="","←F列に1～3の選択肢を入力してください",G520="","←G列に金額を入力してください",F520=3,"",H520="","←H列に所定労働時間を入力してください"),"")</f>
        <v/>
      </c>
    </row>
    <row r="521" spans="1:11" x14ac:dyDescent="0.4">
      <c r="A521" s="34" t="str">
        <f t="shared" si="7"/>
        <v/>
      </c>
      <c r="B521" s="30"/>
      <c r="C521" s="30"/>
      <c r="D521" s="30"/>
      <c r="E521" s="41" t="str">
        <f>IFERROR(VLOOKUP(D521,最低賃金!$A$2:$B$48,2,FALSE),"")</f>
        <v/>
      </c>
      <c r="F521" s="30"/>
      <c r="G521" s="31"/>
      <c r="H521" s="32"/>
      <c r="I521" s="41" t="str" cm="1">
        <f t="array" ref="I521">IFERROR(_xlfn.IFS(COUNTBLANK(F521:H521)=3,"",G521="","G列に金額を入力してください",F521=3,G521,H521="","H列に労働時間を入力してください",F521=1,G521/H521,F521=2,G521/H521),"")</f>
        <v/>
      </c>
      <c r="J521" s="34" t="str" cm="1">
        <f t="array" ref="J521">IFERROR(_xlfn.IFS(I521&lt;E521,"×（法定外・特例等対象外です）",I521&lt;=E521+50,"〇",I521&gt;E521+50,"ー"),"")</f>
        <v/>
      </c>
      <c r="K521" s="39" t="str" cm="1">
        <f t="array" ref="K521">IFERROR(_xlfn.IFS(COUNTBLANK(C521:I521)=7,"",C521="","←C列に従業員名を姓名（フルネーム）で入力してください。誤変換にお気を付け下さい。",D521="","←D列に都道府県を入力してください。",F521="","←F列に1～3の選択肢を入力してください",G521="","←G列に金額を入力してください",F521=3,"",H521="","←H列に所定労働時間を入力してください"),"")</f>
        <v/>
      </c>
    </row>
    <row r="522" spans="1:11" x14ac:dyDescent="0.4">
      <c r="A522" s="34" t="str">
        <f t="shared" si="7"/>
        <v/>
      </c>
      <c r="B522" s="30"/>
      <c r="C522" s="30"/>
      <c r="D522" s="30"/>
      <c r="E522" s="41" t="str">
        <f>IFERROR(VLOOKUP(D522,最低賃金!$A$2:$B$48,2,FALSE),"")</f>
        <v/>
      </c>
      <c r="F522" s="30"/>
      <c r="G522" s="31"/>
      <c r="H522" s="32"/>
      <c r="I522" s="41" t="str" cm="1">
        <f t="array" ref="I522">IFERROR(_xlfn.IFS(COUNTBLANK(F522:H522)=3,"",G522="","G列に金額を入力してください",F522=3,G522,H522="","H列に労働時間を入力してください",F522=1,G522/H522,F522=2,G522/H522),"")</f>
        <v/>
      </c>
      <c r="J522" s="34" t="str" cm="1">
        <f t="array" ref="J522">IFERROR(_xlfn.IFS(I522&lt;E522,"×（法定外・特例等対象外です）",I522&lt;=E522+50,"〇",I522&gt;E522+50,"ー"),"")</f>
        <v/>
      </c>
      <c r="K522" s="39" t="str" cm="1">
        <f t="array" ref="K522">IFERROR(_xlfn.IFS(COUNTBLANK(C522:I522)=7,"",C522="","←C列に従業員名を姓名（フルネーム）で入力してください。誤変換にお気を付け下さい。",D522="","←D列に都道府県を入力してください。",F522="","←F列に1～3の選択肢を入力してください",G522="","←G列に金額を入力してください",F522=3,"",H522="","←H列に所定労働時間を入力してください"),"")</f>
        <v/>
      </c>
    </row>
    <row r="523" spans="1:11" x14ac:dyDescent="0.4">
      <c r="A523" s="34" t="str">
        <f t="shared" si="7"/>
        <v/>
      </c>
      <c r="B523" s="30"/>
      <c r="C523" s="30"/>
      <c r="D523" s="30"/>
      <c r="E523" s="41" t="str">
        <f>IFERROR(VLOOKUP(D523,最低賃金!$A$2:$B$48,2,FALSE),"")</f>
        <v/>
      </c>
      <c r="F523" s="30"/>
      <c r="G523" s="31"/>
      <c r="H523" s="32"/>
      <c r="I523" s="41" t="str" cm="1">
        <f t="array" ref="I523">IFERROR(_xlfn.IFS(COUNTBLANK(F523:H523)=3,"",G523="","G列に金額を入力してください",F523=3,G523,H523="","H列に労働時間を入力してください",F523=1,G523/H523,F523=2,G523/H523),"")</f>
        <v/>
      </c>
      <c r="J523" s="34" t="str" cm="1">
        <f t="array" ref="J523">IFERROR(_xlfn.IFS(I523&lt;E523,"×（法定外・特例等対象外です）",I523&lt;=E523+50,"〇",I523&gt;E523+50,"ー"),"")</f>
        <v/>
      </c>
      <c r="K523" s="39" t="str" cm="1">
        <f t="array" ref="K523">IFERROR(_xlfn.IFS(COUNTBLANK(C523:I523)=7,"",C523="","←C列に従業員名を姓名（フルネーム）で入力してください。誤変換にお気を付け下さい。",D523="","←D列に都道府県を入力してください。",F523="","←F列に1～3の選択肢を入力してください",G523="","←G列に金額を入力してください",F523=3,"",H523="","←H列に所定労働時間を入力してください"),"")</f>
        <v/>
      </c>
    </row>
    <row r="524" spans="1:11" x14ac:dyDescent="0.4">
      <c r="A524" s="34" t="str">
        <f t="shared" ref="A524:A587" si="8">IF(C524="","",A523+1)</f>
        <v/>
      </c>
      <c r="B524" s="30"/>
      <c r="C524" s="30"/>
      <c r="D524" s="30"/>
      <c r="E524" s="41" t="str">
        <f>IFERROR(VLOOKUP(D524,最低賃金!$A$2:$B$48,2,FALSE),"")</f>
        <v/>
      </c>
      <c r="F524" s="30"/>
      <c r="G524" s="31"/>
      <c r="H524" s="32"/>
      <c r="I524" s="41" t="str" cm="1">
        <f t="array" ref="I524">IFERROR(_xlfn.IFS(COUNTBLANK(F524:H524)=3,"",G524="","G列に金額を入力してください",F524=3,G524,H524="","H列に労働時間を入力してください",F524=1,G524/H524,F524=2,G524/H524),"")</f>
        <v/>
      </c>
      <c r="J524" s="34" t="str" cm="1">
        <f t="array" ref="J524">IFERROR(_xlfn.IFS(I524&lt;E524,"×（法定外・特例等対象外です）",I524&lt;=E524+50,"〇",I524&gt;E524+50,"ー"),"")</f>
        <v/>
      </c>
      <c r="K524" s="39" t="str" cm="1">
        <f t="array" ref="K524">IFERROR(_xlfn.IFS(COUNTBLANK(C524:I524)=7,"",C524="","←C列に従業員名を姓名（フルネーム）で入力してください。誤変換にお気を付け下さい。",D524="","←D列に都道府県を入力してください。",F524="","←F列に1～3の選択肢を入力してください",G524="","←G列に金額を入力してください",F524=3,"",H524="","←H列に所定労働時間を入力してください"),"")</f>
        <v/>
      </c>
    </row>
    <row r="525" spans="1:11" x14ac:dyDescent="0.4">
      <c r="A525" s="34" t="str">
        <f t="shared" si="8"/>
        <v/>
      </c>
      <c r="B525" s="30"/>
      <c r="C525" s="30"/>
      <c r="D525" s="30"/>
      <c r="E525" s="41" t="str">
        <f>IFERROR(VLOOKUP(D525,最低賃金!$A$2:$B$48,2,FALSE),"")</f>
        <v/>
      </c>
      <c r="F525" s="30"/>
      <c r="G525" s="31"/>
      <c r="H525" s="32"/>
      <c r="I525" s="41" t="str" cm="1">
        <f t="array" ref="I525">IFERROR(_xlfn.IFS(COUNTBLANK(F525:H525)=3,"",G525="","G列に金額を入力してください",F525=3,G525,H525="","H列に労働時間を入力してください",F525=1,G525/H525,F525=2,G525/H525),"")</f>
        <v/>
      </c>
      <c r="J525" s="34" t="str" cm="1">
        <f t="array" ref="J525">IFERROR(_xlfn.IFS(I525&lt;E525,"×（法定外・特例等対象外です）",I525&lt;=E525+50,"〇",I525&gt;E525+50,"ー"),"")</f>
        <v/>
      </c>
      <c r="K525" s="39" t="str" cm="1">
        <f t="array" ref="K525">IFERROR(_xlfn.IFS(COUNTBLANK(C525:I525)=7,"",C525="","←C列に従業員名を姓名（フルネーム）で入力してください。誤変換にお気を付け下さい。",D525="","←D列に都道府県を入力してください。",F525="","←F列に1～3の選択肢を入力してください",G525="","←G列に金額を入力してください",F525=3,"",H525="","←H列に所定労働時間を入力してください"),"")</f>
        <v/>
      </c>
    </row>
    <row r="526" spans="1:11" x14ac:dyDescent="0.4">
      <c r="A526" s="34" t="str">
        <f t="shared" si="8"/>
        <v/>
      </c>
      <c r="B526" s="30"/>
      <c r="C526" s="30"/>
      <c r="D526" s="30"/>
      <c r="E526" s="41" t="str">
        <f>IFERROR(VLOOKUP(D526,最低賃金!$A$2:$B$48,2,FALSE),"")</f>
        <v/>
      </c>
      <c r="F526" s="30"/>
      <c r="G526" s="31"/>
      <c r="H526" s="32"/>
      <c r="I526" s="41" t="str" cm="1">
        <f t="array" ref="I526">IFERROR(_xlfn.IFS(COUNTBLANK(F526:H526)=3,"",G526="","G列に金額を入力してください",F526=3,G526,H526="","H列に労働時間を入力してください",F526=1,G526/H526,F526=2,G526/H526),"")</f>
        <v/>
      </c>
      <c r="J526" s="34" t="str" cm="1">
        <f t="array" ref="J526">IFERROR(_xlfn.IFS(I526&lt;E526,"×（法定外・特例等対象外です）",I526&lt;=E526+50,"〇",I526&gt;E526+50,"ー"),"")</f>
        <v/>
      </c>
      <c r="K526" s="39" t="str" cm="1">
        <f t="array" ref="K526">IFERROR(_xlfn.IFS(COUNTBLANK(C526:I526)=7,"",C526="","←C列に従業員名を姓名（フルネーム）で入力してください。誤変換にお気を付け下さい。",D526="","←D列に都道府県を入力してください。",F526="","←F列に1～3の選択肢を入力してください",G526="","←G列に金額を入力してください",F526=3,"",H526="","←H列に所定労働時間を入力してください"),"")</f>
        <v/>
      </c>
    </row>
    <row r="527" spans="1:11" x14ac:dyDescent="0.4">
      <c r="A527" s="34" t="str">
        <f t="shared" si="8"/>
        <v/>
      </c>
      <c r="B527" s="30"/>
      <c r="C527" s="30"/>
      <c r="D527" s="30"/>
      <c r="E527" s="41" t="str">
        <f>IFERROR(VLOOKUP(D527,最低賃金!$A$2:$B$48,2,FALSE),"")</f>
        <v/>
      </c>
      <c r="F527" s="30"/>
      <c r="G527" s="31"/>
      <c r="H527" s="32"/>
      <c r="I527" s="41" t="str" cm="1">
        <f t="array" ref="I527">IFERROR(_xlfn.IFS(COUNTBLANK(F527:H527)=3,"",G527="","G列に金額を入力してください",F527=3,G527,H527="","H列に労働時間を入力してください",F527=1,G527/H527,F527=2,G527/H527),"")</f>
        <v/>
      </c>
      <c r="J527" s="34" t="str" cm="1">
        <f t="array" ref="J527">IFERROR(_xlfn.IFS(I527&lt;E527,"×（法定外・特例等対象外です）",I527&lt;=E527+50,"〇",I527&gt;E527+50,"ー"),"")</f>
        <v/>
      </c>
      <c r="K527" s="39" t="str" cm="1">
        <f t="array" ref="K527">IFERROR(_xlfn.IFS(COUNTBLANK(C527:I527)=7,"",C527="","←C列に従業員名を姓名（フルネーム）で入力してください。誤変換にお気を付け下さい。",D527="","←D列に都道府県を入力してください。",F527="","←F列に1～3の選択肢を入力してください",G527="","←G列に金額を入力してください",F527=3,"",H527="","←H列に所定労働時間を入力してください"),"")</f>
        <v/>
      </c>
    </row>
    <row r="528" spans="1:11" x14ac:dyDescent="0.4">
      <c r="A528" s="34" t="str">
        <f t="shared" si="8"/>
        <v/>
      </c>
      <c r="B528" s="30"/>
      <c r="C528" s="30"/>
      <c r="D528" s="30"/>
      <c r="E528" s="41" t="str">
        <f>IFERROR(VLOOKUP(D528,最低賃金!$A$2:$B$48,2,FALSE),"")</f>
        <v/>
      </c>
      <c r="F528" s="30"/>
      <c r="G528" s="31"/>
      <c r="H528" s="32"/>
      <c r="I528" s="41" t="str" cm="1">
        <f t="array" ref="I528">IFERROR(_xlfn.IFS(COUNTBLANK(F528:H528)=3,"",G528="","G列に金額を入力してください",F528=3,G528,H528="","H列に労働時間を入力してください",F528=1,G528/H528,F528=2,G528/H528),"")</f>
        <v/>
      </c>
      <c r="J528" s="34" t="str" cm="1">
        <f t="array" ref="J528">IFERROR(_xlfn.IFS(I528&lt;E528,"×（法定外・特例等対象外です）",I528&lt;=E528+50,"〇",I528&gt;E528+50,"ー"),"")</f>
        <v/>
      </c>
      <c r="K528" s="39" t="str" cm="1">
        <f t="array" ref="K528">IFERROR(_xlfn.IFS(COUNTBLANK(C528:I528)=7,"",C528="","←C列に従業員名を姓名（フルネーム）で入力してください。誤変換にお気を付け下さい。",D528="","←D列に都道府県を入力してください。",F528="","←F列に1～3の選択肢を入力してください",G528="","←G列に金額を入力してください",F528=3,"",H528="","←H列に所定労働時間を入力してください"),"")</f>
        <v/>
      </c>
    </row>
    <row r="529" spans="1:11" x14ac:dyDescent="0.4">
      <c r="A529" s="34" t="str">
        <f t="shared" si="8"/>
        <v/>
      </c>
      <c r="B529" s="30"/>
      <c r="C529" s="30"/>
      <c r="D529" s="30"/>
      <c r="E529" s="41" t="str">
        <f>IFERROR(VLOOKUP(D529,最低賃金!$A$2:$B$48,2,FALSE),"")</f>
        <v/>
      </c>
      <c r="F529" s="30"/>
      <c r="G529" s="31"/>
      <c r="H529" s="32"/>
      <c r="I529" s="41" t="str" cm="1">
        <f t="array" ref="I529">IFERROR(_xlfn.IFS(COUNTBLANK(F529:H529)=3,"",G529="","G列に金額を入力してください",F529=3,G529,H529="","H列に労働時間を入力してください",F529=1,G529/H529,F529=2,G529/H529),"")</f>
        <v/>
      </c>
      <c r="J529" s="34" t="str" cm="1">
        <f t="array" ref="J529">IFERROR(_xlfn.IFS(I529&lt;E529,"×（法定外・特例等対象外です）",I529&lt;=E529+50,"〇",I529&gt;E529+50,"ー"),"")</f>
        <v/>
      </c>
      <c r="K529" s="39" t="str" cm="1">
        <f t="array" ref="K529">IFERROR(_xlfn.IFS(COUNTBLANK(C529:I529)=7,"",C529="","←C列に従業員名を姓名（フルネーム）で入力してください。誤変換にお気を付け下さい。",D529="","←D列に都道府県を入力してください。",F529="","←F列に1～3の選択肢を入力してください",G529="","←G列に金額を入力してください",F529=3,"",H529="","←H列に所定労働時間を入力してください"),"")</f>
        <v/>
      </c>
    </row>
    <row r="530" spans="1:11" x14ac:dyDescent="0.4">
      <c r="A530" s="34" t="str">
        <f t="shared" si="8"/>
        <v/>
      </c>
      <c r="B530" s="30"/>
      <c r="C530" s="30"/>
      <c r="D530" s="30"/>
      <c r="E530" s="41" t="str">
        <f>IFERROR(VLOOKUP(D530,最低賃金!$A$2:$B$48,2,FALSE),"")</f>
        <v/>
      </c>
      <c r="F530" s="30"/>
      <c r="G530" s="31"/>
      <c r="H530" s="32"/>
      <c r="I530" s="41" t="str" cm="1">
        <f t="array" ref="I530">IFERROR(_xlfn.IFS(COUNTBLANK(F530:H530)=3,"",G530="","G列に金額を入力してください",F530=3,G530,H530="","H列に労働時間を入力してください",F530=1,G530/H530,F530=2,G530/H530),"")</f>
        <v/>
      </c>
      <c r="J530" s="34" t="str" cm="1">
        <f t="array" ref="J530">IFERROR(_xlfn.IFS(I530&lt;E530,"×（法定外・特例等対象外です）",I530&lt;=E530+50,"〇",I530&gt;E530+50,"ー"),"")</f>
        <v/>
      </c>
      <c r="K530" s="39" t="str" cm="1">
        <f t="array" ref="K530">IFERROR(_xlfn.IFS(COUNTBLANK(C530:I530)=7,"",C530="","←C列に従業員名を姓名（フルネーム）で入力してください。誤変換にお気を付け下さい。",D530="","←D列に都道府県を入力してください。",F530="","←F列に1～3の選択肢を入力してください",G530="","←G列に金額を入力してください",F530=3,"",H530="","←H列に所定労働時間を入力してください"),"")</f>
        <v/>
      </c>
    </row>
    <row r="531" spans="1:11" x14ac:dyDescent="0.4">
      <c r="A531" s="34" t="str">
        <f t="shared" si="8"/>
        <v/>
      </c>
      <c r="B531" s="30"/>
      <c r="C531" s="30"/>
      <c r="D531" s="30"/>
      <c r="E531" s="41" t="str">
        <f>IFERROR(VLOOKUP(D531,最低賃金!$A$2:$B$48,2,FALSE),"")</f>
        <v/>
      </c>
      <c r="F531" s="30"/>
      <c r="G531" s="31"/>
      <c r="H531" s="32"/>
      <c r="I531" s="41" t="str" cm="1">
        <f t="array" ref="I531">IFERROR(_xlfn.IFS(COUNTBLANK(F531:H531)=3,"",G531="","G列に金額を入力してください",F531=3,G531,H531="","H列に労働時間を入力してください",F531=1,G531/H531,F531=2,G531/H531),"")</f>
        <v/>
      </c>
      <c r="J531" s="34" t="str" cm="1">
        <f t="array" ref="J531">IFERROR(_xlfn.IFS(I531&lt;E531,"×（法定外・特例等対象外です）",I531&lt;=E531+50,"〇",I531&gt;E531+50,"ー"),"")</f>
        <v/>
      </c>
      <c r="K531" s="39" t="str" cm="1">
        <f t="array" ref="K531">IFERROR(_xlfn.IFS(COUNTBLANK(C531:I531)=7,"",C531="","←C列に従業員名を姓名（フルネーム）で入力してください。誤変換にお気を付け下さい。",D531="","←D列に都道府県を入力してください。",F531="","←F列に1～3の選択肢を入力してください",G531="","←G列に金額を入力してください",F531=3,"",H531="","←H列に所定労働時間を入力してください"),"")</f>
        <v/>
      </c>
    </row>
    <row r="532" spans="1:11" x14ac:dyDescent="0.4">
      <c r="A532" s="34" t="str">
        <f t="shared" si="8"/>
        <v/>
      </c>
      <c r="B532" s="30"/>
      <c r="C532" s="30"/>
      <c r="D532" s="30"/>
      <c r="E532" s="41" t="str">
        <f>IFERROR(VLOOKUP(D532,最低賃金!$A$2:$B$48,2,FALSE),"")</f>
        <v/>
      </c>
      <c r="F532" s="30"/>
      <c r="G532" s="31"/>
      <c r="H532" s="32"/>
      <c r="I532" s="41" t="str" cm="1">
        <f t="array" ref="I532">IFERROR(_xlfn.IFS(COUNTBLANK(F532:H532)=3,"",G532="","G列に金額を入力してください",F532=3,G532,H532="","H列に労働時間を入力してください",F532=1,G532/H532,F532=2,G532/H532),"")</f>
        <v/>
      </c>
      <c r="J532" s="34" t="str" cm="1">
        <f t="array" ref="J532">IFERROR(_xlfn.IFS(I532&lt;E532,"×（法定外・特例等対象外です）",I532&lt;=E532+50,"〇",I532&gt;E532+50,"ー"),"")</f>
        <v/>
      </c>
      <c r="K532" s="39" t="str" cm="1">
        <f t="array" ref="K532">IFERROR(_xlfn.IFS(COUNTBLANK(C532:I532)=7,"",C532="","←C列に従業員名を姓名（フルネーム）で入力してください。誤変換にお気を付け下さい。",D532="","←D列に都道府県を入力してください。",F532="","←F列に1～3の選択肢を入力してください",G532="","←G列に金額を入力してください",F532=3,"",H532="","←H列に所定労働時間を入力してください"),"")</f>
        <v/>
      </c>
    </row>
    <row r="533" spans="1:11" x14ac:dyDescent="0.4">
      <c r="A533" s="34" t="str">
        <f t="shared" si="8"/>
        <v/>
      </c>
      <c r="B533" s="30"/>
      <c r="C533" s="30"/>
      <c r="D533" s="30"/>
      <c r="E533" s="41" t="str">
        <f>IFERROR(VLOOKUP(D533,最低賃金!$A$2:$B$48,2,FALSE),"")</f>
        <v/>
      </c>
      <c r="F533" s="30"/>
      <c r="G533" s="31"/>
      <c r="H533" s="32"/>
      <c r="I533" s="41" t="str" cm="1">
        <f t="array" ref="I533">IFERROR(_xlfn.IFS(COUNTBLANK(F533:H533)=3,"",G533="","G列に金額を入力してください",F533=3,G533,H533="","H列に労働時間を入力してください",F533=1,G533/H533,F533=2,G533/H533),"")</f>
        <v/>
      </c>
      <c r="J533" s="34" t="str" cm="1">
        <f t="array" ref="J533">IFERROR(_xlfn.IFS(I533&lt;E533,"×（法定外・特例等対象外です）",I533&lt;=E533+50,"〇",I533&gt;E533+50,"ー"),"")</f>
        <v/>
      </c>
      <c r="K533" s="39" t="str" cm="1">
        <f t="array" ref="K533">IFERROR(_xlfn.IFS(COUNTBLANK(C533:I533)=7,"",C533="","←C列に従業員名を姓名（フルネーム）で入力してください。誤変換にお気を付け下さい。",D533="","←D列に都道府県を入力してください。",F533="","←F列に1～3の選択肢を入力してください",G533="","←G列に金額を入力してください",F533=3,"",H533="","←H列に所定労働時間を入力してください"),"")</f>
        <v/>
      </c>
    </row>
    <row r="534" spans="1:11" x14ac:dyDescent="0.4">
      <c r="A534" s="34" t="str">
        <f t="shared" si="8"/>
        <v/>
      </c>
      <c r="B534" s="30"/>
      <c r="C534" s="30"/>
      <c r="D534" s="30"/>
      <c r="E534" s="41" t="str">
        <f>IFERROR(VLOOKUP(D534,最低賃金!$A$2:$B$48,2,FALSE),"")</f>
        <v/>
      </c>
      <c r="F534" s="30"/>
      <c r="G534" s="31"/>
      <c r="H534" s="32"/>
      <c r="I534" s="41" t="str" cm="1">
        <f t="array" ref="I534">IFERROR(_xlfn.IFS(COUNTBLANK(F534:H534)=3,"",G534="","G列に金額を入力してください",F534=3,G534,H534="","H列に労働時間を入力してください",F534=1,G534/H534,F534=2,G534/H534),"")</f>
        <v/>
      </c>
      <c r="J534" s="34" t="str" cm="1">
        <f t="array" ref="J534">IFERROR(_xlfn.IFS(I534&lt;E534,"×（法定外・特例等対象外です）",I534&lt;=E534+50,"〇",I534&gt;E534+50,"ー"),"")</f>
        <v/>
      </c>
      <c r="K534" s="39" t="str" cm="1">
        <f t="array" ref="K534">IFERROR(_xlfn.IFS(COUNTBLANK(C534:I534)=7,"",C534="","←C列に従業員名を姓名（フルネーム）で入力してください。誤変換にお気を付け下さい。",D534="","←D列に都道府県を入力してください。",F534="","←F列に1～3の選択肢を入力してください",G534="","←G列に金額を入力してください",F534=3,"",H534="","←H列に所定労働時間を入力してください"),"")</f>
        <v/>
      </c>
    </row>
    <row r="535" spans="1:11" x14ac:dyDescent="0.4">
      <c r="A535" s="34" t="str">
        <f t="shared" si="8"/>
        <v/>
      </c>
      <c r="B535" s="30"/>
      <c r="C535" s="30"/>
      <c r="D535" s="30"/>
      <c r="E535" s="41" t="str">
        <f>IFERROR(VLOOKUP(D535,最低賃金!$A$2:$B$48,2,FALSE),"")</f>
        <v/>
      </c>
      <c r="F535" s="30"/>
      <c r="G535" s="31"/>
      <c r="H535" s="32"/>
      <c r="I535" s="41" t="str" cm="1">
        <f t="array" ref="I535">IFERROR(_xlfn.IFS(COUNTBLANK(F535:H535)=3,"",G535="","G列に金額を入力してください",F535=3,G535,H535="","H列に労働時間を入力してください",F535=1,G535/H535,F535=2,G535/H535),"")</f>
        <v/>
      </c>
      <c r="J535" s="34" t="str" cm="1">
        <f t="array" ref="J535">IFERROR(_xlfn.IFS(I535&lt;E535,"×（法定外・特例等対象外です）",I535&lt;=E535+50,"〇",I535&gt;E535+50,"ー"),"")</f>
        <v/>
      </c>
      <c r="K535" s="39" t="str" cm="1">
        <f t="array" ref="K535">IFERROR(_xlfn.IFS(COUNTBLANK(C535:I535)=7,"",C535="","←C列に従業員名を姓名（フルネーム）で入力してください。誤変換にお気を付け下さい。",D535="","←D列に都道府県を入力してください。",F535="","←F列に1～3の選択肢を入力してください",G535="","←G列に金額を入力してください",F535=3,"",H535="","←H列に所定労働時間を入力してください"),"")</f>
        <v/>
      </c>
    </row>
    <row r="536" spans="1:11" x14ac:dyDescent="0.4">
      <c r="A536" s="34" t="str">
        <f t="shared" si="8"/>
        <v/>
      </c>
      <c r="B536" s="30"/>
      <c r="C536" s="30"/>
      <c r="D536" s="30"/>
      <c r="E536" s="41" t="str">
        <f>IFERROR(VLOOKUP(D536,最低賃金!$A$2:$B$48,2,FALSE),"")</f>
        <v/>
      </c>
      <c r="F536" s="30"/>
      <c r="G536" s="31"/>
      <c r="H536" s="32"/>
      <c r="I536" s="41" t="str" cm="1">
        <f t="array" ref="I536">IFERROR(_xlfn.IFS(COUNTBLANK(F536:H536)=3,"",G536="","G列に金額を入力してください",F536=3,G536,H536="","H列に労働時間を入力してください",F536=1,G536/H536,F536=2,G536/H536),"")</f>
        <v/>
      </c>
      <c r="J536" s="34" t="str" cm="1">
        <f t="array" ref="J536">IFERROR(_xlfn.IFS(I536&lt;E536,"×（法定外・特例等対象外です）",I536&lt;=E536+50,"〇",I536&gt;E536+50,"ー"),"")</f>
        <v/>
      </c>
      <c r="K536" s="39" t="str" cm="1">
        <f t="array" ref="K536">IFERROR(_xlfn.IFS(COUNTBLANK(C536:I536)=7,"",C536="","←C列に従業員名を姓名（フルネーム）で入力してください。誤変換にお気を付け下さい。",D536="","←D列に都道府県を入力してください。",F536="","←F列に1～3の選択肢を入力してください",G536="","←G列に金額を入力してください",F536=3,"",H536="","←H列に所定労働時間を入力してください"),"")</f>
        <v/>
      </c>
    </row>
    <row r="537" spans="1:11" x14ac:dyDescent="0.4">
      <c r="A537" s="34" t="str">
        <f t="shared" si="8"/>
        <v/>
      </c>
      <c r="B537" s="30"/>
      <c r="C537" s="30"/>
      <c r="D537" s="30"/>
      <c r="E537" s="41" t="str">
        <f>IFERROR(VLOOKUP(D537,最低賃金!$A$2:$B$48,2,FALSE),"")</f>
        <v/>
      </c>
      <c r="F537" s="30"/>
      <c r="G537" s="31"/>
      <c r="H537" s="32"/>
      <c r="I537" s="41" t="str" cm="1">
        <f t="array" ref="I537">IFERROR(_xlfn.IFS(COUNTBLANK(F537:H537)=3,"",G537="","G列に金額を入力してください",F537=3,G537,H537="","H列に労働時間を入力してください",F537=1,G537/H537,F537=2,G537/H537),"")</f>
        <v/>
      </c>
      <c r="J537" s="34" t="str" cm="1">
        <f t="array" ref="J537">IFERROR(_xlfn.IFS(I537&lt;E537,"×（法定外・特例等対象外です）",I537&lt;=E537+50,"〇",I537&gt;E537+50,"ー"),"")</f>
        <v/>
      </c>
      <c r="K537" s="39" t="str" cm="1">
        <f t="array" ref="K537">IFERROR(_xlfn.IFS(COUNTBLANK(C537:I537)=7,"",C537="","←C列に従業員名を姓名（フルネーム）で入力してください。誤変換にお気を付け下さい。",D537="","←D列に都道府県を入力してください。",F537="","←F列に1～3の選択肢を入力してください",G537="","←G列に金額を入力してください",F537=3,"",H537="","←H列に所定労働時間を入力してください"),"")</f>
        <v/>
      </c>
    </row>
    <row r="538" spans="1:11" x14ac:dyDescent="0.4">
      <c r="A538" s="34" t="str">
        <f t="shared" si="8"/>
        <v/>
      </c>
      <c r="B538" s="30"/>
      <c r="C538" s="30"/>
      <c r="D538" s="30"/>
      <c r="E538" s="41" t="str">
        <f>IFERROR(VLOOKUP(D538,最低賃金!$A$2:$B$48,2,FALSE),"")</f>
        <v/>
      </c>
      <c r="F538" s="30"/>
      <c r="G538" s="31"/>
      <c r="H538" s="32"/>
      <c r="I538" s="41" t="str" cm="1">
        <f t="array" ref="I538">IFERROR(_xlfn.IFS(COUNTBLANK(F538:H538)=3,"",G538="","G列に金額を入力してください",F538=3,G538,H538="","H列に労働時間を入力してください",F538=1,G538/H538,F538=2,G538/H538),"")</f>
        <v/>
      </c>
      <c r="J538" s="34" t="str" cm="1">
        <f t="array" ref="J538">IFERROR(_xlfn.IFS(I538&lt;E538,"×（法定外・特例等対象外です）",I538&lt;=E538+50,"〇",I538&gt;E538+50,"ー"),"")</f>
        <v/>
      </c>
      <c r="K538" s="39" t="str" cm="1">
        <f t="array" ref="K538">IFERROR(_xlfn.IFS(COUNTBLANK(C538:I538)=7,"",C538="","←C列に従業員名を姓名（フルネーム）で入力してください。誤変換にお気を付け下さい。",D538="","←D列に都道府県を入力してください。",F538="","←F列に1～3の選択肢を入力してください",G538="","←G列に金額を入力してください",F538=3,"",H538="","←H列に所定労働時間を入力してください"),"")</f>
        <v/>
      </c>
    </row>
    <row r="539" spans="1:11" x14ac:dyDescent="0.4">
      <c r="A539" s="34" t="str">
        <f t="shared" si="8"/>
        <v/>
      </c>
      <c r="B539" s="30"/>
      <c r="C539" s="30"/>
      <c r="D539" s="30"/>
      <c r="E539" s="41" t="str">
        <f>IFERROR(VLOOKUP(D539,最低賃金!$A$2:$B$48,2,FALSE),"")</f>
        <v/>
      </c>
      <c r="F539" s="30"/>
      <c r="G539" s="31"/>
      <c r="H539" s="32"/>
      <c r="I539" s="41" t="str" cm="1">
        <f t="array" ref="I539">IFERROR(_xlfn.IFS(COUNTBLANK(F539:H539)=3,"",G539="","G列に金額を入力してください",F539=3,G539,H539="","H列に労働時間を入力してください",F539=1,G539/H539,F539=2,G539/H539),"")</f>
        <v/>
      </c>
      <c r="J539" s="34" t="str" cm="1">
        <f t="array" ref="J539">IFERROR(_xlfn.IFS(I539&lt;E539,"×（法定外・特例等対象外です）",I539&lt;=E539+50,"〇",I539&gt;E539+50,"ー"),"")</f>
        <v/>
      </c>
      <c r="K539" s="39" t="str" cm="1">
        <f t="array" ref="K539">IFERROR(_xlfn.IFS(COUNTBLANK(C539:I539)=7,"",C539="","←C列に従業員名を姓名（フルネーム）で入力してください。誤変換にお気を付け下さい。",D539="","←D列に都道府県を入力してください。",F539="","←F列に1～3の選択肢を入力してください",G539="","←G列に金額を入力してください",F539=3,"",H539="","←H列に所定労働時間を入力してください"),"")</f>
        <v/>
      </c>
    </row>
    <row r="540" spans="1:11" x14ac:dyDescent="0.4">
      <c r="A540" s="34" t="str">
        <f t="shared" si="8"/>
        <v/>
      </c>
      <c r="B540" s="30"/>
      <c r="C540" s="30"/>
      <c r="D540" s="30"/>
      <c r="E540" s="41" t="str">
        <f>IFERROR(VLOOKUP(D540,最低賃金!$A$2:$B$48,2,FALSE),"")</f>
        <v/>
      </c>
      <c r="F540" s="30"/>
      <c r="G540" s="31"/>
      <c r="H540" s="32"/>
      <c r="I540" s="41" t="str" cm="1">
        <f t="array" ref="I540">IFERROR(_xlfn.IFS(COUNTBLANK(F540:H540)=3,"",G540="","G列に金額を入力してください",F540=3,G540,H540="","H列に労働時間を入力してください",F540=1,G540/H540,F540=2,G540/H540),"")</f>
        <v/>
      </c>
      <c r="J540" s="34" t="str" cm="1">
        <f t="array" ref="J540">IFERROR(_xlfn.IFS(I540&lt;E540,"×（法定外・特例等対象外です）",I540&lt;=E540+50,"〇",I540&gt;E540+50,"ー"),"")</f>
        <v/>
      </c>
      <c r="K540" s="39" t="str" cm="1">
        <f t="array" ref="K540">IFERROR(_xlfn.IFS(COUNTBLANK(C540:I540)=7,"",C540="","←C列に従業員名を姓名（フルネーム）で入力してください。誤変換にお気を付け下さい。",D540="","←D列に都道府県を入力してください。",F540="","←F列に1～3の選択肢を入力してください",G540="","←G列に金額を入力してください",F540=3,"",H540="","←H列に所定労働時間を入力してください"),"")</f>
        <v/>
      </c>
    </row>
    <row r="541" spans="1:11" x14ac:dyDescent="0.4">
      <c r="A541" s="34" t="str">
        <f t="shared" si="8"/>
        <v/>
      </c>
      <c r="B541" s="30"/>
      <c r="C541" s="30"/>
      <c r="D541" s="30"/>
      <c r="E541" s="41" t="str">
        <f>IFERROR(VLOOKUP(D541,最低賃金!$A$2:$B$48,2,FALSE),"")</f>
        <v/>
      </c>
      <c r="F541" s="30"/>
      <c r="G541" s="31"/>
      <c r="H541" s="32"/>
      <c r="I541" s="41" t="str" cm="1">
        <f t="array" ref="I541">IFERROR(_xlfn.IFS(COUNTBLANK(F541:H541)=3,"",G541="","G列に金額を入力してください",F541=3,G541,H541="","H列に労働時間を入力してください",F541=1,G541/H541,F541=2,G541/H541),"")</f>
        <v/>
      </c>
      <c r="J541" s="34" t="str" cm="1">
        <f t="array" ref="J541">IFERROR(_xlfn.IFS(I541&lt;E541,"×（法定外・特例等対象外です）",I541&lt;=E541+50,"〇",I541&gt;E541+50,"ー"),"")</f>
        <v/>
      </c>
      <c r="K541" s="39" t="str" cm="1">
        <f t="array" ref="K541">IFERROR(_xlfn.IFS(COUNTBLANK(C541:I541)=7,"",C541="","←C列に従業員名を姓名（フルネーム）で入力してください。誤変換にお気を付け下さい。",D541="","←D列に都道府県を入力してください。",F541="","←F列に1～3の選択肢を入力してください",G541="","←G列に金額を入力してください",F541=3,"",H541="","←H列に所定労働時間を入力してください"),"")</f>
        <v/>
      </c>
    </row>
    <row r="542" spans="1:11" x14ac:dyDescent="0.4">
      <c r="A542" s="34" t="str">
        <f t="shared" si="8"/>
        <v/>
      </c>
      <c r="B542" s="30"/>
      <c r="C542" s="30"/>
      <c r="D542" s="30"/>
      <c r="E542" s="41" t="str">
        <f>IFERROR(VLOOKUP(D542,最低賃金!$A$2:$B$48,2,FALSE),"")</f>
        <v/>
      </c>
      <c r="F542" s="30"/>
      <c r="G542" s="31"/>
      <c r="H542" s="32"/>
      <c r="I542" s="41" t="str" cm="1">
        <f t="array" ref="I542">IFERROR(_xlfn.IFS(COUNTBLANK(F542:H542)=3,"",G542="","G列に金額を入力してください",F542=3,G542,H542="","H列に労働時間を入力してください",F542=1,G542/H542,F542=2,G542/H542),"")</f>
        <v/>
      </c>
      <c r="J542" s="34" t="str" cm="1">
        <f t="array" ref="J542">IFERROR(_xlfn.IFS(I542&lt;E542,"×（法定外・特例等対象外です）",I542&lt;=E542+50,"〇",I542&gt;E542+50,"ー"),"")</f>
        <v/>
      </c>
      <c r="K542" s="39" t="str" cm="1">
        <f t="array" ref="K542">IFERROR(_xlfn.IFS(COUNTBLANK(C542:I542)=7,"",C542="","←C列に従業員名を姓名（フルネーム）で入力してください。誤変換にお気を付け下さい。",D542="","←D列に都道府県を入力してください。",F542="","←F列に1～3の選択肢を入力してください",G542="","←G列に金額を入力してください",F542=3,"",H542="","←H列に所定労働時間を入力してください"),"")</f>
        <v/>
      </c>
    </row>
    <row r="543" spans="1:11" x14ac:dyDescent="0.4">
      <c r="A543" s="34" t="str">
        <f t="shared" si="8"/>
        <v/>
      </c>
      <c r="B543" s="30"/>
      <c r="C543" s="30"/>
      <c r="D543" s="30"/>
      <c r="E543" s="41" t="str">
        <f>IFERROR(VLOOKUP(D543,最低賃金!$A$2:$B$48,2,FALSE),"")</f>
        <v/>
      </c>
      <c r="F543" s="30"/>
      <c r="G543" s="31"/>
      <c r="H543" s="32"/>
      <c r="I543" s="41" t="str" cm="1">
        <f t="array" ref="I543">IFERROR(_xlfn.IFS(COUNTBLANK(F543:H543)=3,"",G543="","G列に金額を入力してください",F543=3,G543,H543="","H列に労働時間を入力してください",F543=1,G543/H543,F543=2,G543/H543),"")</f>
        <v/>
      </c>
      <c r="J543" s="34" t="str" cm="1">
        <f t="array" ref="J543">IFERROR(_xlfn.IFS(I543&lt;E543,"×（法定外・特例等対象外です）",I543&lt;=E543+50,"〇",I543&gt;E543+50,"ー"),"")</f>
        <v/>
      </c>
      <c r="K543" s="39" t="str" cm="1">
        <f t="array" ref="K543">IFERROR(_xlfn.IFS(COUNTBLANK(C543:I543)=7,"",C543="","←C列に従業員名を姓名（フルネーム）で入力してください。誤変換にお気を付け下さい。",D543="","←D列に都道府県を入力してください。",F543="","←F列に1～3の選択肢を入力してください",G543="","←G列に金額を入力してください",F543=3,"",H543="","←H列に所定労働時間を入力してください"),"")</f>
        <v/>
      </c>
    </row>
    <row r="544" spans="1:11" x14ac:dyDescent="0.4">
      <c r="A544" s="34" t="str">
        <f t="shared" si="8"/>
        <v/>
      </c>
      <c r="B544" s="30"/>
      <c r="C544" s="30"/>
      <c r="D544" s="30"/>
      <c r="E544" s="41" t="str">
        <f>IFERROR(VLOOKUP(D544,最低賃金!$A$2:$B$48,2,FALSE),"")</f>
        <v/>
      </c>
      <c r="F544" s="30"/>
      <c r="G544" s="31"/>
      <c r="H544" s="32"/>
      <c r="I544" s="41" t="str" cm="1">
        <f t="array" ref="I544">IFERROR(_xlfn.IFS(COUNTBLANK(F544:H544)=3,"",G544="","G列に金額を入力してください",F544=3,G544,H544="","H列に労働時間を入力してください",F544=1,G544/H544,F544=2,G544/H544),"")</f>
        <v/>
      </c>
      <c r="J544" s="34" t="str" cm="1">
        <f t="array" ref="J544">IFERROR(_xlfn.IFS(I544&lt;E544,"×（法定外・特例等対象外です）",I544&lt;=E544+50,"〇",I544&gt;E544+50,"ー"),"")</f>
        <v/>
      </c>
      <c r="K544" s="39" t="str" cm="1">
        <f t="array" ref="K544">IFERROR(_xlfn.IFS(COUNTBLANK(C544:I544)=7,"",C544="","←C列に従業員名を姓名（フルネーム）で入力してください。誤変換にお気を付け下さい。",D544="","←D列に都道府県を入力してください。",F544="","←F列に1～3の選択肢を入力してください",G544="","←G列に金額を入力してください",F544=3,"",H544="","←H列に所定労働時間を入力してください"),"")</f>
        <v/>
      </c>
    </row>
    <row r="545" spans="1:11" x14ac:dyDescent="0.4">
      <c r="A545" s="34" t="str">
        <f t="shared" si="8"/>
        <v/>
      </c>
      <c r="B545" s="30"/>
      <c r="C545" s="30"/>
      <c r="D545" s="30"/>
      <c r="E545" s="41" t="str">
        <f>IFERROR(VLOOKUP(D545,最低賃金!$A$2:$B$48,2,FALSE),"")</f>
        <v/>
      </c>
      <c r="F545" s="30"/>
      <c r="G545" s="31"/>
      <c r="H545" s="32"/>
      <c r="I545" s="41" t="str" cm="1">
        <f t="array" ref="I545">IFERROR(_xlfn.IFS(COUNTBLANK(F545:H545)=3,"",G545="","G列に金額を入力してください",F545=3,G545,H545="","H列に労働時間を入力してください",F545=1,G545/H545,F545=2,G545/H545),"")</f>
        <v/>
      </c>
      <c r="J545" s="34" t="str" cm="1">
        <f t="array" ref="J545">IFERROR(_xlfn.IFS(I545&lt;E545,"×（法定外・特例等対象外です）",I545&lt;=E545+50,"〇",I545&gt;E545+50,"ー"),"")</f>
        <v/>
      </c>
      <c r="K545" s="39" t="str" cm="1">
        <f t="array" ref="K545">IFERROR(_xlfn.IFS(COUNTBLANK(C545:I545)=7,"",C545="","←C列に従業員名を姓名（フルネーム）で入力してください。誤変換にお気を付け下さい。",D545="","←D列に都道府県を入力してください。",F545="","←F列に1～3の選択肢を入力してください",G545="","←G列に金額を入力してください",F545=3,"",H545="","←H列に所定労働時間を入力してください"),"")</f>
        <v/>
      </c>
    </row>
    <row r="546" spans="1:11" x14ac:dyDescent="0.4">
      <c r="A546" s="34" t="str">
        <f t="shared" si="8"/>
        <v/>
      </c>
      <c r="B546" s="30"/>
      <c r="C546" s="30"/>
      <c r="D546" s="30"/>
      <c r="E546" s="41" t="str">
        <f>IFERROR(VLOOKUP(D546,最低賃金!$A$2:$B$48,2,FALSE),"")</f>
        <v/>
      </c>
      <c r="F546" s="30"/>
      <c r="G546" s="31"/>
      <c r="H546" s="32"/>
      <c r="I546" s="41" t="str" cm="1">
        <f t="array" ref="I546">IFERROR(_xlfn.IFS(COUNTBLANK(F546:H546)=3,"",G546="","G列に金額を入力してください",F546=3,G546,H546="","H列に労働時間を入力してください",F546=1,G546/H546,F546=2,G546/H546),"")</f>
        <v/>
      </c>
      <c r="J546" s="34" t="str" cm="1">
        <f t="array" ref="J546">IFERROR(_xlfn.IFS(I546&lt;E546,"×（法定外・特例等対象外です）",I546&lt;=E546+50,"〇",I546&gt;E546+50,"ー"),"")</f>
        <v/>
      </c>
      <c r="K546" s="39" t="str" cm="1">
        <f t="array" ref="K546">IFERROR(_xlfn.IFS(COUNTBLANK(C546:I546)=7,"",C546="","←C列に従業員名を姓名（フルネーム）で入力してください。誤変換にお気を付け下さい。",D546="","←D列に都道府県を入力してください。",F546="","←F列に1～3の選択肢を入力してください",G546="","←G列に金額を入力してください",F546=3,"",H546="","←H列に所定労働時間を入力してください"),"")</f>
        <v/>
      </c>
    </row>
    <row r="547" spans="1:11" x14ac:dyDescent="0.4">
      <c r="A547" s="34" t="str">
        <f t="shared" si="8"/>
        <v/>
      </c>
      <c r="B547" s="30"/>
      <c r="C547" s="30"/>
      <c r="D547" s="30"/>
      <c r="E547" s="41" t="str">
        <f>IFERROR(VLOOKUP(D547,最低賃金!$A$2:$B$48,2,FALSE),"")</f>
        <v/>
      </c>
      <c r="F547" s="30"/>
      <c r="G547" s="31"/>
      <c r="H547" s="32"/>
      <c r="I547" s="41" t="str" cm="1">
        <f t="array" ref="I547">IFERROR(_xlfn.IFS(COUNTBLANK(F547:H547)=3,"",G547="","G列に金額を入力してください",F547=3,G547,H547="","H列に労働時間を入力してください",F547=1,G547/H547,F547=2,G547/H547),"")</f>
        <v/>
      </c>
      <c r="J547" s="34" t="str" cm="1">
        <f t="array" ref="J547">IFERROR(_xlfn.IFS(I547&lt;E547,"×（法定外・特例等対象外です）",I547&lt;=E547+50,"〇",I547&gt;E547+50,"ー"),"")</f>
        <v/>
      </c>
      <c r="K547" s="39" t="str" cm="1">
        <f t="array" ref="K547">IFERROR(_xlfn.IFS(COUNTBLANK(C547:I547)=7,"",C547="","←C列に従業員名を姓名（フルネーム）で入力してください。誤変換にお気を付け下さい。",D547="","←D列に都道府県を入力してください。",F547="","←F列に1～3の選択肢を入力してください",G547="","←G列に金額を入力してください",F547=3,"",H547="","←H列に所定労働時間を入力してください"),"")</f>
        <v/>
      </c>
    </row>
    <row r="548" spans="1:11" x14ac:dyDescent="0.4">
      <c r="A548" s="34" t="str">
        <f t="shared" si="8"/>
        <v/>
      </c>
      <c r="B548" s="30"/>
      <c r="C548" s="30"/>
      <c r="D548" s="30"/>
      <c r="E548" s="41" t="str">
        <f>IFERROR(VLOOKUP(D548,最低賃金!$A$2:$B$48,2,FALSE),"")</f>
        <v/>
      </c>
      <c r="F548" s="30"/>
      <c r="G548" s="31"/>
      <c r="H548" s="32"/>
      <c r="I548" s="41" t="str" cm="1">
        <f t="array" ref="I548">IFERROR(_xlfn.IFS(COUNTBLANK(F548:H548)=3,"",G548="","G列に金額を入力してください",F548=3,G548,H548="","H列に労働時間を入力してください",F548=1,G548/H548,F548=2,G548/H548),"")</f>
        <v/>
      </c>
      <c r="J548" s="34" t="str" cm="1">
        <f t="array" ref="J548">IFERROR(_xlfn.IFS(I548&lt;E548,"×（法定外・特例等対象外です）",I548&lt;=E548+50,"〇",I548&gt;E548+50,"ー"),"")</f>
        <v/>
      </c>
      <c r="K548" s="39" t="str" cm="1">
        <f t="array" ref="K548">IFERROR(_xlfn.IFS(COUNTBLANK(C548:I548)=7,"",C548="","←C列に従業員名を姓名（フルネーム）で入力してください。誤変換にお気を付け下さい。",D548="","←D列に都道府県を入力してください。",F548="","←F列に1～3の選択肢を入力してください",G548="","←G列に金額を入力してください",F548=3,"",H548="","←H列に所定労働時間を入力してください"),"")</f>
        <v/>
      </c>
    </row>
    <row r="549" spans="1:11" x14ac:dyDescent="0.4">
      <c r="A549" s="34" t="str">
        <f t="shared" si="8"/>
        <v/>
      </c>
      <c r="B549" s="30"/>
      <c r="C549" s="30"/>
      <c r="D549" s="30"/>
      <c r="E549" s="41" t="str">
        <f>IFERROR(VLOOKUP(D549,最低賃金!$A$2:$B$48,2,FALSE),"")</f>
        <v/>
      </c>
      <c r="F549" s="30"/>
      <c r="G549" s="31"/>
      <c r="H549" s="32"/>
      <c r="I549" s="41" t="str" cm="1">
        <f t="array" ref="I549">IFERROR(_xlfn.IFS(COUNTBLANK(F549:H549)=3,"",G549="","G列に金額を入力してください",F549=3,G549,H549="","H列に労働時間を入力してください",F549=1,G549/H549,F549=2,G549/H549),"")</f>
        <v/>
      </c>
      <c r="J549" s="34" t="str" cm="1">
        <f t="array" ref="J549">IFERROR(_xlfn.IFS(I549&lt;E549,"×（法定外・特例等対象外です）",I549&lt;=E549+50,"〇",I549&gt;E549+50,"ー"),"")</f>
        <v/>
      </c>
      <c r="K549" s="39" t="str" cm="1">
        <f t="array" ref="K549">IFERROR(_xlfn.IFS(COUNTBLANK(C549:I549)=7,"",C549="","←C列に従業員名を姓名（フルネーム）で入力してください。誤変換にお気を付け下さい。",D549="","←D列に都道府県を入力してください。",F549="","←F列に1～3の選択肢を入力してください",G549="","←G列に金額を入力してください",F549=3,"",H549="","←H列に所定労働時間を入力してください"),"")</f>
        <v/>
      </c>
    </row>
    <row r="550" spans="1:11" x14ac:dyDescent="0.4">
      <c r="A550" s="34" t="str">
        <f t="shared" si="8"/>
        <v/>
      </c>
      <c r="B550" s="30"/>
      <c r="C550" s="30"/>
      <c r="D550" s="30"/>
      <c r="E550" s="41" t="str">
        <f>IFERROR(VLOOKUP(D550,最低賃金!$A$2:$B$48,2,FALSE),"")</f>
        <v/>
      </c>
      <c r="F550" s="30"/>
      <c r="G550" s="31"/>
      <c r="H550" s="32"/>
      <c r="I550" s="41" t="str" cm="1">
        <f t="array" ref="I550">IFERROR(_xlfn.IFS(COUNTBLANK(F550:H550)=3,"",G550="","G列に金額を入力してください",F550=3,G550,H550="","H列に労働時間を入力してください",F550=1,G550/H550,F550=2,G550/H550),"")</f>
        <v/>
      </c>
      <c r="J550" s="34" t="str" cm="1">
        <f t="array" ref="J550">IFERROR(_xlfn.IFS(I550&lt;E550,"×（法定外・特例等対象外です）",I550&lt;=E550+50,"〇",I550&gt;E550+50,"ー"),"")</f>
        <v/>
      </c>
      <c r="K550" s="39" t="str" cm="1">
        <f t="array" ref="K550">IFERROR(_xlfn.IFS(COUNTBLANK(C550:I550)=7,"",C550="","←C列に従業員名を姓名（フルネーム）で入力してください。誤変換にお気を付け下さい。",D550="","←D列に都道府県を入力してください。",F550="","←F列に1～3の選択肢を入力してください",G550="","←G列に金額を入力してください",F550=3,"",H550="","←H列に所定労働時間を入力してください"),"")</f>
        <v/>
      </c>
    </row>
    <row r="551" spans="1:11" x14ac:dyDescent="0.4">
      <c r="A551" s="34" t="str">
        <f t="shared" si="8"/>
        <v/>
      </c>
      <c r="B551" s="30"/>
      <c r="C551" s="30"/>
      <c r="D551" s="30"/>
      <c r="E551" s="41" t="str">
        <f>IFERROR(VLOOKUP(D551,最低賃金!$A$2:$B$48,2,FALSE),"")</f>
        <v/>
      </c>
      <c r="F551" s="30"/>
      <c r="G551" s="31"/>
      <c r="H551" s="32"/>
      <c r="I551" s="41" t="str" cm="1">
        <f t="array" ref="I551">IFERROR(_xlfn.IFS(COUNTBLANK(F551:H551)=3,"",G551="","G列に金額を入力してください",F551=3,G551,H551="","H列に労働時間を入力してください",F551=1,G551/H551,F551=2,G551/H551),"")</f>
        <v/>
      </c>
      <c r="J551" s="34" t="str" cm="1">
        <f t="array" ref="J551">IFERROR(_xlfn.IFS(I551&lt;E551,"×（法定外・特例等対象外です）",I551&lt;=E551+50,"〇",I551&gt;E551+50,"ー"),"")</f>
        <v/>
      </c>
      <c r="K551" s="39" t="str" cm="1">
        <f t="array" ref="K551">IFERROR(_xlfn.IFS(COUNTBLANK(C551:I551)=7,"",C551="","←C列に従業員名を姓名（フルネーム）で入力してください。誤変換にお気を付け下さい。",D551="","←D列に都道府県を入力してください。",F551="","←F列に1～3の選択肢を入力してください",G551="","←G列に金額を入力してください",F551=3,"",H551="","←H列に所定労働時間を入力してください"),"")</f>
        <v/>
      </c>
    </row>
    <row r="552" spans="1:11" x14ac:dyDescent="0.4">
      <c r="A552" s="34" t="str">
        <f t="shared" si="8"/>
        <v/>
      </c>
      <c r="B552" s="30"/>
      <c r="C552" s="30"/>
      <c r="D552" s="30"/>
      <c r="E552" s="41" t="str">
        <f>IFERROR(VLOOKUP(D552,最低賃金!$A$2:$B$48,2,FALSE),"")</f>
        <v/>
      </c>
      <c r="F552" s="30"/>
      <c r="G552" s="31"/>
      <c r="H552" s="32"/>
      <c r="I552" s="41" t="str" cm="1">
        <f t="array" ref="I552">IFERROR(_xlfn.IFS(COUNTBLANK(F552:H552)=3,"",G552="","G列に金額を入力してください",F552=3,G552,H552="","H列に労働時間を入力してください",F552=1,G552/H552,F552=2,G552/H552),"")</f>
        <v/>
      </c>
      <c r="J552" s="34" t="str" cm="1">
        <f t="array" ref="J552">IFERROR(_xlfn.IFS(I552&lt;E552,"×（法定外・特例等対象外です）",I552&lt;=E552+50,"〇",I552&gt;E552+50,"ー"),"")</f>
        <v/>
      </c>
      <c r="K552" s="39" t="str" cm="1">
        <f t="array" ref="K552">IFERROR(_xlfn.IFS(COUNTBLANK(C552:I552)=7,"",C552="","←C列に従業員名を姓名（フルネーム）で入力してください。誤変換にお気を付け下さい。",D552="","←D列に都道府県を入力してください。",F552="","←F列に1～3の選択肢を入力してください",G552="","←G列に金額を入力してください",F552=3,"",H552="","←H列に所定労働時間を入力してください"),"")</f>
        <v/>
      </c>
    </row>
    <row r="553" spans="1:11" x14ac:dyDescent="0.4">
      <c r="A553" s="34" t="str">
        <f t="shared" si="8"/>
        <v/>
      </c>
      <c r="B553" s="30"/>
      <c r="C553" s="30"/>
      <c r="D553" s="30"/>
      <c r="E553" s="41" t="str">
        <f>IFERROR(VLOOKUP(D553,最低賃金!$A$2:$B$48,2,FALSE),"")</f>
        <v/>
      </c>
      <c r="F553" s="30"/>
      <c r="G553" s="31"/>
      <c r="H553" s="32"/>
      <c r="I553" s="41" t="str" cm="1">
        <f t="array" ref="I553">IFERROR(_xlfn.IFS(COUNTBLANK(F553:H553)=3,"",G553="","G列に金額を入力してください",F553=3,G553,H553="","H列に労働時間を入力してください",F553=1,G553/H553,F553=2,G553/H553),"")</f>
        <v/>
      </c>
      <c r="J553" s="34" t="str" cm="1">
        <f t="array" ref="J553">IFERROR(_xlfn.IFS(I553&lt;E553,"×（法定外・特例等対象外です）",I553&lt;=E553+50,"〇",I553&gt;E553+50,"ー"),"")</f>
        <v/>
      </c>
      <c r="K553" s="39" t="str" cm="1">
        <f t="array" ref="K553">IFERROR(_xlfn.IFS(COUNTBLANK(C553:I553)=7,"",C553="","←C列に従業員名を姓名（フルネーム）で入力してください。誤変換にお気を付け下さい。",D553="","←D列に都道府県を入力してください。",F553="","←F列に1～3の選択肢を入力してください",G553="","←G列に金額を入力してください",F553=3,"",H553="","←H列に所定労働時間を入力してください"),"")</f>
        <v/>
      </c>
    </row>
    <row r="554" spans="1:11" x14ac:dyDescent="0.4">
      <c r="A554" s="34" t="str">
        <f t="shared" si="8"/>
        <v/>
      </c>
      <c r="B554" s="30"/>
      <c r="C554" s="30"/>
      <c r="D554" s="30"/>
      <c r="E554" s="41" t="str">
        <f>IFERROR(VLOOKUP(D554,最低賃金!$A$2:$B$48,2,FALSE),"")</f>
        <v/>
      </c>
      <c r="F554" s="30"/>
      <c r="G554" s="31"/>
      <c r="H554" s="32"/>
      <c r="I554" s="41" t="str" cm="1">
        <f t="array" ref="I554">IFERROR(_xlfn.IFS(COUNTBLANK(F554:H554)=3,"",G554="","G列に金額を入力してください",F554=3,G554,H554="","H列に労働時間を入力してください",F554=1,G554/H554,F554=2,G554/H554),"")</f>
        <v/>
      </c>
      <c r="J554" s="34" t="str" cm="1">
        <f t="array" ref="J554">IFERROR(_xlfn.IFS(I554&lt;E554,"×（法定外・特例等対象外です）",I554&lt;=E554+50,"〇",I554&gt;E554+50,"ー"),"")</f>
        <v/>
      </c>
      <c r="K554" s="39" t="str" cm="1">
        <f t="array" ref="K554">IFERROR(_xlfn.IFS(COUNTBLANK(C554:I554)=7,"",C554="","←C列に従業員名を姓名（フルネーム）で入力してください。誤変換にお気を付け下さい。",D554="","←D列に都道府県を入力してください。",F554="","←F列に1～3の選択肢を入力してください",G554="","←G列に金額を入力してください",F554=3,"",H554="","←H列に所定労働時間を入力してください"),"")</f>
        <v/>
      </c>
    </row>
    <row r="555" spans="1:11" x14ac:dyDescent="0.4">
      <c r="A555" s="34" t="str">
        <f t="shared" si="8"/>
        <v/>
      </c>
      <c r="B555" s="30"/>
      <c r="C555" s="30"/>
      <c r="D555" s="30"/>
      <c r="E555" s="41" t="str">
        <f>IFERROR(VLOOKUP(D555,最低賃金!$A$2:$B$48,2,FALSE),"")</f>
        <v/>
      </c>
      <c r="F555" s="30"/>
      <c r="G555" s="31"/>
      <c r="H555" s="32"/>
      <c r="I555" s="41" t="str" cm="1">
        <f t="array" ref="I555">IFERROR(_xlfn.IFS(COUNTBLANK(F555:H555)=3,"",G555="","G列に金額を入力してください",F555=3,G555,H555="","H列に労働時間を入力してください",F555=1,G555/H555,F555=2,G555/H555),"")</f>
        <v/>
      </c>
      <c r="J555" s="34" t="str" cm="1">
        <f t="array" ref="J555">IFERROR(_xlfn.IFS(I555&lt;E555,"×（法定外・特例等対象外です）",I555&lt;=E555+50,"〇",I555&gt;E555+50,"ー"),"")</f>
        <v/>
      </c>
      <c r="K555" s="39" t="str" cm="1">
        <f t="array" ref="K555">IFERROR(_xlfn.IFS(COUNTBLANK(C555:I555)=7,"",C555="","←C列に従業員名を姓名（フルネーム）で入力してください。誤変換にお気を付け下さい。",D555="","←D列に都道府県を入力してください。",F555="","←F列に1～3の選択肢を入力してください",G555="","←G列に金額を入力してください",F555=3,"",H555="","←H列に所定労働時間を入力してください"),"")</f>
        <v/>
      </c>
    </row>
    <row r="556" spans="1:11" x14ac:dyDescent="0.4">
      <c r="A556" s="34" t="str">
        <f t="shared" si="8"/>
        <v/>
      </c>
      <c r="B556" s="30"/>
      <c r="C556" s="30"/>
      <c r="D556" s="30"/>
      <c r="E556" s="41" t="str">
        <f>IFERROR(VLOOKUP(D556,最低賃金!$A$2:$B$48,2,FALSE),"")</f>
        <v/>
      </c>
      <c r="F556" s="30"/>
      <c r="G556" s="31"/>
      <c r="H556" s="32"/>
      <c r="I556" s="41" t="str" cm="1">
        <f t="array" ref="I556">IFERROR(_xlfn.IFS(COUNTBLANK(F556:H556)=3,"",G556="","G列に金額を入力してください",F556=3,G556,H556="","H列に労働時間を入力してください",F556=1,G556/H556,F556=2,G556/H556),"")</f>
        <v/>
      </c>
      <c r="J556" s="34" t="str" cm="1">
        <f t="array" ref="J556">IFERROR(_xlfn.IFS(I556&lt;E556,"×（法定外・特例等対象外です）",I556&lt;=E556+50,"〇",I556&gt;E556+50,"ー"),"")</f>
        <v/>
      </c>
      <c r="K556" s="39" t="str" cm="1">
        <f t="array" ref="K556">IFERROR(_xlfn.IFS(COUNTBLANK(C556:I556)=7,"",C556="","←C列に従業員名を姓名（フルネーム）で入力してください。誤変換にお気を付け下さい。",D556="","←D列に都道府県を入力してください。",F556="","←F列に1～3の選択肢を入力してください",G556="","←G列に金額を入力してください",F556=3,"",H556="","←H列に所定労働時間を入力してください"),"")</f>
        <v/>
      </c>
    </row>
    <row r="557" spans="1:11" x14ac:dyDescent="0.4">
      <c r="A557" s="34" t="str">
        <f t="shared" si="8"/>
        <v/>
      </c>
      <c r="B557" s="30"/>
      <c r="C557" s="30"/>
      <c r="D557" s="30"/>
      <c r="E557" s="41" t="str">
        <f>IFERROR(VLOOKUP(D557,最低賃金!$A$2:$B$48,2,FALSE),"")</f>
        <v/>
      </c>
      <c r="F557" s="30"/>
      <c r="G557" s="31"/>
      <c r="H557" s="32"/>
      <c r="I557" s="41" t="str" cm="1">
        <f t="array" ref="I557">IFERROR(_xlfn.IFS(COUNTBLANK(F557:H557)=3,"",G557="","G列に金額を入力してください",F557=3,G557,H557="","H列に労働時間を入力してください",F557=1,G557/H557,F557=2,G557/H557),"")</f>
        <v/>
      </c>
      <c r="J557" s="34" t="str" cm="1">
        <f t="array" ref="J557">IFERROR(_xlfn.IFS(I557&lt;E557,"×（法定外・特例等対象外です）",I557&lt;=E557+50,"〇",I557&gt;E557+50,"ー"),"")</f>
        <v/>
      </c>
      <c r="K557" s="39" t="str" cm="1">
        <f t="array" ref="K557">IFERROR(_xlfn.IFS(COUNTBLANK(C557:I557)=7,"",C557="","←C列に従業員名を姓名（フルネーム）で入力してください。誤変換にお気を付け下さい。",D557="","←D列に都道府県を入力してください。",F557="","←F列に1～3の選択肢を入力してください",G557="","←G列に金額を入力してください",F557=3,"",H557="","←H列に所定労働時間を入力してください"),"")</f>
        <v/>
      </c>
    </row>
    <row r="558" spans="1:11" x14ac:dyDescent="0.4">
      <c r="A558" s="34" t="str">
        <f t="shared" si="8"/>
        <v/>
      </c>
      <c r="B558" s="30"/>
      <c r="C558" s="30"/>
      <c r="D558" s="30"/>
      <c r="E558" s="41" t="str">
        <f>IFERROR(VLOOKUP(D558,最低賃金!$A$2:$B$48,2,FALSE),"")</f>
        <v/>
      </c>
      <c r="F558" s="30"/>
      <c r="G558" s="31"/>
      <c r="H558" s="32"/>
      <c r="I558" s="41" t="str" cm="1">
        <f t="array" ref="I558">IFERROR(_xlfn.IFS(COUNTBLANK(F558:H558)=3,"",G558="","G列に金額を入力してください",F558=3,G558,H558="","H列に労働時間を入力してください",F558=1,G558/H558,F558=2,G558/H558),"")</f>
        <v/>
      </c>
      <c r="J558" s="34" t="str" cm="1">
        <f t="array" ref="J558">IFERROR(_xlfn.IFS(I558&lt;E558,"×（法定外・特例等対象外です）",I558&lt;=E558+50,"〇",I558&gt;E558+50,"ー"),"")</f>
        <v/>
      </c>
      <c r="K558" s="39" t="str" cm="1">
        <f t="array" ref="K558">IFERROR(_xlfn.IFS(COUNTBLANK(C558:I558)=7,"",C558="","←C列に従業員名を姓名（フルネーム）で入力してください。誤変換にお気を付け下さい。",D558="","←D列に都道府県を入力してください。",F558="","←F列に1～3の選択肢を入力してください",G558="","←G列に金額を入力してください",F558=3,"",H558="","←H列に所定労働時間を入力してください"),"")</f>
        <v/>
      </c>
    </row>
    <row r="559" spans="1:11" x14ac:dyDescent="0.4">
      <c r="A559" s="34" t="str">
        <f t="shared" si="8"/>
        <v/>
      </c>
      <c r="B559" s="30"/>
      <c r="C559" s="30"/>
      <c r="D559" s="30"/>
      <c r="E559" s="41" t="str">
        <f>IFERROR(VLOOKUP(D559,最低賃金!$A$2:$B$48,2,FALSE),"")</f>
        <v/>
      </c>
      <c r="F559" s="30"/>
      <c r="G559" s="31"/>
      <c r="H559" s="32"/>
      <c r="I559" s="41" t="str" cm="1">
        <f t="array" ref="I559">IFERROR(_xlfn.IFS(COUNTBLANK(F559:H559)=3,"",G559="","G列に金額を入力してください",F559=3,G559,H559="","H列に労働時間を入力してください",F559=1,G559/H559,F559=2,G559/H559),"")</f>
        <v/>
      </c>
      <c r="J559" s="34" t="str" cm="1">
        <f t="array" ref="J559">IFERROR(_xlfn.IFS(I559&lt;E559,"×（法定外・特例等対象外です）",I559&lt;=E559+50,"〇",I559&gt;E559+50,"ー"),"")</f>
        <v/>
      </c>
      <c r="K559" s="39" t="str" cm="1">
        <f t="array" ref="K559">IFERROR(_xlfn.IFS(COUNTBLANK(C559:I559)=7,"",C559="","←C列に従業員名を姓名（フルネーム）で入力してください。誤変換にお気を付け下さい。",D559="","←D列に都道府県を入力してください。",F559="","←F列に1～3の選択肢を入力してください",G559="","←G列に金額を入力してください",F559=3,"",H559="","←H列に所定労働時間を入力してください"),"")</f>
        <v/>
      </c>
    </row>
    <row r="560" spans="1:11" x14ac:dyDescent="0.4">
      <c r="A560" s="34" t="str">
        <f t="shared" si="8"/>
        <v/>
      </c>
      <c r="B560" s="30"/>
      <c r="C560" s="30"/>
      <c r="D560" s="30"/>
      <c r="E560" s="41" t="str">
        <f>IFERROR(VLOOKUP(D560,最低賃金!$A$2:$B$48,2,FALSE),"")</f>
        <v/>
      </c>
      <c r="F560" s="30"/>
      <c r="G560" s="31"/>
      <c r="H560" s="32"/>
      <c r="I560" s="41" t="str" cm="1">
        <f t="array" ref="I560">IFERROR(_xlfn.IFS(COUNTBLANK(F560:H560)=3,"",G560="","G列に金額を入力してください",F560=3,G560,H560="","H列に労働時間を入力してください",F560=1,G560/H560,F560=2,G560/H560),"")</f>
        <v/>
      </c>
      <c r="J560" s="34" t="str" cm="1">
        <f t="array" ref="J560">IFERROR(_xlfn.IFS(I560&lt;E560,"×（法定外・特例等対象外です）",I560&lt;=E560+50,"〇",I560&gt;E560+50,"ー"),"")</f>
        <v/>
      </c>
      <c r="K560" s="39" t="str" cm="1">
        <f t="array" ref="K560">IFERROR(_xlfn.IFS(COUNTBLANK(C560:I560)=7,"",C560="","←C列に従業員名を姓名（フルネーム）で入力してください。誤変換にお気を付け下さい。",D560="","←D列に都道府県を入力してください。",F560="","←F列に1～3の選択肢を入力してください",G560="","←G列に金額を入力してください",F560=3,"",H560="","←H列に所定労働時間を入力してください"),"")</f>
        <v/>
      </c>
    </row>
    <row r="561" spans="1:11" x14ac:dyDescent="0.4">
      <c r="A561" s="34" t="str">
        <f t="shared" si="8"/>
        <v/>
      </c>
      <c r="B561" s="30"/>
      <c r="C561" s="30"/>
      <c r="D561" s="30"/>
      <c r="E561" s="41" t="str">
        <f>IFERROR(VLOOKUP(D561,最低賃金!$A$2:$B$48,2,FALSE),"")</f>
        <v/>
      </c>
      <c r="F561" s="30"/>
      <c r="G561" s="31"/>
      <c r="H561" s="32"/>
      <c r="I561" s="41" t="str" cm="1">
        <f t="array" ref="I561">IFERROR(_xlfn.IFS(COUNTBLANK(F561:H561)=3,"",G561="","G列に金額を入力してください",F561=3,G561,H561="","H列に労働時間を入力してください",F561=1,G561/H561,F561=2,G561/H561),"")</f>
        <v/>
      </c>
      <c r="J561" s="34" t="str" cm="1">
        <f t="array" ref="J561">IFERROR(_xlfn.IFS(I561&lt;E561,"×（法定外・特例等対象外です）",I561&lt;=E561+50,"〇",I561&gt;E561+50,"ー"),"")</f>
        <v/>
      </c>
      <c r="K561" s="39" t="str" cm="1">
        <f t="array" ref="K561">IFERROR(_xlfn.IFS(COUNTBLANK(C561:I561)=7,"",C561="","←C列に従業員名を姓名（フルネーム）で入力してください。誤変換にお気を付け下さい。",D561="","←D列に都道府県を入力してください。",F561="","←F列に1～3の選択肢を入力してください",G561="","←G列に金額を入力してください",F561=3,"",H561="","←H列に所定労働時間を入力してください"),"")</f>
        <v/>
      </c>
    </row>
    <row r="562" spans="1:11" x14ac:dyDescent="0.4">
      <c r="A562" s="34" t="str">
        <f t="shared" si="8"/>
        <v/>
      </c>
      <c r="B562" s="30"/>
      <c r="C562" s="30"/>
      <c r="D562" s="30"/>
      <c r="E562" s="41" t="str">
        <f>IFERROR(VLOOKUP(D562,最低賃金!$A$2:$B$48,2,FALSE),"")</f>
        <v/>
      </c>
      <c r="F562" s="30"/>
      <c r="G562" s="31"/>
      <c r="H562" s="32"/>
      <c r="I562" s="41" t="str" cm="1">
        <f t="array" ref="I562">IFERROR(_xlfn.IFS(COUNTBLANK(F562:H562)=3,"",G562="","G列に金額を入力してください",F562=3,G562,H562="","H列に労働時間を入力してください",F562=1,G562/H562,F562=2,G562/H562),"")</f>
        <v/>
      </c>
      <c r="J562" s="34" t="str" cm="1">
        <f t="array" ref="J562">IFERROR(_xlfn.IFS(I562&lt;E562,"×（法定外・特例等対象外です）",I562&lt;=E562+50,"〇",I562&gt;E562+50,"ー"),"")</f>
        <v/>
      </c>
      <c r="K562" s="39" t="str" cm="1">
        <f t="array" ref="K562">IFERROR(_xlfn.IFS(COUNTBLANK(C562:I562)=7,"",C562="","←C列に従業員名を姓名（フルネーム）で入力してください。誤変換にお気を付け下さい。",D562="","←D列に都道府県を入力してください。",F562="","←F列に1～3の選択肢を入力してください",G562="","←G列に金額を入力してください",F562=3,"",H562="","←H列に所定労働時間を入力してください"),"")</f>
        <v/>
      </c>
    </row>
    <row r="563" spans="1:11" x14ac:dyDescent="0.4">
      <c r="A563" s="34" t="str">
        <f t="shared" si="8"/>
        <v/>
      </c>
      <c r="B563" s="30"/>
      <c r="C563" s="30"/>
      <c r="D563" s="30"/>
      <c r="E563" s="41" t="str">
        <f>IFERROR(VLOOKUP(D563,最低賃金!$A$2:$B$48,2,FALSE),"")</f>
        <v/>
      </c>
      <c r="F563" s="30"/>
      <c r="G563" s="31"/>
      <c r="H563" s="32"/>
      <c r="I563" s="41" t="str" cm="1">
        <f t="array" ref="I563">IFERROR(_xlfn.IFS(COUNTBLANK(F563:H563)=3,"",G563="","G列に金額を入力してください",F563=3,G563,H563="","H列に労働時間を入力してください",F563=1,G563/H563,F563=2,G563/H563),"")</f>
        <v/>
      </c>
      <c r="J563" s="34" t="str" cm="1">
        <f t="array" ref="J563">IFERROR(_xlfn.IFS(I563&lt;E563,"×（法定外・特例等対象外です）",I563&lt;=E563+50,"〇",I563&gt;E563+50,"ー"),"")</f>
        <v/>
      </c>
      <c r="K563" s="39" t="str" cm="1">
        <f t="array" ref="K563">IFERROR(_xlfn.IFS(COUNTBLANK(C563:I563)=7,"",C563="","←C列に従業員名を姓名（フルネーム）で入力してください。誤変換にお気を付け下さい。",D563="","←D列に都道府県を入力してください。",F563="","←F列に1～3の選択肢を入力してください",G563="","←G列に金額を入力してください",F563=3,"",H563="","←H列に所定労働時間を入力してください"),"")</f>
        <v/>
      </c>
    </row>
    <row r="564" spans="1:11" x14ac:dyDescent="0.4">
      <c r="A564" s="34" t="str">
        <f t="shared" si="8"/>
        <v/>
      </c>
      <c r="B564" s="30"/>
      <c r="C564" s="30"/>
      <c r="D564" s="30"/>
      <c r="E564" s="41" t="str">
        <f>IFERROR(VLOOKUP(D564,最低賃金!$A$2:$B$48,2,FALSE),"")</f>
        <v/>
      </c>
      <c r="F564" s="30"/>
      <c r="G564" s="31"/>
      <c r="H564" s="32"/>
      <c r="I564" s="41" t="str" cm="1">
        <f t="array" ref="I564">IFERROR(_xlfn.IFS(COUNTBLANK(F564:H564)=3,"",G564="","G列に金額を入力してください",F564=3,G564,H564="","H列に労働時間を入力してください",F564=1,G564/H564,F564=2,G564/H564),"")</f>
        <v/>
      </c>
      <c r="J564" s="34" t="str" cm="1">
        <f t="array" ref="J564">IFERROR(_xlfn.IFS(I564&lt;E564,"×（法定外・特例等対象外です）",I564&lt;=E564+50,"〇",I564&gt;E564+50,"ー"),"")</f>
        <v/>
      </c>
      <c r="K564" s="39" t="str" cm="1">
        <f t="array" ref="K564">IFERROR(_xlfn.IFS(COUNTBLANK(C564:I564)=7,"",C564="","←C列に従業員名を姓名（フルネーム）で入力してください。誤変換にお気を付け下さい。",D564="","←D列に都道府県を入力してください。",F564="","←F列に1～3の選択肢を入力してください",G564="","←G列に金額を入力してください",F564=3,"",H564="","←H列に所定労働時間を入力してください"),"")</f>
        <v/>
      </c>
    </row>
    <row r="565" spans="1:11" x14ac:dyDescent="0.4">
      <c r="A565" s="34" t="str">
        <f t="shared" si="8"/>
        <v/>
      </c>
      <c r="B565" s="30"/>
      <c r="C565" s="30"/>
      <c r="D565" s="30"/>
      <c r="E565" s="41" t="str">
        <f>IFERROR(VLOOKUP(D565,最低賃金!$A$2:$B$48,2,FALSE),"")</f>
        <v/>
      </c>
      <c r="F565" s="30"/>
      <c r="G565" s="31"/>
      <c r="H565" s="32"/>
      <c r="I565" s="41" t="str" cm="1">
        <f t="array" ref="I565">IFERROR(_xlfn.IFS(COUNTBLANK(F565:H565)=3,"",G565="","G列に金額を入力してください",F565=3,G565,H565="","H列に労働時間を入力してください",F565=1,G565/H565,F565=2,G565/H565),"")</f>
        <v/>
      </c>
      <c r="J565" s="34" t="str" cm="1">
        <f t="array" ref="J565">IFERROR(_xlfn.IFS(I565&lt;E565,"×（法定外・特例等対象外です）",I565&lt;=E565+50,"〇",I565&gt;E565+50,"ー"),"")</f>
        <v/>
      </c>
      <c r="K565" s="39" t="str" cm="1">
        <f t="array" ref="K565">IFERROR(_xlfn.IFS(COUNTBLANK(C565:I565)=7,"",C565="","←C列に従業員名を姓名（フルネーム）で入力してください。誤変換にお気を付け下さい。",D565="","←D列に都道府県を入力してください。",F565="","←F列に1～3の選択肢を入力してください",G565="","←G列に金額を入力してください",F565=3,"",H565="","←H列に所定労働時間を入力してください"),"")</f>
        <v/>
      </c>
    </row>
    <row r="566" spans="1:11" x14ac:dyDescent="0.4">
      <c r="A566" s="34" t="str">
        <f t="shared" si="8"/>
        <v/>
      </c>
      <c r="B566" s="30"/>
      <c r="C566" s="30"/>
      <c r="D566" s="30"/>
      <c r="E566" s="41" t="str">
        <f>IFERROR(VLOOKUP(D566,最低賃金!$A$2:$B$48,2,FALSE),"")</f>
        <v/>
      </c>
      <c r="F566" s="30"/>
      <c r="G566" s="31"/>
      <c r="H566" s="32"/>
      <c r="I566" s="41" t="str" cm="1">
        <f t="array" ref="I566">IFERROR(_xlfn.IFS(COUNTBLANK(F566:H566)=3,"",G566="","G列に金額を入力してください",F566=3,G566,H566="","H列に労働時間を入力してください",F566=1,G566/H566,F566=2,G566/H566),"")</f>
        <v/>
      </c>
      <c r="J566" s="34" t="str" cm="1">
        <f t="array" ref="J566">IFERROR(_xlfn.IFS(I566&lt;E566,"×（法定外・特例等対象外です）",I566&lt;=E566+50,"〇",I566&gt;E566+50,"ー"),"")</f>
        <v/>
      </c>
      <c r="K566" s="39" t="str" cm="1">
        <f t="array" ref="K566">IFERROR(_xlfn.IFS(COUNTBLANK(C566:I566)=7,"",C566="","←C列に従業員名を姓名（フルネーム）で入力してください。誤変換にお気を付け下さい。",D566="","←D列に都道府県を入力してください。",F566="","←F列に1～3の選択肢を入力してください",G566="","←G列に金額を入力してください",F566=3,"",H566="","←H列に所定労働時間を入力してください"),"")</f>
        <v/>
      </c>
    </row>
    <row r="567" spans="1:11" x14ac:dyDescent="0.4">
      <c r="A567" s="34" t="str">
        <f t="shared" si="8"/>
        <v/>
      </c>
      <c r="B567" s="30"/>
      <c r="C567" s="30"/>
      <c r="D567" s="30"/>
      <c r="E567" s="41" t="str">
        <f>IFERROR(VLOOKUP(D567,最低賃金!$A$2:$B$48,2,FALSE),"")</f>
        <v/>
      </c>
      <c r="F567" s="30"/>
      <c r="G567" s="31"/>
      <c r="H567" s="32"/>
      <c r="I567" s="41" t="str" cm="1">
        <f t="array" ref="I567">IFERROR(_xlfn.IFS(COUNTBLANK(F567:H567)=3,"",G567="","G列に金額を入力してください",F567=3,G567,H567="","H列に労働時間を入力してください",F567=1,G567/H567,F567=2,G567/H567),"")</f>
        <v/>
      </c>
      <c r="J567" s="34" t="str" cm="1">
        <f t="array" ref="J567">IFERROR(_xlfn.IFS(I567&lt;E567,"×（法定外・特例等対象外です）",I567&lt;=E567+50,"〇",I567&gt;E567+50,"ー"),"")</f>
        <v/>
      </c>
      <c r="K567" s="39" t="str" cm="1">
        <f t="array" ref="K567">IFERROR(_xlfn.IFS(COUNTBLANK(C567:I567)=7,"",C567="","←C列に従業員名を姓名（フルネーム）で入力してください。誤変換にお気を付け下さい。",D567="","←D列に都道府県を入力してください。",F567="","←F列に1～3の選択肢を入力してください",G567="","←G列に金額を入力してください",F567=3,"",H567="","←H列に所定労働時間を入力してください"),"")</f>
        <v/>
      </c>
    </row>
    <row r="568" spans="1:11" x14ac:dyDescent="0.4">
      <c r="A568" s="34" t="str">
        <f t="shared" si="8"/>
        <v/>
      </c>
      <c r="B568" s="30"/>
      <c r="C568" s="30"/>
      <c r="D568" s="30"/>
      <c r="E568" s="41" t="str">
        <f>IFERROR(VLOOKUP(D568,最低賃金!$A$2:$B$48,2,FALSE),"")</f>
        <v/>
      </c>
      <c r="F568" s="30"/>
      <c r="G568" s="31"/>
      <c r="H568" s="32"/>
      <c r="I568" s="41" t="str" cm="1">
        <f t="array" ref="I568">IFERROR(_xlfn.IFS(COUNTBLANK(F568:H568)=3,"",G568="","G列に金額を入力してください",F568=3,G568,H568="","H列に労働時間を入力してください",F568=1,G568/H568,F568=2,G568/H568),"")</f>
        <v/>
      </c>
      <c r="J568" s="34" t="str" cm="1">
        <f t="array" ref="J568">IFERROR(_xlfn.IFS(I568&lt;E568,"×（法定外・特例等対象外です）",I568&lt;=E568+50,"〇",I568&gt;E568+50,"ー"),"")</f>
        <v/>
      </c>
      <c r="K568" s="39" t="str" cm="1">
        <f t="array" ref="K568">IFERROR(_xlfn.IFS(COUNTBLANK(C568:I568)=7,"",C568="","←C列に従業員名を姓名（フルネーム）で入力してください。誤変換にお気を付け下さい。",D568="","←D列に都道府県を入力してください。",F568="","←F列に1～3の選択肢を入力してください",G568="","←G列に金額を入力してください",F568=3,"",H568="","←H列に所定労働時間を入力してください"),"")</f>
        <v/>
      </c>
    </row>
    <row r="569" spans="1:11" x14ac:dyDescent="0.4">
      <c r="A569" s="34" t="str">
        <f t="shared" si="8"/>
        <v/>
      </c>
      <c r="B569" s="30"/>
      <c r="C569" s="30"/>
      <c r="D569" s="30"/>
      <c r="E569" s="41" t="str">
        <f>IFERROR(VLOOKUP(D569,最低賃金!$A$2:$B$48,2,FALSE),"")</f>
        <v/>
      </c>
      <c r="F569" s="30"/>
      <c r="G569" s="31"/>
      <c r="H569" s="32"/>
      <c r="I569" s="41" t="str" cm="1">
        <f t="array" ref="I569">IFERROR(_xlfn.IFS(COUNTBLANK(F569:H569)=3,"",G569="","G列に金額を入力してください",F569=3,G569,H569="","H列に労働時間を入力してください",F569=1,G569/H569,F569=2,G569/H569),"")</f>
        <v/>
      </c>
      <c r="J569" s="34" t="str" cm="1">
        <f t="array" ref="J569">IFERROR(_xlfn.IFS(I569&lt;E569,"×（法定外・特例等対象外です）",I569&lt;=E569+50,"〇",I569&gt;E569+50,"ー"),"")</f>
        <v/>
      </c>
      <c r="K569" s="39" t="str" cm="1">
        <f t="array" ref="K569">IFERROR(_xlfn.IFS(COUNTBLANK(C569:I569)=7,"",C569="","←C列に従業員名を姓名（フルネーム）で入力してください。誤変換にお気を付け下さい。",D569="","←D列に都道府県を入力してください。",F569="","←F列に1～3の選択肢を入力してください",G569="","←G列に金額を入力してください",F569=3,"",H569="","←H列に所定労働時間を入力してください"),"")</f>
        <v/>
      </c>
    </row>
    <row r="570" spans="1:11" x14ac:dyDescent="0.4">
      <c r="A570" s="34" t="str">
        <f t="shared" si="8"/>
        <v/>
      </c>
      <c r="B570" s="30"/>
      <c r="C570" s="30"/>
      <c r="D570" s="30"/>
      <c r="E570" s="41" t="str">
        <f>IFERROR(VLOOKUP(D570,最低賃金!$A$2:$B$48,2,FALSE),"")</f>
        <v/>
      </c>
      <c r="F570" s="30"/>
      <c r="G570" s="31"/>
      <c r="H570" s="32"/>
      <c r="I570" s="41" t="str" cm="1">
        <f t="array" ref="I570">IFERROR(_xlfn.IFS(COUNTBLANK(F570:H570)=3,"",G570="","G列に金額を入力してください",F570=3,G570,H570="","H列に労働時間を入力してください",F570=1,G570/H570,F570=2,G570/H570),"")</f>
        <v/>
      </c>
      <c r="J570" s="34" t="str" cm="1">
        <f t="array" ref="J570">IFERROR(_xlfn.IFS(I570&lt;E570,"×（法定外・特例等対象外です）",I570&lt;=E570+50,"〇",I570&gt;E570+50,"ー"),"")</f>
        <v/>
      </c>
      <c r="K570" s="39" t="str" cm="1">
        <f t="array" ref="K570">IFERROR(_xlfn.IFS(COUNTBLANK(C570:I570)=7,"",C570="","←C列に従業員名を姓名（フルネーム）で入力してください。誤変換にお気を付け下さい。",D570="","←D列に都道府県を入力してください。",F570="","←F列に1～3の選択肢を入力してください",G570="","←G列に金額を入力してください",F570=3,"",H570="","←H列に所定労働時間を入力してください"),"")</f>
        <v/>
      </c>
    </row>
    <row r="571" spans="1:11" x14ac:dyDescent="0.4">
      <c r="A571" s="34" t="str">
        <f t="shared" si="8"/>
        <v/>
      </c>
      <c r="B571" s="30"/>
      <c r="C571" s="30"/>
      <c r="D571" s="30"/>
      <c r="E571" s="41" t="str">
        <f>IFERROR(VLOOKUP(D571,最低賃金!$A$2:$B$48,2,FALSE),"")</f>
        <v/>
      </c>
      <c r="F571" s="30"/>
      <c r="G571" s="31"/>
      <c r="H571" s="32"/>
      <c r="I571" s="41" t="str" cm="1">
        <f t="array" ref="I571">IFERROR(_xlfn.IFS(COUNTBLANK(F571:H571)=3,"",G571="","G列に金額を入力してください",F571=3,G571,H571="","H列に労働時間を入力してください",F571=1,G571/H571,F571=2,G571/H571),"")</f>
        <v/>
      </c>
      <c r="J571" s="34" t="str" cm="1">
        <f t="array" ref="J571">IFERROR(_xlfn.IFS(I571&lt;E571,"×（法定外・特例等対象外です）",I571&lt;=E571+50,"〇",I571&gt;E571+50,"ー"),"")</f>
        <v/>
      </c>
      <c r="K571" s="39" t="str" cm="1">
        <f t="array" ref="K571">IFERROR(_xlfn.IFS(COUNTBLANK(C571:I571)=7,"",C571="","←C列に従業員名を姓名（フルネーム）で入力してください。誤変換にお気を付け下さい。",D571="","←D列に都道府県を入力してください。",F571="","←F列に1～3の選択肢を入力してください",G571="","←G列に金額を入力してください",F571=3,"",H571="","←H列に所定労働時間を入力してください"),"")</f>
        <v/>
      </c>
    </row>
    <row r="572" spans="1:11" x14ac:dyDescent="0.4">
      <c r="A572" s="34" t="str">
        <f t="shared" si="8"/>
        <v/>
      </c>
      <c r="B572" s="30"/>
      <c r="C572" s="30"/>
      <c r="D572" s="30"/>
      <c r="E572" s="41" t="str">
        <f>IFERROR(VLOOKUP(D572,最低賃金!$A$2:$B$48,2,FALSE),"")</f>
        <v/>
      </c>
      <c r="F572" s="30"/>
      <c r="G572" s="31"/>
      <c r="H572" s="32"/>
      <c r="I572" s="41" t="str" cm="1">
        <f t="array" ref="I572">IFERROR(_xlfn.IFS(COUNTBLANK(F572:H572)=3,"",G572="","G列に金額を入力してください",F572=3,G572,H572="","H列に労働時間を入力してください",F572=1,G572/H572,F572=2,G572/H572),"")</f>
        <v/>
      </c>
      <c r="J572" s="34" t="str" cm="1">
        <f t="array" ref="J572">IFERROR(_xlfn.IFS(I572&lt;E572,"×（法定外・特例等対象外です）",I572&lt;=E572+50,"〇",I572&gt;E572+50,"ー"),"")</f>
        <v/>
      </c>
      <c r="K572" s="39" t="str" cm="1">
        <f t="array" ref="K572">IFERROR(_xlfn.IFS(COUNTBLANK(C572:I572)=7,"",C572="","←C列に従業員名を姓名（フルネーム）で入力してください。誤変換にお気を付け下さい。",D572="","←D列に都道府県を入力してください。",F572="","←F列に1～3の選択肢を入力してください",G572="","←G列に金額を入力してください",F572=3,"",H572="","←H列に所定労働時間を入力してください"),"")</f>
        <v/>
      </c>
    </row>
    <row r="573" spans="1:11" x14ac:dyDescent="0.4">
      <c r="A573" s="34" t="str">
        <f t="shared" si="8"/>
        <v/>
      </c>
      <c r="B573" s="30"/>
      <c r="C573" s="30"/>
      <c r="D573" s="30"/>
      <c r="E573" s="41" t="str">
        <f>IFERROR(VLOOKUP(D573,最低賃金!$A$2:$B$48,2,FALSE),"")</f>
        <v/>
      </c>
      <c r="F573" s="30"/>
      <c r="G573" s="31"/>
      <c r="H573" s="32"/>
      <c r="I573" s="41" t="str" cm="1">
        <f t="array" ref="I573">IFERROR(_xlfn.IFS(COUNTBLANK(F573:H573)=3,"",G573="","G列に金額を入力してください",F573=3,G573,H573="","H列に労働時間を入力してください",F573=1,G573/H573,F573=2,G573/H573),"")</f>
        <v/>
      </c>
      <c r="J573" s="34" t="str" cm="1">
        <f t="array" ref="J573">IFERROR(_xlfn.IFS(I573&lt;E573,"×（法定外・特例等対象外です）",I573&lt;=E573+50,"〇",I573&gt;E573+50,"ー"),"")</f>
        <v/>
      </c>
      <c r="K573" s="39" t="str" cm="1">
        <f t="array" ref="K573">IFERROR(_xlfn.IFS(COUNTBLANK(C573:I573)=7,"",C573="","←C列に従業員名を姓名（フルネーム）で入力してください。誤変換にお気を付け下さい。",D573="","←D列に都道府県を入力してください。",F573="","←F列に1～3の選択肢を入力してください",G573="","←G列に金額を入力してください",F573=3,"",H573="","←H列に所定労働時間を入力してください"),"")</f>
        <v/>
      </c>
    </row>
    <row r="574" spans="1:11" x14ac:dyDescent="0.4">
      <c r="A574" s="34" t="str">
        <f t="shared" si="8"/>
        <v/>
      </c>
      <c r="B574" s="30"/>
      <c r="C574" s="30"/>
      <c r="D574" s="30"/>
      <c r="E574" s="41" t="str">
        <f>IFERROR(VLOOKUP(D574,最低賃金!$A$2:$B$48,2,FALSE),"")</f>
        <v/>
      </c>
      <c r="F574" s="30"/>
      <c r="G574" s="31"/>
      <c r="H574" s="32"/>
      <c r="I574" s="41" t="str" cm="1">
        <f t="array" ref="I574">IFERROR(_xlfn.IFS(COUNTBLANK(F574:H574)=3,"",G574="","G列に金額を入力してください",F574=3,G574,H574="","H列に労働時間を入力してください",F574=1,G574/H574,F574=2,G574/H574),"")</f>
        <v/>
      </c>
      <c r="J574" s="34" t="str" cm="1">
        <f t="array" ref="J574">IFERROR(_xlfn.IFS(I574&lt;E574,"×（法定外・特例等対象外です）",I574&lt;=E574+50,"〇",I574&gt;E574+50,"ー"),"")</f>
        <v/>
      </c>
      <c r="K574" s="39" t="str" cm="1">
        <f t="array" ref="K574">IFERROR(_xlfn.IFS(COUNTBLANK(C574:I574)=7,"",C574="","←C列に従業員名を姓名（フルネーム）で入力してください。誤変換にお気を付け下さい。",D574="","←D列に都道府県を入力してください。",F574="","←F列に1～3の選択肢を入力してください",G574="","←G列に金額を入力してください",F574=3,"",H574="","←H列に所定労働時間を入力してください"),"")</f>
        <v/>
      </c>
    </row>
    <row r="575" spans="1:11" x14ac:dyDescent="0.4">
      <c r="A575" s="34" t="str">
        <f t="shared" si="8"/>
        <v/>
      </c>
      <c r="B575" s="30"/>
      <c r="C575" s="30"/>
      <c r="D575" s="30"/>
      <c r="E575" s="41" t="str">
        <f>IFERROR(VLOOKUP(D575,最低賃金!$A$2:$B$48,2,FALSE),"")</f>
        <v/>
      </c>
      <c r="F575" s="30"/>
      <c r="G575" s="31"/>
      <c r="H575" s="32"/>
      <c r="I575" s="41" t="str" cm="1">
        <f t="array" ref="I575">IFERROR(_xlfn.IFS(COUNTBLANK(F575:H575)=3,"",G575="","G列に金額を入力してください",F575=3,G575,H575="","H列に労働時間を入力してください",F575=1,G575/H575,F575=2,G575/H575),"")</f>
        <v/>
      </c>
      <c r="J575" s="34" t="str" cm="1">
        <f t="array" ref="J575">IFERROR(_xlfn.IFS(I575&lt;E575,"×（法定外・特例等対象外です）",I575&lt;=E575+50,"〇",I575&gt;E575+50,"ー"),"")</f>
        <v/>
      </c>
      <c r="K575" s="39" t="str" cm="1">
        <f t="array" ref="K575">IFERROR(_xlfn.IFS(COUNTBLANK(C575:I575)=7,"",C575="","←C列に従業員名を姓名（フルネーム）で入力してください。誤変換にお気を付け下さい。",D575="","←D列に都道府県を入力してください。",F575="","←F列に1～3の選択肢を入力してください",G575="","←G列に金額を入力してください",F575=3,"",H575="","←H列に所定労働時間を入力してください"),"")</f>
        <v/>
      </c>
    </row>
    <row r="576" spans="1:11" x14ac:dyDescent="0.4">
      <c r="A576" s="34" t="str">
        <f t="shared" si="8"/>
        <v/>
      </c>
      <c r="B576" s="30"/>
      <c r="C576" s="30"/>
      <c r="D576" s="30"/>
      <c r="E576" s="41" t="str">
        <f>IFERROR(VLOOKUP(D576,最低賃金!$A$2:$B$48,2,FALSE),"")</f>
        <v/>
      </c>
      <c r="F576" s="30"/>
      <c r="G576" s="31"/>
      <c r="H576" s="32"/>
      <c r="I576" s="41" t="str" cm="1">
        <f t="array" ref="I576">IFERROR(_xlfn.IFS(COUNTBLANK(F576:H576)=3,"",G576="","G列に金額を入力してください",F576=3,G576,H576="","H列に労働時間を入力してください",F576=1,G576/H576,F576=2,G576/H576),"")</f>
        <v/>
      </c>
      <c r="J576" s="34" t="str" cm="1">
        <f t="array" ref="J576">IFERROR(_xlfn.IFS(I576&lt;E576,"×（法定外・特例等対象外です）",I576&lt;=E576+50,"〇",I576&gt;E576+50,"ー"),"")</f>
        <v/>
      </c>
      <c r="K576" s="39" t="str" cm="1">
        <f t="array" ref="K576">IFERROR(_xlfn.IFS(COUNTBLANK(C576:I576)=7,"",C576="","←C列に従業員名を姓名（フルネーム）で入力してください。誤変換にお気を付け下さい。",D576="","←D列に都道府県を入力してください。",F576="","←F列に1～3の選択肢を入力してください",G576="","←G列に金額を入力してください",F576=3,"",H576="","←H列に所定労働時間を入力してください"),"")</f>
        <v/>
      </c>
    </row>
    <row r="577" spans="1:11" x14ac:dyDescent="0.4">
      <c r="A577" s="34" t="str">
        <f t="shared" si="8"/>
        <v/>
      </c>
      <c r="B577" s="30"/>
      <c r="C577" s="30"/>
      <c r="D577" s="30"/>
      <c r="E577" s="41" t="str">
        <f>IFERROR(VLOOKUP(D577,最低賃金!$A$2:$B$48,2,FALSE),"")</f>
        <v/>
      </c>
      <c r="F577" s="30"/>
      <c r="G577" s="31"/>
      <c r="H577" s="32"/>
      <c r="I577" s="41" t="str" cm="1">
        <f t="array" ref="I577">IFERROR(_xlfn.IFS(COUNTBLANK(F577:H577)=3,"",G577="","G列に金額を入力してください",F577=3,G577,H577="","H列に労働時間を入力してください",F577=1,G577/H577,F577=2,G577/H577),"")</f>
        <v/>
      </c>
      <c r="J577" s="34" t="str" cm="1">
        <f t="array" ref="J577">IFERROR(_xlfn.IFS(I577&lt;E577,"×（法定外・特例等対象外です）",I577&lt;=E577+50,"〇",I577&gt;E577+50,"ー"),"")</f>
        <v/>
      </c>
      <c r="K577" s="39" t="str" cm="1">
        <f t="array" ref="K577">IFERROR(_xlfn.IFS(COUNTBLANK(C577:I577)=7,"",C577="","←C列に従業員名を姓名（フルネーム）で入力してください。誤変換にお気を付け下さい。",D577="","←D列に都道府県を入力してください。",F577="","←F列に1～3の選択肢を入力してください",G577="","←G列に金額を入力してください",F577=3,"",H577="","←H列に所定労働時間を入力してください"),"")</f>
        <v/>
      </c>
    </row>
    <row r="578" spans="1:11" x14ac:dyDescent="0.4">
      <c r="A578" s="34" t="str">
        <f t="shared" si="8"/>
        <v/>
      </c>
      <c r="B578" s="30"/>
      <c r="C578" s="30"/>
      <c r="D578" s="30"/>
      <c r="E578" s="41" t="str">
        <f>IFERROR(VLOOKUP(D578,最低賃金!$A$2:$B$48,2,FALSE),"")</f>
        <v/>
      </c>
      <c r="F578" s="30"/>
      <c r="G578" s="31"/>
      <c r="H578" s="32"/>
      <c r="I578" s="41" t="str" cm="1">
        <f t="array" ref="I578">IFERROR(_xlfn.IFS(COUNTBLANK(F578:H578)=3,"",G578="","G列に金額を入力してください",F578=3,G578,H578="","H列に労働時間を入力してください",F578=1,G578/H578,F578=2,G578/H578),"")</f>
        <v/>
      </c>
      <c r="J578" s="34" t="str" cm="1">
        <f t="array" ref="J578">IFERROR(_xlfn.IFS(I578&lt;E578,"×（法定外・特例等対象外です）",I578&lt;=E578+50,"〇",I578&gt;E578+50,"ー"),"")</f>
        <v/>
      </c>
      <c r="K578" s="39" t="str" cm="1">
        <f t="array" ref="K578">IFERROR(_xlfn.IFS(COUNTBLANK(C578:I578)=7,"",C578="","←C列に従業員名を姓名（フルネーム）で入力してください。誤変換にお気を付け下さい。",D578="","←D列に都道府県を入力してください。",F578="","←F列に1～3の選択肢を入力してください",G578="","←G列に金額を入力してください",F578=3,"",H578="","←H列に所定労働時間を入力してください"),"")</f>
        <v/>
      </c>
    </row>
    <row r="579" spans="1:11" x14ac:dyDescent="0.4">
      <c r="A579" s="34" t="str">
        <f t="shared" si="8"/>
        <v/>
      </c>
      <c r="B579" s="30"/>
      <c r="C579" s="30"/>
      <c r="D579" s="30"/>
      <c r="E579" s="41" t="str">
        <f>IFERROR(VLOOKUP(D579,最低賃金!$A$2:$B$48,2,FALSE),"")</f>
        <v/>
      </c>
      <c r="F579" s="30"/>
      <c r="G579" s="31"/>
      <c r="H579" s="32"/>
      <c r="I579" s="41" t="str" cm="1">
        <f t="array" ref="I579">IFERROR(_xlfn.IFS(COUNTBLANK(F579:H579)=3,"",G579="","G列に金額を入力してください",F579=3,G579,H579="","H列に労働時間を入力してください",F579=1,G579/H579,F579=2,G579/H579),"")</f>
        <v/>
      </c>
      <c r="J579" s="34" t="str" cm="1">
        <f t="array" ref="J579">IFERROR(_xlfn.IFS(I579&lt;E579,"×（法定外・特例等対象外です）",I579&lt;=E579+50,"〇",I579&gt;E579+50,"ー"),"")</f>
        <v/>
      </c>
      <c r="K579" s="39" t="str" cm="1">
        <f t="array" ref="K579">IFERROR(_xlfn.IFS(COUNTBLANK(C579:I579)=7,"",C579="","←C列に従業員名を姓名（フルネーム）で入力してください。誤変換にお気を付け下さい。",D579="","←D列に都道府県を入力してください。",F579="","←F列に1～3の選択肢を入力してください",G579="","←G列に金額を入力してください",F579=3,"",H579="","←H列に所定労働時間を入力してください"),"")</f>
        <v/>
      </c>
    </row>
    <row r="580" spans="1:11" x14ac:dyDescent="0.4">
      <c r="A580" s="34" t="str">
        <f t="shared" si="8"/>
        <v/>
      </c>
      <c r="B580" s="30"/>
      <c r="C580" s="30"/>
      <c r="D580" s="30"/>
      <c r="E580" s="41" t="str">
        <f>IFERROR(VLOOKUP(D580,最低賃金!$A$2:$B$48,2,FALSE),"")</f>
        <v/>
      </c>
      <c r="F580" s="30"/>
      <c r="G580" s="31"/>
      <c r="H580" s="32"/>
      <c r="I580" s="41" t="str" cm="1">
        <f t="array" ref="I580">IFERROR(_xlfn.IFS(COUNTBLANK(F580:H580)=3,"",G580="","G列に金額を入力してください",F580=3,G580,H580="","H列に労働時間を入力してください",F580=1,G580/H580,F580=2,G580/H580),"")</f>
        <v/>
      </c>
      <c r="J580" s="34" t="str" cm="1">
        <f t="array" ref="J580">IFERROR(_xlfn.IFS(I580&lt;E580,"×（法定外・特例等対象外です）",I580&lt;=E580+50,"〇",I580&gt;E580+50,"ー"),"")</f>
        <v/>
      </c>
      <c r="K580" s="39" t="str" cm="1">
        <f t="array" ref="K580">IFERROR(_xlfn.IFS(COUNTBLANK(C580:I580)=7,"",C580="","←C列に従業員名を姓名（フルネーム）で入力してください。誤変換にお気を付け下さい。",D580="","←D列に都道府県を入力してください。",F580="","←F列に1～3の選択肢を入力してください",G580="","←G列に金額を入力してください",F580=3,"",H580="","←H列に所定労働時間を入力してください"),"")</f>
        <v/>
      </c>
    </row>
    <row r="581" spans="1:11" x14ac:dyDescent="0.4">
      <c r="A581" s="34" t="str">
        <f t="shared" si="8"/>
        <v/>
      </c>
      <c r="B581" s="30"/>
      <c r="C581" s="30"/>
      <c r="D581" s="30"/>
      <c r="E581" s="41" t="str">
        <f>IFERROR(VLOOKUP(D581,最低賃金!$A$2:$B$48,2,FALSE),"")</f>
        <v/>
      </c>
      <c r="F581" s="30"/>
      <c r="G581" s="31"/>
      <c r="H581" s="32"/>
      <c r="I581" s="41" t="str" cm="1">
        <f t="array" ref="I581">IFERROR(_xlfn.IFS(COUNTBLANK(F581:H581)=3,"",G581="","G列に金額を入力してください",F581=3,G581,H581="","H列に労働時間を入力してください",F581=1,G581/H581,F581=2,G581/H581),"")</f>
        <v/>
      </c>
      <c r="J581" s="34" t="str" cm="1">
        <f t="array" ref="J581">IFERROR(_xlfn.IFS(I581&lt;E581,"×（法定外・特例等対象外です）",I581&lt;=E581+50,"〇",I581&gt;E581+50,"ー"),"")</f>
        <v/>
      </c>
      <c r="K581" s="39" t="str" cm="1">
        <f t="array" ref="K581">IFERROR(_xlfn.IFS(COUNTBLANK(C581:I581)=7,"",C581="","←C列に従業員名を姓名（フルネーム）で入力してください。誤変換にお気を付け下さい。",D581="","←D列に都道府県を入力してください。",F581="","←F列に1～3の選択肢を入力してください",G581="","←G列に金額を入力してください",F581=3,"",H581="","←H列に所定労働時間を入力してください"),"")</f>
        <v/>
      </c>
    </row>
    <row r="582" spans="1:11" x14ac:dyDescent="0.4">
      <c r="A582" s="34" t="str">
        <f t="shared" si="8"/>
        <v/>
      </c>
      <c r="B582" s="30"/>
      <c r="C582" s="30"/>
      <c r="D582" s="30"/>
      <c r="E582" s="41" t="str">
        <f>IFERROR(VLOOKUP(D582,最低賃金!$A$2:$B$48,2,FALSE),"")</f>
        <v/>
      </c>
      <c r="F582" s="30"/>
      <c r="G582" s="31"/>
      <c r="H582" s="32"/>
      <c r="I582" s="41" t="str" cm="1">
        <f t="array" ref="I582">IFERROR(_xlfn.IFS(COUNTBLANK(F582:H582)=3,"",G582="","G列に金額を入力してください",F582=3,G582,H582="","H列に労働時間を入力してください",F582=1,G582/H582,F582=2,G582/H582),"")</f>
        <v/>
      </c>
      <c r="J582" s="34" t="str" cm="1">
        <f t="array" ref="J582">IFERROR(_xlfn.IFS(I582&lt;E582,"×（法定外・特例等対象外です）",I582&lt;=E582+50,"〇",I582&gt;E582+50,"ー"),"")</f>
        <v/>
      </c>
      <c r="K582" s="39" t="str" cm="1">
        <f t="array" ref="K582">IFERROR(_xlfn.IFS(COUNTBLANK(C582:I582)=7,"",C582="","←C列に従業員名を姓名（フルネーム）で入力してください。誤変換にお気を付け下さい。",D582="","←D列に都道府県を入力してください。",F582="","←F列に1～3の選択肢を入力してください",G582="","←G列に金額を入力してください",F582=3,"",H582="","←H列に所定労働時間を入力してください"),"")</f>
        <v/>
      </c>
    </row>
    <row r="583" spans="1:11" x14ac:dyDescent="0.4">
      <c r="A583" s="34" t="str">
        <f t="shared" si="8"/>
        <v/>
      </c>
      <c r="B583" s="30"/>
      <c r="C583" s="30"/>
      <c r="D583" s="30"/>
      <c r="E583" s="41" t="str">
        <f>IFERROR(VLOOKUP(D583,最低賃金!$A$2:$B$48,2,FALSE),"")</f>
        <v/>
      </c>
      <c r="F583" s="30"/>
      <c r="G583" s="31"/>
      <c r="H583" s="32"/>
      <c r="I583" s="41" t="str" cm="1">
        <f t="array" ref="I583">IFERROR(_xlfn.IFS(COUNTBLANK(F583:H583)=3,"",G583="","G列に金額を入力してください",F583=3,G583,H583="","H列に労働時間を入力してください",F583=1,G583/H583,F583=2,G583/H583),"")</f>
        <v/>
      </c>
      <c r="J583" s="34" t="str" cm="1">
        <f t="array" ref="J583">IFERROR(_xlfn.IFS(I583&lt;E583,"×（法定外・特例等対象外です）",I583&lt;=E583+50,"〇",I583&gt;E583+50,"ー"),"")</f>
        <v/>
      </c>
      <c r="K583" s="39" t="str" cm="1">
        <f t="array" ref="K583">IFERROR(_xlfn.IFS(COUNTBLANK(C583:I583)=7,"",C583="","←C列に従業員名を姓名（フルネーム）で入力してください。誤変換にお気を付け下さい。",D583="","←D列に都道府県を入力してください。",F583="","←F列に1～3の選択肢を入力してください",G583="","←G列に金額を入力してください",F583=3,"",H583="","←H列に所定労働時間を入力してください"),"")</f>
        <v/>
      </c>
    </row>
    <row r="584" spans="1:11" x14ac:dyDescent="0.4">
      <c r="A584" s="34" t="str">
        <f t="shared" si="8"/>
        <v/>
      </c>
      <c r="B584" s="30"/>
      <c r="C584" s="30"/>
      <c r="D584" s="30"/>
      <c r="E584" s="41" t="str">
        <f>IFERROR(VLOOKUP(D584,最低賃金!$A$2:$B$48,2,FALSE),"")</f>
        <v/>
      </c>
      <c r="F584" s="30"/>
      <c r="G584" s="31"/>
      <c r="H584" s="32"/>
      <c r="I584" s="41" t="str" cm="1">
        <f t="array" ref="I584">IFERROR(_xlfn.IFS(COUNTBLANK(F584:H584)=3,"",G584="","G列に金額を入力してください",F584=3,G584,H584="","H列に労働時間を入力してください",F584=1,G584/H584,F584=2,G584/H584),"")</f>
        <v/>
      </c>
      <c r="J584" s="34" t="str" cm="1">
        <f t="array" ref="J584">IFERROR(_xlfn.IFS(I584&lt;E584,"×（法定外・特例等対象外です）",I584&lt;=E584+50,"〇",I584&gt;E584+50,"ー"),"")</f>
        <v/>
      </c>
      <c r="K584" s="39" t="str" cm="1">
        <f t="array" ref="K584">IFERROR(_xlfn.IFS(COUNTBLANK(C584:I584)=7,"",C584="","←C列に従業員名を姓名（フルネーム）で入力してください。誤変換にお気を付け下さい。",D584="","←D列に都道府県を入力してください。",F584="","←F列に1～3の選択肢を入力してください",G584="","←G列に金額を入力してください",F584=3,"",H584="","←H列に所定労働時間を入力してください"),"")</f>
        <v/>
      </c>
    </row>
    <row r="585" spans="1:11" x14ac:dyDescent="0.4">
      <c r="A585" s="34" t="str">
        <f t="shared" si="8"/>
        <v/>
      </c>
      <c r="B585" s="30"/>
      <c r="C585" s="30"/>
      <c r="D585" s="30"/>
      <c r="E585" s="41" t="str">
        <f>IFERROR(VLOOKUP(D585,最低賃金!$A$2:$B$48,2,FALSE),"")</f>
        <v/>
      </c>
      <c r="F585" s="30"/>
      <c r="G585" s="31"/>
      <c r="H585" s="32"/>
      <c r="I585" s="41" t="str" cm="1">
        <f t="array" ref="I585">IFERROR(_xlfn.IFS(COUNTBLANK(F585:H585)=3,"",G585="","G列に金額を入力してください",F585=3,G585,H585="","H列に労働時間を入力してください",F585=1,G585/H585,F585=2,G585/H585),"")</f>
        <v/>
      </c>
      <c r="J585" s="34" t="str" cm="1">
        <f t="array" ref="J585">IFERROR(_xlfn.IFS(I585&lt;E585,"×（法定外・特例等対象外です）",I585&lt;=E585+50,"〇",I585&gt;E585+50,"ー"),"")</f>
        <v/>
      </c>
      <c r="K585" s="39" t="str" cm="1">
        <f t="array" ref="K585">IFERROR(_xlfn.IFS(COUNTBLANK(C585:I585)=7,"",C585="","←C列に従業員名を姓名（フルネーム）で入力してください。誤変換にお気を付け下さい。",D585="","←D列に都道府県を入力してください。",F585="","←F列に1～3の選択肢を入力してください",G585="","←G列に金額を入力してください",F585=3,"",H585="","←H列に所定労働時間を入力してください"),"")</f>
        <v/>
      </c>
    </row>
    <row r="586" spans="1:11" x14ac:dyDescent="0.4">
      <c r="A586" s="34" t="str">
        <f t="shared" si="8"/>
        <v/>
      </c>
      <c r="B586" s="30"/>
      <c r="C586" s="30"/>
      <c r="D586" s="30"/>
      <c r="E586" s="41" t="str">
        <f>IFERROR(VLOOKUP(D586,最低賃金!$A$2:$B$48,2,FALSE),"")</f>
        <v/>
      </c>
      <c r="F586" s="30"/>
      <c r="G586" s="31"/>
      <c r="H586" s="32"/>
      <c r="I586" s="41" t="str" cm="1">
        <f t="array" ref="I586">IFERROR(_xlfn.IFS(COUNTBLANK(F586:H586)=3,"",G586="","G列に金額を入力してください",F586=3,G586,H586="","H列に労働時間を入力してください",F586=1,G586/H586,F586=2,G586/H586),"")</f>
        <v/>
      </c>
      <c r="J586" s="34" t="str" cm="1">
        <f t="array" ref="J586">IFERROR(_xlfn.IFS(I586&lt;E586,"×（法定外・特例等対象外です）",I586&lt;=E586+50,"〇",I586&gt;E586+50,"ー"),"")</f>
        <v/>
      </c>
      <c r="K586" s="39" t="str" cm="1">
        <f t="array" ref="K586">IFERROR(_xlfn.IFS(COUNTBLANK(C586:I586)=7,"",C586="","←C列に従業員名を姓名（フルネーム）で入力してください。誤変換にお気を付け下さい。",D586="","←D列に都道府県を入力してください。",F586="","←F列に1～3の選択肢を入力してください",G586="","←G列に金額を入力してください",F586=3,"",H586="","←H列に所定労働時間を入力してください"),"")</f>
        <v/>
      </c>
    </row>
    <row r="587" spans="1:11" x14ac:dyDescent="0.4">
      <c r="A587" s="34" t="str">
        <f t="shared" si="8"/>
        <v/>
      </c>
      <c r="B587" s="30"/>
      <c r="C587" s="30"/>
      <c r="D587" s="30"/>
      <c r="E587" s="41" t="str">
        <f>IFERROR(VLOOKUP(D587,最低賃金!$A$2:$B$48,2,FALSE),"")</f>
        <v/>
      </c>
      <c r="F587" s="30"/>
      <c r="G587" s="31"/>
      <c r="H587" s="32"/>
      <c r="I587" s="41" t="str" cm="1">
        <f t="array" ref="I587">IFERROR(_xlfn.IFS(COUNTBLANK(F587:H587)=3,"",G587="","G列に金額を入力してください",F587=3,G587,H587="","H列に労働時間を入力してください",F587=1,G587/H587,F587=2,G587/H587),"")</f>
        <v/>
      </c>
      <c r="J587" s="34" t="str" cm="1">
        <f t="array" ref="J587">IFERROR(_xlfn.IFS(I587&lt;E587,"×（法定外・特例等対象外です）",I587&lt;=E587+50,"〇",I587&gt;E587+50,"ー"),"")</f>
        <v/>
      </c>
      <c r="K587" s="39" t="str" cm="1">
        <f t="array" ref="K587">IFERROR(_xlfn.IFS(COUNTBLANK(C587:I587)=7,"",C587="","←C列に従業員名を姓名（フルネーム）で入力してください。誤変換にお気を付け下さい。",D587="","←D列に都道府県を入力してください。",F587="","←F列に1～3の選択肢を入力してください",G587="","←G列に金額を入力してください",F587=3,"",H587="","←H列に所定労働時間を入力してください"),"")</f>
        <v/>
      </c>
    </row>
    <row r="588" spans="1:11" x14ac:dyDescent="0.4">
      <c r="A588" s="34" t="str">
        <f t="shared" ref="A588:A651" si="9">IF(C588="","",A587+1)</f>
        <v/>
      </c>
      <c r="B588" s="30"/>
      <c r="C588" s="30"/>
      <c r="D588" s="30"/>
      <c r="E588" s="41" t="str">
        <f>IFERROR(VLOOKUP(D588,最低賃金!$A$2:$B$48,2,FALSE),"")</f>
        <v/>
      </c>
      <c r="F588" s="30"/>
      <c r="G588" s="31"/>
      <c r="H588" s="32"/>
      <c r="I588" s="41" t="str" cm="1">
        <f t="array" ref="I588">IFERROR(_xlfn.IFS(COUNTBLANK(F588:H588)=3,"",G588="","G列に金額を入力してください",F588=3,G588,H588="","H列に労働時間を入力してください",F588=1,G588/H588,F588=2,G588/H588),"")</f>
        <v/>
      </c>
      <c r="J588" s="34" t="str" cm="1">
        <f t="array" ref="J588">IFERROR(_xlfn.IFS(I588&lt;E588,"×（法定外・特例等対象外です）",I588&lt;=E588+50,"〇",I588&gt;E588+50,"ー"),"")</f>
        <v/>
      </c>
      <c r="K588" s="39" t="str" cm="1">
        <f t="array" ref="K588">IFERROR(_xlfn.IFS(COUNTBLANK(C588:I588)=7,"",C588="","←C列に従業員名を姓名（フルネーム）で入力してください。誤変換にお気を付け下さい。",D588="","←D列に都道府県を入力してください。",F588="","←F列に1～3の選択肢を入力してください",G588="","←G列に金額を入力してください",F588=3,"",H588="","←H列に所定労働時間を入力してください"),"")</f>
        <v/>
      </c>
    </row>
    <row r="589" spans="1:11" x14ac:dyDescent="0.4">
      <c r="A589" s="34" t="str">
        <f t="shared" si="9"/>
        <v/>
      </c>
      <c r="B589" s="30"/>
      <c r="C589" s="30"/>
      <c r="D589" s="30"/>
      <c r="E589" s="41" t="str">
        <f>IFERROR(VLOOKUP(D589,最低賃金!$A$2:$B$48,2,FALSE),"")</f>
        <v/>
      </c>
      <c r="F589" s="30"/>
      <c r="G589" s="31"/>
      <c r="H589" s="32"/>
      <c r="I589" s="41" t="str" cm="1">
        <f t="array" ref="I589">IFERROR(_xlfn.IFS(COUNTBLANK(F589:H589)=3,"",G589="","G列に金額を入力してください",F589=3,G589,H589="","H列に労働時間を入力してください",F589=1,G589/H589,F589=2,G589/H589),"")</f>
        <v/>
      </c>
      <c r="J589" s="34" t="str" cm="1">
        <f t="array" ref="J589">IFERROR(_xlfn.IFS(I589&lt;E589,"×（法定外・特例等対象外です）",I589&lt;=E589+50,"〇",I589&gt;E589+50,"ー"),"")</f>
        <v/>
      </c>
      <c r="K589" s="39" t="str" cm="1">
        <f t="array" ref="K589">IFERROR(_xlfn.IFS(COUNTBLANK(C589:I589)=7,"",C589="","←C列に従業員名を姓名（フルネーム）で入力してください。誤変換にお気を付け下さい。",D589="","←D列に都道府県を入力してください。",F589="","←F列に1～3の選択肢を入力してください",G589="","←G列に金額を入力してください",F589=3,"",H589="","←H列に所定労働時間を入力してください"),"")</f>
        <v/>
      </c>
    </row>
    <row r="590" spans="1:11" x14ac:dyDescent="0.4">
      <c r="A590" s="34" t="str">
        <f t="shared" si="9"/>
        <v/>
      </c>
      <c r="B590" s="30"/>
      <c r="C590" s="30"/>
      <c r="D590" s="30"/>
      <c r="E590" s="41" t="str">
        <f>IFERROR(VLOOKUP(D590,最低賃金!$A$2:$B$48,2,FALSE),"")</f>
        <v/>
      </c>
      <c r="F590" s="30"/>
      <c r="G590" s="31"/>
      <c r="H590" s="32"/>
      <c r="I590" s="41" t="str" cm="1">
        <f t="array" ref="I590">IFERROR(_xlfn.IFS(COUNTBLANK(F590:H590)=3,"",G590="","G列に金額を入力してください",F590=3,G590,H590="","H列に労働時間を入力してください",F590=1,G590/H590,F590=2,G590/H590),"")</f>
        <v/>
      </c>
      <c r="J590" s="34" t="str" cm="1">
        <f t="array" ref="J590">IFERROR(_xlfn.IFS(I590&lt;E590,"×（法定外・特例等対象外です）",I590&lt;=E590+50,"〇",I590&gt;E590+50,"ー"),"")</f>
        <v/>
      </c>
      <c r="K590" s="39" t="str" cm="1">
        <f t="array" ref="K590">IFERROR(_xlfn.IFS(COUNTBLANK(C590:I590)=7,"",C590="","←C列に従業員名を姓名（フルネーム）で入力してください。誤変換にお気を付け下さい。",D590="","←D列に都道府県を入力してください。",F590="","←F列に1～3の選択肢を入力してください",G590="","←G列に金額を入力してください",F590=3,"",H590="","←H列に所定労働時間を入力してください"),"")</f>
        <v/>
      </c>
    </row>
    <row r="591" spans="1:11" x14ac:dyDescent="0.4">
      <c r="A591" s="34" t="str">
        <f t="shared" si="9"/>
        <v/>
      </c>
      <c r="B591" s="30"/>
      <c r="C591" s="30"/>
      <c r="D591" s="30"/>
      <c r="E591" s="41" t="str">
        <f>IFERROR(VLOOKUP(D591,最低賃金!$A$2:$B$48,2,FALSE),"")</f>
        <v/>
      </c>
      <c r="F591" s="30"/>
      <c r="G591" s="31"/>
      <c r="H591" s="32"/>
      <c r="I591" s="41" t="str" cm="1">
        <f t="array" ref="I591">IFERROR(_xlfn.IFS(COUNTBLANK(F591:H591)=3,"",G591="","G列に金額を入力してください",F591=3,G591,H591="","H列に労働時間を入力してください",F591=1,G591/H591,F591=2,G591/H591),"")</f>
        <v/>
      </c>
      <c r="J591" s="34" t="str" cm="1">
        <f t="array" ref="J591">IFERROR(_xlfn.IFS(I591&lt;E591,"×（法定外・特例等対象外です）",I591&lt;=E591+50,"〇",I591&gt;E591+50,"ー"),"")</f>
        <v/>
      </c>
      <c r="K591" s="39" t="str" cm="1">
        <f t="array" ref="K591">IFERROR(_xlfn.IFS(COUNTBLANK(C591:I591)=7,"",C591="","←C列に従業員名を姓名（フルネーム）で入力してください。誤変換にお気を付け下さい。",D591="","←D列に都道府県を入力してください。",F591="","←F列に1～3の選択肢を入力してください",G591="","←G列に金額を入力してください",F591=3,"",H591="","←H列に所定労働時間を入力してください"),"")</f>
        <v/>
      </c>
    </row>
    <row r="592" spans="1:11" x14ac:dyDescent="0.4">
      <c r="A592" s="34" t="str">
        <f t="shared" si="9"/>
        <v/>
      </c>
      <c r="B592" s="30"/>
      <c r="C592" s="30"/>
      <c r="D592" s="30"/>
      <c r="E592" s="41" t="str">
        <f>IFERROR(VLOOKUP(D592,最低賃金!$A$2:$B$48,2,FALSE),"")</f>
        <v/>
      </c>
      <c r="F592" s="30"/>
      <c r="G592" s="31"/>
      <c r="H592" s="32"/>
      <c r="I592" s="41" t="str" cm="1">
        <f t="array" ref="I592">IFERROR(_xlfn.IFS(COUNTBLANK(F592:H592)=3,"",G592="","G列に金額を入力してください",F592=3,G592,H592="","H列に労働時間を入力してください",F592=1,G592/H592,F592=2,G592/H592),"")</f>
        <v/>
      </c>
      <c r="J592" s="34" t="str" cm="1">
        <f t="array" ref="J592">IFERROR(_xlfn.IFS(I592&lt;E592,"×（法定外・特例等対象外です）",I592&lt;=E592+50,"〇",I592&gt;E592+50,"ー"),"")</f>
        <v/>
      </c>
      <c r="K592" s="39" t="str" cm="1">
        <f t="array" ref="K592">IFERROR(_xlfn.IFS(COUNTBLANK(C592:I592)=7,"",C592="","←C列に従業員名を姓名（フルネーム）で入力してください。誤変換にお気を付け下さい。",D592="","←D列に都道府県を入力してください。",F592="","←F列に1～3の選択肢を入力してください",G592="","←G列に金額を入力してください",F592=3,"",H592="","←H列に所定労働時間を入力してください"),"")</f>
        <v/>
      </c>
    </row>
    <row r="593" spans="1:11" x14ac:dyDescent="0.4">
      <c r="A593" s="34" t="str">
        <f t="shared" si="9"/>
        <v/>
      </c>
      <c r="B593" s="30"/>
      <c r="C593" s="30"/>
      <c r="D593" s="30"/>
      <c r="E593" s="41" t="str">
        <f>IFERROR(VLOOKUP(D593,最低賃金!$A$2:$B$48,2,FALSE),"")</f>
        <v/>
      </c>
      <c r="F593" s="30"/>
      <c r="G593" s="31"/>
      <c r="H593" s="32"/>
      <c r="I593" s="41" t="str" cm="1">
        <f t="array" ref="I593">IFERROR(_xlfn.IFS(COUNTBLANK(F593:H593)=3,"",G593="","G列に金額を入力してください",F593=3,G593,H593="","H列に労働時間を入力してください",F593=1,G593/H593,F593=2,G593/H593),"")</f>
        <v/>
      </c>
      <c r="J593" s="34" t="str" cm="1">
        <f t="array" ref="J593">IFERROR(_xlfn.IFS(I593&lt;E593,"×（法定外・特例等対象外です）",I593&lt;=E593+50,"〇",I593&gt;E593+50,"ー"),"")</f>
        <v/>
      </c>
      <c r="K593" s="39" t="str" cm="1">
        <f t="array" ref="K593">IFERROR(_xlfn.IFS(COUNTBLANK(C593:I593)=7,"",C593="","←C列に従業員名を姓名（フルネーム）で入力してください。誤変換にお気を付け下さい。",D593="","←D列に都道府県を入力してください。",F593="","←F列に1～3の選択肢を入力してください",G593="","←G列に金額を入力してください",F593=3,"",H593="","←H列に所定労働時間を入力してください"),"")</f>
        <v/>
      </c>
    </row>
    <row r="594" spans="1:11" x14ac:dyDescent="0.4">
      <c r="A594" s="34" t="str">
        <f t="shared" si="9"/>
        <v/>
      </c>
      <c r="B594" s="30"/>
      <c r="C594" s="30"/>
      <c r="D594" s="30"/>
      <c r="E594" s="41" t="str">
        <f>IFERROR(VLOOKUP(D594,最低賃金!$A$2:$B$48,2,FALSE),"")</f>
        <v/>
      </c>
      <c r="F594" s="30"/>
      <c r="G594" s="31"/>
      <c r="H594" s="32"/>
      <c r="I594" s="41" t="str" cm="1">
        <f t="array" ref="I594">IFERROR(_xlfn.IFS(COUNTBLANK(F594:H594)=3,"",G594="","G列に金額を入力してください",F594=3,G594,H594="","H列に労働時間を入力してください",F594=1,G594/H594,F594=2,G594/H594),"")</f>
        <v/>
      </c>
      <c r="J594" s="34" t="str" cm="1">
        <f t="array" ref="J594">IFERROR(_xlfn.IFS(I594&lt;E594,"×（法定外・特例等対象外です）",I594&lt;=E594+50,"〇",I594&gt;E594+50,"ー"),"")</f>
        <v/>
      </c>
      <c r="K594" s="39" t="str" cm="1">
        <f t="array" ref="K594">IFERROR(_xlfn.IFS(COUNTBLANK(C594:I594)=7,"",C594="","←C列に従業員名を姓名（フルネーム）で入力してください。誤変換にお気を付け下さい。",D594="","←D列に都道府県を入力してください。",F594="","←F列に1～3の選択肢を入力してください",G594="","←G列に金額を入力してください",F594=3,"",H594="","←H列に所定労働時間を入力してください"),"")</f>
        <v/>
      </c>
    </row>
    <row r="595" spans="1:11" x14ac:dyDescent="0.4">
      <c r="A595" s="34" t="str">
        <f t="shared" si="9"/>
        <v/>
      </c>
      <c r="B595" s="30"/>
      <c r="C595" s="30"/>
      <c r="D595" s="30"/>
      <c r="E595" s="41" t="str">
        <f>IFERROR(VLOOKUP(D595,最低賃金!$A$2:$B$48,2,FALSE),"")</f>
        <v/>
      </c>
      <c r="F595" s="30"/>
      <c r="G595" s="31"/>
      <c r="H595" s="32"/>
      <c r="I595" s="41" t="str" cm="1">
        <f t="array" ref="I595">IFERROR(_xlfn.IFS(COUNTBLANK(F595:H595)=3,"",G595="","G列に金額を入力してください",F595=3,G595,H595="","H列に労働時間を入力してください",F595=1,G595/H595,F595=2,G595/H595),"")</f>
        <v/>
      </c>
      <c r="J595" s="34" t="str" cm="1">
        <f t="array" ref="J595">IFERROR(_xlfn.IFS(I595&lt;E595,"×（法定外・特例等対象外です）",I595&lt;=E595+50,"〇",I595&gt;E595+50,"ー"),"")</f>
        <v/>
      </c>
      <c r="K595" s="39" t="str" cm="1">
        <f t="array" ref="K595">IFERROR(_xlfn.IFS(COUNTBLANK(C595:I595)=7,"",C595="","←C列に従業員名を姓名（フルネーム）で入力してください。誤変換にお気を付け下さい。",D595="","←D列に都道府県を入力してください。",F595="","←F列に1～3の選択肢を入力してください",G595="","←G列に金額を入力してください",F595=3,"",H595="","←H列に所定労働時間を入力してください"),"")</f>
        <v/>
      </c>
    </row>
    <row r="596" spans="1:11" x14ac:dyDescent="0.4">
      <c r="A596" s="34" t="str">
        <f t="shared" si="9"/>
        <v/>
      </c>
      <c r="B596" s="30"/>
      <c r="C596" s="30"/>
      <c r="D596" s="30"/>
      <c r="E596" s="41" t="str">
        <f>IFERROR(VLOOKUP(D596,最低賃金!$A$2:$B$48,2,FALSE),"")</f>
        <v/>
      </c>
      <c r="F596" s="30"/>
      <c r="G596" s="31"/>
      <c r="H596" s="32"/>
      <c r="I596" s="41" t="str" cm="1">
        <f t="array" ref="I596">IFERROR(_xlfn.IFS(COUNTBLANK(F596:H596)=3,"",G596="","G列に金額を入力してください",F596=3,G596,H596="","H列に労働時間を入力してください",F596=1,G596/H596,F596=2,G596/H596),"")</f>
        <v/>
      </c>
      <c r="J596" s="34" t="str" cm="1">
        <f t="array" ref="J596">IFERROR(_xlfn.IFS(I596&lt;E596,"×（法定外・特例等対象外です）",I596&lt;=E596+50,"〇",I596&gt;E596+50,"ー"),"")</f>
        <v/>
      </c>
      <c r="K596" s="39" t="str" cm="1">
        <f t="array" ref="K596">IFERROR(_xlfn.IFS(COUNTBLANK(C596:I596)=7,"",C596="","←C列に従業員名を姓名（フルネーム）で入力してください。誤変換にお気を付け下さい。",D596="","←D列に都道府県を入力してください。",F596="","←F列に1～3の選択肢を入力してください",G596="","←G列に金額を入力してください",F596=3,"",H596="","←H列に所定労働時間を入力してください"),"")</f>
        <v/>
      </c>
    </row>
    <row r="597" spans="1:11" x14ac:dyDescent="0.4">
      <c r="A597" s="34" t="str">
        <f t="shared" si="9"/>
        <v/>
      </c>
      <c r="B597" s="30"/>
      <c r="C597" s="30"/>
      <c r="D597" s="30"/>
      <c r="E597" s="41" t="str">
        <f>IFERROR(VLOOKUP(D597,最低賃金!$A$2:$B$48,2,FALSE),"")</f>
        <v/>
      </c>
      <c r="F597" s="30"/>
      <c r="G597" s="31"/>
      <c r="H597" s="32"/>
      <c r="I597" s="41" t="str" cm="1">
        <f t="array" ref="I597">IFERROR(_xlfn.IFS(COUNTBLANK(F597:H597)=3,"",G597="","G列に金額を入力してください",F597=3,G597,H597="","H列に労働時間を入力してください",F597=1,G597/H597,F597=2,G597/H597),"")</f>
        <v/>
      </c>
      <c r="J597" s="34" t="str" cm="1">
        <f t="array" ref="J597">IFERROR(_xlfn.IFS(I597&lt;E597,"×（法定外・特例等対象外です）",I597&lt;=E597+50,"〇",I597&gt;E597+50,"ー"),"")</f>
        <v/>
      </c>
      <c r="K597" s="39" t="str" cm="1">
        <f t="array" ref="K597">IFERROR(_xlfn.IFS(COUNTBLANK(C597:I597)=7,"",C597="","←C列に従業員名を姓名（フルネーム）で入力してください。誤変換にお気を付け下さい。",D597="","←D列に都道府県を入力してください。",F597="","←F列に1～3の選択肢を入力してください",G597="","←G列に金額を入力してください",F597=3,"",H597="","←H列に所定労働時間を入力してください"),"")</f>
        <v/>
      </c>
    </row>
    <row r="598" spans="1:11" x14ac:dyDescent="0.4">
      <c r="A598" s="34" t="str">
        <f t="shared" si="9"/>
        <v/>
      </c>
      <c r="B598" s="30"/>
      <c r="C598" s="30"/>
      <c r="D598" s="30"/>
      <c r="E598" s="41" t="str">
        <f>IFERROR(VLOOKUP(D598,最低賃金!$A$2:$B$48,2,FALSE),"")</f>
        <v/>
      </c>
      <c r="F598" s="30"/>
      <c r="G598" s="31"/>
      <c r="H598" s="32"/>
      <c r="I598" s="41" t="str" cm="1">
        <f t="array" ref="I598">IFERROR(_xlfn.IFS(COUNTBLANK(F598:H598)=3,"",G598="","G列に金額を入力してください",F598=3,G598,H598="","H列に労働時間を入力してください",F598=1,G598/H598,F598=2,G598/H598),"")</f>
        <v/>
      </c>
      <c r="J598" s="34" t="str" cm="1">
        <f t="array" ref="J598">IFERROR(_xlfn.IFS(I598&lt;E598,"×（法定外・特例等対象外です）",I598&lt;=E598+50,"〇",I598&gt;E598+50,"ー"),"")</f>
        <v/>
      </c>
      <c r="K598" s="39" t="str" cm="1">
        <f t="array" ref="K598">IFERROR(_xlfn.IFS(COUNTBLANK(C598:I598)=7,"",C598="","←C列に従業員名を姓名（フルネーム）で入力してください。誤変換にお気を付け下さい。",D598="","←D列に都道府県を入力してください。",F598="","←F列に1～3の選択肢を入力してください",G598="","←G列に金額を入力してください",F598=3,"",H598="","←H列に所定労働時間を入力してください"),"")</f>
        <v/>
      </c>
    </row>
    <row r="599" spans="1:11" x14ac:dyDescent="0.4">
      <c r="A599" s="34" t="str">
        <f t="shared" si="9"/>
        <v/>
      </c>
      <c r="B599" s="30"/>
      <c r="C599" s="30"/>
      <c r="D599" s="30"/>
      <c r="E599" s="41" t="str">
        <f>IFERROR(VLOOKUP(D599,最低賃金!$A$2:$B$48,2,FALSE),"")</f>
        <v/>
      </c>
      <c r="F599" s="30"/>
      <c r="G599" s="31"/>
      <c r="H599" s="32"/>
      <c r="I599" s="41" t="str" cm="1">
        <f t="array" ref="I599">IFERROR(_xlfn.IFS(COUNTBLANK(F599:H599)=3,"",G599="","G列に金額を入力してください",F599=3,G599,H599="","H列に労働時間を入力してください",F599=1,G599/H599,F599=2,G599/H599),"")</f>
        <v/>
      </c>
      <c r="J599" s="34" t="str" cm="1">
        <f t="array" ref="J599">IFERROR(_xlfn.IFS(I599&lt;E599,"×（法定外・特例等対象外です）",I599&lt;=E599+50,"〇",I599&gt;E599+50,"ー"),"")</f>
        <v/>
      </c>
      <c r="K599" s="39" t="str" cm="1">
        <f t="array" ref="K599">IFERROR(_xlfn.IFS(COUNTBLANK(C599:I599)=7,"",C599="","←C列に従業員名を姓名（フルネーム）で入力してください。誤変換にお気を付け下さい。",D599="","←D列に都道府県を入力してください。",F599="","←F列に1～3の選択肢を入力してください",G599="","←G列に金額を入力してください",F599=3,"",H599="","←H列に所定労働時間を入力してください"),"")</f>
        <v/>
      </c>
    </row>
    <row r="600" spans="1:11" x14ac:dyDescent="0.4">
      <c r="A600" s="34" t="str">
        <f t="shared" si="9"/>
        <v/>
      </c>
      <c r="B600" s="30"/>
      <c r="C600" s="30"/>
      <c r="D600" s="30"/>
      <c r="E600" s="41" t="str">
        <f>IFERROR(VLOOKUP(D600,最低賃金!$A$2:$B$48,2,FALSE),"")</f>
        <v/>
      </c>
      <c r="F600" s="30"/>
      <c r="G600" s="31"/>
      <c r="H600" s="32"/>
      <c r="I600" s="41" t="str" cm="1">
        <f t="array" ref="I600">IFERROR(_xlfn.IFS(COUNTBLANK(F600:H600)=3,"",G600="","G列に金額を入力してください",F600=3,G600,H600="","H列に労働時間を入力してください",F600=1,G600/H600,F600=2,G600/H600),"")</f>
        <v/>
      </c>
      <c r="J600" s="34" t="str" cm="1">
        <f t="array" ref="J600">IFERROR(_xlfn.IFS(I600&lt;E600,"×（法定外・特例等対象外です）",I600&lt;=E600+50,"〇",I600&gt;E600+50,"ー"),"")</f>
        <v/>
      </c>
      <c r="K600" s="39" t="str" cm="1">
        <f t="array" ref="K600">IFERROR(_xlfn.IFS(COUNTBLANK(C600:I600)=7,"",C600="","←C列に従業員名を姓名（フルネーム）で入力してください。誤変換にお気を付け下さい。",D600="","←D列に都道府県を入力してください。",F600="","←F列に1～3の選択肢を入力してください",G600="","←G列に金額を入力してください",F600=3,"",H600="","←H列に所定労働時間を入力してください"),"")</f>
        <v/>
      </c>
    </row>
    <row r="601" spans="1:11" x14ac:dyDescent="0.4">
      <c r="A601" s="34" t="str">
        <f t="shared" si="9"/>
        <v/>
      </c>
      <c r="B601" s="30"/>
      <c r="C601" s="30"/>
      <c r="D601" s="30"/>
      <c r="E601" s="41" t="str">
        <f>IFERROR(VLOOKUP(D601,最低賃金!$A$2:$B$48,2,FALSE),"")</f>
        <v/>
      </c>
      <c r="F601" s="30"/>
      <c r="G601" s="31"/>
      <c r="H601" s="32"/>
      <c r="I601" s="41" t="str" cm="1">
        <f t="array" ref="I601">IFERROR(_xlfn.IFS(COUNTBLANK(F601:H601)=3,"",G601="","G列に金額を入力してください",F601=3,G601,H601="","H列に労働時間を入力してください",F601=1,G601/H601,F601=2,G601/H601),"")</f>
        <v/>
      </c>
      <c r="J601" s="34" t="str" cm="1">
        <f t="array" ref="J601">IFERROR(_xlfn.IFS(I601&lt;E601,"×（法定外・特例等対象外です）",I601&lt;=E601+50,"〇",I601&gt;E601+50,"ー"),"")</f>
        <v/>
      </c>
      <c r="K601" s="39" t="str" cm="1">
        <f t="array" ref="K601">IFERROR(_xlfn.IFS(COUNTBLANK(C601:I601)=7,"",C601="","←C列に従業員名を姓名（フルネーム）で入力してください。誤変換にお気を付け下さい。",D601="","←D列に都道府県を入力してください。",F601="","←F列に1～3の選択肢を入力してください",G601="","←G列に金額を入力してください",F601=3,"",H601="","←H列に所定労働時間を入力してください"),"")</f>
        <v/>
      </c>
    </row>
    <row r="602" spans="1:11" x14ac:dyDescent="0.4">
      <c r="A602" s="34" t="str">
        <f t="shared" si="9"/>
        <v/>
      </c>
      <c r="B602" s="30"/>
      <c r="C602" s="30"/>
      <c r="D602" s="30"/>
      <c r="E602" s="41" t="str">
        <f>IFERROR(VLOOKUP(D602,最低賃金!$A$2:$B$48,2,FALSE),"")</f>
        <v/>
      </c>
      <c r="F602" s="30"/>
      <c r="G602" s="31"/>
      <c r="H602" s="32"/>
      <c r="I602" s="41" t="str" cm="1">
        <f t="array" ref="I602">IFERROR(_xlfn.IFS(COUNTBLANK(F602:H602)=3,"",G602="","G列に金額を入力してください",F602=3,G602,H602="","H列に労働時間を入力してください",F602=1,G602/H602,F602=2,G602/H602),"")</f>
        <v/>
      </c>
      <c r="J602" s="34" t="str" cm="1">
        <f t="array" ref="J602">IFERROR(_xlfn.IFS(I602&lt;E602,"×（法定外・特例等対象外です）",I602&lt;=E602+50,"〇",I602&gt;E602+50,"ー"),"")</f>
        <v/>
      </c>
      <c r="K602" s="39" t="str" cm="1">
        <f t="array" ref="K602">IFERROR(_xlfn.IFS(COUNTBLANK(C602:I602)=7,"",C602="","←C列に従業員名を姓名（フルネーム）で入力してください。誤変換にお気を付け下さい。",D602="","←D列に都道府県を入力してください。",F602="","←F列に1～3の選択肢を入力してください",G602="","←G列に金額を入力してください",F602=3,"",H602="","←H列に所定労働時間を入力してください"),"")</f>
        <v/>
      </c>
    </row>
    <row r="603" spans="1:11" x14ac:dyDescent="0.4">
      <c r="A603" s="34" t="str">
        <f t="shared" si="9"/>
        <v/>
      </c>
      <c r="B603" s="30"/>
      <c r="C603" s="30"/>
      <c r="D603" s="30"/>
      <c r="E603" s="41" t="str">
        <f>IFERROR(VLOOKUP(D603,最低賃金!$A$2:$B$48,2,FALSE),"")</f>
        <v/>
      </c>
      <c r="F603" s="30"/>
      <c r="G603" s="31"/>
      <c r="H603" s="32"/>
      <c r="I603" s="41" t="str" cm="1">
        <f t="array" ref="I603">IFERROR(_xlfn.IFS(COUNTBLANK(F603:H603)=3,"",G603="","G列に金額を入力してください",F603=3,G603,H603="","H列に労働時間を入力してください",F603=1,G603/H603,F603=2,G603/H603),"")</f>
        <v/>
      </c>
      <c r="J603" s="34" t="str" cm="1">
        <f t="array" ref="J603">IFERROR(_xlfn.IFS(I603&lt;E603,"×（法定外・特例等対象外です）",I603&lt;=E603+50,"〇",I603&gt;E603+50,"ー"),"")</f>
        <v/>
      </c>
      <c r="K603" s="39" t="str" cm="1">
        <f t="array" ref="K603">IFERROR(_xlfn.IFS(COUNTBLANK(C603:I603)=7,"",C603="","←C列に従業員名を姓名（フルネーム）で入力してください。誤変換にお気を付け下さい。",D603="","←D列に都道府県を入力してください。",F603="","←F列に1～3の選択肢を入力してください",G603="","←G列に金額を入力してください",F603=3,"",H603="","←H列に所定労働時間を入力してください"),"")</f>
        <v/>
      </c>
    </row>
    <row r="604" spans="1:11" x14ac:dyDescent="0.4">
      <c r="A604" s="34" t="str">
        <f t="shared" si="9"/>
        <v/>
      </c>
      <c r="B604" s="30"/>
      <c r="C604" s="30"/>
      <c r="D604" s="30"/>
      <c r="E604" s="41" t="str">
        <f>IFERROR(VLOOKUP(D604,最低賃金!$A$2:$B$48,2,FALSE),"")</f>
        <v/>
      </c>
      <c r="F604" s="30"/>
      <c r="G604" s="31"/>
      <c r="H604" s="32"/>
      <c r="I604" s="41" t="str" cm="1">
        <f t="array" ref="I604">IFERROR(_xlfn.IFS(COUNTBLANK(F604:H604)=3,"",G604="","G列に金額を入力してください",F604=3,G604,H604="","H列に労働時間を入力してください",F604=1,G604/H604,F604=2,G604/H604),"")</f>
        <v/>
      </c>
      <c r="J604" s="34" t="str" cm="1">
        <f t="array" ref="J604">IFERROR(_xlfn.IFS(I604&lt;E604,"×（法定外・特例等対象外です）",I604&lt;=E604+50,"〇",I604&gt;E604+50,"ー"),"")</f>
        <v/>
      </c>
      <c r="K604" s="39" t="str" cm="1">
        <f t="array" ref="K604">IFERROR(_xlfn.IFS(COUNTBLANK(C604:I604)=7,"",C604="","←C列に従業員名を姓名（フルネーム）で入力してください。誤変換にお気を付け下さい。",D604="","←D列に都道府県を入力してください。",F604="","←F列に1～3の選択肢を入力してください",G604="","←G列に金額を入力してください",F604=3,"",H604="","←H列に所定労働時間を入力してください"),"")</f>
        <v/>
      </c>
    </row>
    <row r="605" spans="1:11" x14ac:dyDescent="0.4">
      <c r="A605" s="34" t="str">
        <f t="shared" si="9"/>
        <v/>
      </c>
      <c r="B605" s="30"/>
      <c r="C605" s="30"/>
      <c r="D605" s="30"/>
      <c r="E605" s="41" t="str">
        <f>IFERROR(VLOOKUP(D605,最低賃金!$A$2:$B$48,2,FALSE),"")</f>
        <v/>
      </c>
      <c r="F605" s="30"/>
      <c r="G605" s="31"/>
      <c r="H605" s="32"/>
      <c r="I605" s="41" t="str" cm="1">
        <f t="array" ref="I605">IFERROR(_xlfn.IFS(COUNTBLANK(F605:H605)=3,"",G605="","G列に金額を入力してください",F605=3,G605,H605="","H列に労働時間を入力してください",F605=1,G605/H605,F605=2,G605/H605),"")</f>
        <v/>
      </c>
      <c r="J605" s="34" t="str" cm="1">
        <f t="array" ref="J605">IFERROR(_xlfn.IFS(I605&lt;E605,"×（法定外・特例等対象外です）",I605&lt;=E605+50,"〇",I605&gt;E605+50,"ー"),"")</f>
        <v/>
      </c>
      <c r="K605" s="39" t="str" cm="1">
        <f t="array" ref="K605">IFERROR(_xlfn.IFS(COUNTBLANK(C605:I605)=7,"",C605="","←C列に従業員名を姓名（フルネーム）で入力してください。誤変換にお気を付け下さい。",D605="","←D列に都道府県を入力してください。",F605="","←F列に1～3の選択肢を入力してください",G605="","←G列に金額を入力してください",F605=3,"",H605="","←H列に所定労働時間を入力してください"),"")</f>
        <v/>
      </c>
    </row>
    <row r="606" spans="1:11" x14ac:dyDescent="0.4">
      <c r="A606" s="34" t="str">
        <f t="shared" si="9"/>
        <v/>
      </c>
      <c r="B606" s="30"/>
      <c r="C606" s="30"/>
      <c r="D606" s="30"/>
      <c r="E606" s="41" t="str">
        <f>IFERROR(VLOOKUP(D606,最低賃金!$A$2:$B$48,2,FALSE),"")</f>
        <v/>
      </c>
      <c r="F606" s="30"/>
      <c r="G606" s="31"/>
      <c r="H606" s="32"/>
      <c r="I606" s="41" t="str" cm="1">
        <f t="array" ref="I606">IFERROR(_xlfn.IFS(COUNTBLANK(F606:H606)=3,"",G606="","G列に金額を入力してください",F606=3,G606,H606="","H列に労働時間を入力してください",F606=1,G606/H606,F606=2,G606/H606),"")</f>
        <v/>
      </c>
      <c r="J606" s="34" t="str" cm="1">
        <f t="array" ref="J606">IFERROR(_xlfn.IFS(I606&lt;E606,"×（法定外・特例等対象外です）",I606&lt;=E606+50,"〇",I606&gt;E606+50,"ー"),"")</f>
        <v/>
      </c>
      <c r="K606" s="39" t="str" cm="1">
        <f t="array" ref="K606">IFERROR(_xlfn.IFS(COUNTBLANK(C606:I606)=7,"",C606="","←C列に従業員名を姓名（フルネーム）で入力してください。誤変換にお気を付け下さい。",D606="","←D列に都道府県を入力してください。",F606="","←F列に1～3の選択肢を入力してください",G606="","←G列に金額を入力してください",F606=3,"",H606="","←H列に所定労働時間を入力してください"),"")</f>
        <v/>
      </c>
    </row>
    <row r="607" spans="1:11" x14ac:dyDescent="0.4">
      <c r="A607" s="34" t="str">
        <f t="shared" si="9"/>
        <v/>
      </c>
      <c r="B607" s="30"/>
      <c r="C607" s="30"/>
      <c r="D607" s="30"/>
      <c r="E607" s="41" t="str">
        <f>IFERROR(VLOOKUP(D607,最低賃金!$A$2:$B$48,2,FALSE),"")</f>
        <v/>
      </c>
      <c r="F607" s="30"/>
      <c r="G607" s="31"/>
      <c r="H607" s="32"/>
      <c r="I607" s="41" t="str" cm="1">
        <f t="array" ref="I607">IFERROR(_xlfn.IFS(COUNTBLANK(F607:H607)=3,"",G607="","G列に金額を入力してください",F607=3,G607,H607="","H列に労働時間を入力してください",F607=1,G607/H607,F607=2,G607/H607),"")</f>
        <v/>
      </c>
      <c r="J607" s="34" t="str" cm="1">
        <f t="array" ref="J607">IFERROR(_xlfn.IFS(I607&lt;E607,"×（法定外・特例等対象外です）",I607&lt;=E607+50,"〇",I607&gt;E607+50,"ー"),"")</f>
        <v/>
      </c>
      <c r="K607" s="39" t="str" cm="1">
        <f t="array" ref="K607">IFERROR(_xlfn.IFS(COUNTBLANK(C607:I607)=7,"",C607="","←C列に従業員名を姓名（フルネーム）で入力してください。誤変換にお気を付け下さい。",D607="","←D列に都道府県を入力してください。",F607="","←F列に1～3の選択肢を入力してください",G607="","←G列に金額を入力してください",F607=3,"",H607="","←H列に所定労働時間を入力してください"),"")</f>
        <v/>
      </c>
    </row>
    <row r="608" spans="1:11" x14ac:dyDescent="0.4">
      <c r="A608" s="34" t="str">
        <f t="shared" si="9"/>
        <v/>
      </c>
      <c r="B608" s="30"/>
      <c r="C608" s="30"/>
      <c r="D608" s="30"/>
      <c r="E608" s="41" t="str">
        <f>IFERROR(VLOOKUP(D608,最低賃金!$A$2:$B$48,2,FALSE),"")</f>
        <v/>
      </c>
      <c r="F608" s="30"/>
      <c r="G608" s="31"/>
      <c r="H608" s="32"/>
      <c r="I608" s="41" t="str" cm="1">
        <f t="array" ref="I608">IFERROR(_xlfn.IFS(COUNTBLANK(F608:H608)=3,"",G608="","G列に金額を入力してください",F608=3,G608,H608="","H列に労働時間を入力してください",F608=1,G608/H608,F608=2,G608/H608),"")</f>
        <v/>
      </c>
      <c r="J608" s="34" t="str" cm="1">
        <f t="array" ref="J608">IFERROR(_xlfn.IFS(I608&lt;E608,"×（法定外・特例等対象外です）",I608&lt;=E608+50,"〇",I608&gt;E608+50,"ー"),"")</f>
        <v/>
      </c>
      <c r="K608" s="39" t="str" cm="1">
        <f t="array" ref="K608">IFERROR(_xlfn.IFS(COUNTBLANK(C608:I608)=7,"",C608="","←C列に従業員名を姓名（フルネーム）で入力してください。誤変換にお気を付け下さい。",D608="","←D列に都道府県を入力してください。",F608="","←F列に1～3の選択肢を入力してください",G608="","←G列に金額を入力してください",F608=3,"",H608="","←H列に所定労働時間を入力してください"),"")</f>
        <v/>
      </c>
    </row>
    <row r="609" spans="1:11" x14ac:dyDescent="0.4">
      <c r="A609" s="34" t="str">
        <f t="shared" si="9"/>
        <v/>
      </c>
      <c r="B609" s="30"/>
      <c r="C609" s="30"/>
      <c r="D609" s="30"/>
      <c r="E609" s="41" t="str">
        <f>IFERROR(VLOOKUP(D609,最低賃金!$A$2:$B$48,2,FALSE),"")</f>
        <v/>
      </c>
      <c r="F609" s="30"/>
      <c r="G609" s="31"/>
      <c r="H609" s="32"/>
      <c r="I609" s="41" t="str" cm="1">
        <f t="array" ref="I609">IFERROR(_xlfn.IFS(COUNTBLANK(F609:H609)=3,"",G609="","G列に金額を入力してください",F609=3,G609,H609="","H列に労働時間を入力してください",F609=1,G609/H609,F609=2,G609/H609),"")</f>
        <v/>
      </c>
      <c r="J609" s="34" t="str" cm="1">
        <f t="array" ref="J609">IFERROR(_xlfn.IFS(I609&lt;E609,"×（法定外・特例等対象外です）",I609&lt;=E609+50,"〇",I609&gt;E609+50,"ー"),"")</f>
        <v/>
      </c>
      <c r="K609" s="39" t="str" cm="1">
        <f t="array" ref="K609">IFERROR(_xlfn.IFS(COUNTBLANK(C609:I609)=7,"",C609="","←C列に従業員名を姓名（フルネーム）で入力してください。誤変換にお気を付け下さい。",D609="","←D列に都道府県を入力してください。",F609="","←F列に1～3の選択肢を入力してください",G609="","←G列に金額を入力してください",F609=3,"",H609="","←H列に所定労働時間を入力してください"),"")</f>
        <v/>
      </c>
    </row>
    <row r="610" spans="1:11" x14ac:dyDescent="0.4">
      <c r="A610" s="34" t="str">
        <f t="shared" si="9"/>
        <v/>
      </c>
      <c r="B610" s="30"/>
      <c r="C610" s="30"/>
      <c r="D610" s="30"/>
      <c r="E610" s="41" t="str">
        <f>IFERROR(VLOOKUP(D610,最低賃金!$A$2:$B$48,2,FALSE),"")</f>
        <v/>
      </c>
      <c r="F610" s="30"/>
      <c r="G610" s="31"/>
      <c r="H610" s="32"/>
      <c r="I610" s="41" t="str" cm="1">
        <f t="array" ref="I610">IFERROR(_xlfn.IFS(COUNTBLANK(F610:H610)=3,"",G610="","G列に金額を入力してください",F610=3,G610,H610="","H列に労働時間を入力してください",F610=1,G610/H610,F610=2,G610/H610),"")</f>
        <v/>
      </c>
      <c r="J610" s="34" t="str" cm="1">
        <f t="array" ref="J610">IFERROR(_xlfn.IFS(I610&lt;E610,"×（法定外・特例等対象外です）",I610&lt;=E610+50,"〇",I610&gt;E610+50,"ー"),"")</f>
        <v/>
      </c>
      <c r="K610" s="39" t="str" cm="1">
        <f t="array" ref="K610">IFERROR(_xlfn.IFS(COUNTBLANK(C610:I610)=7,"",C610="","←C列に従業員名を姓名（フルネーム）で入力してください。誤変換にお気を付け下さい。",D610="","←D列に都道府県を入力してください。",F610="","←F列に1～3の選択肢を入力してください",G610="","←G列に金額を入力してください",F610=3,"",H610="","←H列に所定労働時間を入力してください"),"")</f>
        <v/>
      </c>
    </row>
    <row r="611" spans="1:11" x14ac:dyDescent="0.4">
      <c r="A611" s="34" t="str">
        <f t="shared" si="9"/>
        <v/>
      </c>
      <c r="B611" s="30"/>
      <c r="C611" s="30"/>
      <c r="D611" s="30"/>
      <c r="E611" s="41" t="str">
        <f>IFERROR(VLOOKUP(D611,最低賃金!$A$2:$B$48,2,FALSE),"")</f>
        <v/>
      </c>
      <c r="F611" s="30"/>
      <c r="G611" s="31"/>
      <c r="H611" s="32"/>
      <c r="I611" s="41" t="str" cm="1">
        <f t="array" ref="I611">IFERROR(_xlfn.IFS(COUNTBLANK(F611:H611)=3,"",G611="","G列に金額を入力してください",F611=3,G611,H611="","H列に労働時間を入力してください",F611=1,G611/H611,F611=2,G611/H611),"")</f>
        <v/>
      </c>
      <c r="J611" s="34" t="str" cm="1">
        <f t="array" ref="J611">IFERROR(_xlfn.IFS(I611&lt;E611,"×（法定外・特例等対象外です）",I611&lt;=E611+50,"〇",I611&gt;E611+50,"ー"),"")</f>
        <v/>
      </c>
      <c r="K611" s="39" t="str" cm="1">
        <f t="array" ref="K611">IFERROR(_xlfn.IFS(COUNTBLANK(C611:I611)=7,"",C611="","←C列に従業員名を姓名（フルネーム）で入力してください。誤変換にお気を付け下さい。",D611="","←D列に都道府県を入力してください。",F611="","←F列に1～3の選択肢を入力してください",G611="","←G列に金額を入力してください",F611=3,"",H611="","←H列に所定労働時間を入力してください"),"")</f>
        <v/>
      </c>
    </row>
    <row r="612" spans="1:11" x14ac:dyDescent="0.4">
      <c r="A612" s="34" t="str">
        <f t="shared" si="9"/>
        <v/>
      </c>
      <c r="B612" s="30"/>
      <c r="C612" s="30"/>
      <c r="D612" s="30"/>
      <c r="E612" s="41" t="str">
        <f>IFERROR(VLOOKUP(D612,最低賃金!$A$2:$B$48,2,FALSE),"")</f>
        <v/>
      </c>
      <c r="F612" s="30"/>
      <c r="G612" s="31"/>
      <c r="H612" s="32"/>
      <c r="I612" s="41" t="str" cm="1">
        <f t="array" ref="I612">IFERROR(_xlfn.IFS(COUNTBLANK(F612:H612)=3,"",G612="","G列に金額を入力してください",F612=3,G612,H612="","H列に労働時間を入力してください",F612=1,G612/H612,F612=2,G612/H612),"")</f>
        <v/>
      </c>
      <c r="J612" s="34" t="str" cm="1">
        <f t="array" ref="J612">IFERROR(_xlfn.IFS(I612&lt;E612,"×（法定外・特例等対象外です）",I612&lt;=E612+50,"〇",I612&gt;E612+50,"ー"),"")</f>
        <v/>
      </c>
      <c r="K612" s="39" t="str" cm="1">
        <f t="array" ref="K612">IFERROR(_xlfn.IFS(COUNTBLANK(C612:I612)=7,"",C612="","←C列に従業員名を姓名（フルネーム）で入力してください。誤変換にお気を付け下さい。",D612="","←D列に都道府県を入力してください。",F612="","←F列に1～3の選択肢を入力してください",G612="","←G列に金額を入力してください",F612=3,"",H612="","←H列に所定労働時間を入力してください"),"")</f>
        <v/>
      </c>
    </row>
    <row r="613" spans="1:11" x14ac:dyDescent="0.4">
      <c r="A613" s="34" t="str">
        <f t="shared" si="9"/>
        <v/>
      </c>
      <c r="B613" s="30"/>
      <c r="C613" s="30"/>
      <c r="D613" s="30"/>
      <c r="E613" s="41" t="str">
        <f>IFERROR(VLOOKUP(D613,最低賃金!$A$2:$B$48,2,FALSE),"")</f>
        <v/>
      </c>
      <c r="F613" s="30"/>
      <c r="G613" s="31"/>
      <c r="H613" s="32"/>
      <c r="I613" s="41" t="str" cm="1">
        <f t="array" ref="I613">IFERROR(_xlfn.IFS(COUNTBLANK(F613:H613)=3,"",G613="","G列に金額を入力してください",F613=3,G613,H613="","H列に労働時間を入力してください",F613=1,G613/H613,F613=2,G613/H613),"")</f>
        <v/>
      </c>
      <c r="J613" s="34" t="str" cm="1">
        <f t="array" ref="J613">IFERROR(_xlfn.IFS(I613&lt;E613,"×（法定外・特例等対象外です）",I613&lt;=E613+50,"〇",I613&gt;E613+50,"ー"),"")</f>
        <v/>
      </c>
      <c r="K613" s="39" t="str" cm="1">
        <f t="array" ref="K613">IFERROR(_xlfn.IFS(COUNTBLANK(C613:I613)=7,"",C613="","←C列に従業員名を姓名（フルネーム）で入力してください。誤変換にお気を付け下さい。",D613="","←D列に都道府県を入力してください。",F613="","←F列に1～3の選択肢を入力してください",G613="","←G列に金額を入力してください",F613=3,"",H613="","←H列に所定労働時間を入力してください"),"")</f>
        <v/>
      </c>
    </row>
    <row r="614" spans="1:11" x14ac:dyDescent="0.4">
      <c r="A614" s="34" t="str">
        <f t="shared" si="9"/>
        <v/>
      </c>
      <c r="B614" s="30"/>
      <c r="C614" s="30"/>
      <c r="D614" s="30"/>
      <c r="E614" s="41" t="str">
        <f>IFERROR(VLOOKUP(D614,最低賃金!$A$2:$B$48,2,FALSE),"")</f>
        <v/>
      </c>
      <c r="F614" s="30"/>
      <c r="G614" s="31"/>
      <c r="H614" s="32"/>
      <c r="I614" s="41" t="str" cm="1">
        <f t="array" ref="I614">IFERROR(_xlfn.IFS(COUNTBLANK(F614:H614)=3,"",G614="","G列に金額を入力してください",F614=3,G614,H614="","H列に労働時間を入力してください",F614=1,G614/H614,F614=2,G614/H614),"")</f>
        <v/>
      </c>
      <c r="J614" s="34" t="str" cm="1">
        <f t="array" ref="J614">IFERROR(_xlfn.IFS(I614&lt;E614,"×（法定外・特例等対象外です）",I614&lt;=E614+50,"〇",I614&gt;E614+50,"ー"),"")</f>
        <v/>
      </c>
      <c r="K614" s="39" t="str" cm="1">
        <f t="array" ref="K614">IFERROR(_xlfn.IFS(COUNTBLANK(C614:I614)=7,"",C614="","←C列に従業員名を姓名（フルネーム）で入力してください。誤変換にお気を付け下さい。",D614="","←D列に都道府県を入力してください。",F614="","←F列に1～3の選択肢を入力してください",G614="","←G列に金額を入力してください",F614=3,"",H614="","←H列に所定労働時間を入力してください"),"")</f>
        <v/>
      </c>
    </row>
    <row r="615" spans="1:11" x14ac:dyDescent="0.4">
      <c r="A615" s="34" t="str">
        <f t="shared" si="9"/>
        <v/>
      </c>
      <c r="B615" s="30"/>
      <c r="C615" s="30"/>
      <c r="D615" s="30"/>
      <c r="E615" s="41" t="str">
        <f>IFERROR(VLOOKUP(D615,最低賃金!$A$2:$B$48,2,FALSE),"")</f>
        <v/>
      </c>
      <c r="F615" s="30"/>
      <c r="G615" s="31"/>
      <c r="H615" s="32"/>
      <c r="I615" s="41" t="str" cm="1">
        <f t="array" ref="I615">IFERROR(_xlfn.IFS(COUNTBLANK(F615:H615)=3,"",G615="","G列に金額を入力してください",F615=3,G615,H615="","H列に労働時間を入力してください",F615=1,G615/H615,F615=2,G615/H615),"")</f>
        <v/>
      </c>
      <c r="J615" s="34" t="str" cm="1">
        <f t="array" ref="J615">IFERROR(_xlfn.IFS(I615&lt;E615,"×（法定外・特例等対象外です）",I615&lt;=E615+50,"〇",I615&gt;E615+50,"ー"),"")</f>
        <v/>
      </c>
      <c r="K615" s="39" t="str" cm="1">
        <f t="array" ref="K615">IFERROR(_xlfn.IFS(COUNTBLANK(C615:I615)=7,"",C615="","←C列に従業員名を姓名（フルネーム）で入力してください。誤変換にお気を付け下さい。",D615="","←D列に都道府県を入力してください。",F615="","←F列に1～3の選択肢を入力してください",G615="","←G列に金額を入力してください",F615=3,"",H615="","←H列に所定労働時間を入力してください"),"")</f>
        <v/>
      </c>
    </row>
    <row r="616" spans="1:11" x14ac:dyDescent="0.4">
      <c r="A616" s="34" t="str">
        <f t="shared" si="9"/>
        <v/>
      </c>
      <c r="B616" s="30"/>
      <c r="C616" s="30"/>
      <c r="D616" s="30"/>
      <c r="E616" s="41" t="str">
        <f>IFERROR(VLOOKUP(D616,最低賃金!$A$2:$B$48,2,FALSE),"")</f>
        <v/>
      </c>
      <c r="F616" s="30"/>
      <c r="G616" s="31"/>
      <c r="H616" s="32"/>
      <c r="I616" s="41" t="str" cm="1">
        <f t="array" ref="I616">IFERROR(_xlfn.IFS(COUNTBLANK(F616:H616)=3,"",G616="","G列に金額を入力してください",F616=3,G616,H616="","H列に労働時間を入力してください",F616=1,G616/H616,F616=2,G616/H616),"")</f>
        <v/>
      </c>
      <c r="J616" s="34" t="str" cm="1">
        <f t="array" ref="J616">IFERROR(_xlfn.IFS(I616&lt;E616,"×（法定外・特例等対象外です）",I616&lt;=E616+50,"〇",I616&gt;E616+50,"ー"),"")</f>
        <v/>
      </c>
      <c r="K616" s="39" t="str" cm="1">
        <f t="array" ref="K616">IFERROR(_xlfn.IFS(COUNTBLANK(C616:I616)=7,"",C616="","←C列に従業員名を姓名（フルネーム）で入力してください。誤変換にお気を付け下さい。",D616="","←D列に都道府県を入力してください。",F616="","←F列に1～3の選択肢を入力してください",G616="","←G列に金額を入力してください",F616=3,"",H616="","←H列に所定労働時間を入力してください"),"")</f>
        <v/>
      </c>
    </row>
    <row r="617" spans="1:11" x14ac:dyDescent="0.4">
      <c r="A617" s="34" t="str">
        <f t="shared" si="9"/>
        <v/>
      </c>
      <c r="B617" s="30"/>
      <c r="C617" s="30"/>
      <c r="D617" s="30"/>
      <c r="E617" s="41" t="str">
        <f>IFERROR(VLOOKUP(D617,最低賃金!$A$2:$B$48,2,FALSE),"")</f>
        <v/>
      </c>
      <c r="F617" s="30"/>
      <c r="G617" s="31"/>
      <c r="H617" s="32"/>
      <c r="I617" s="41" t="str" cm="1">
        <f t="array" ref="I617">IFERROR(_xlfn.IFS(COUNTBLANK(F617:H617)=3,"",G617="","G列に金額を入力してください",F617=3,G617,H617="","H列に労働時間を入力してください",F617=1,G617/H617,F617=2,G617/H617),"")</f>
        <v/>
      </c>
      <c r="J617" s="34" t="str" cm="1">
        <f t="array" ref="J617">IFERROR(_xlfn.IFS(I617&lt;E617,"×（法定外・特例等対象外です）",I617&lt;=E617+50,"〇",I617&gt;E617+50,"ー"),"")</f>
        <v/>
      </c>
      <c r="K617" s="39" t="str" cm="1">
        <f t="array" ref="K617">IFERROR(_xlfn.IFS(COUNTBLANK(C617:I617)=7,"",C617="","←C列に従業員名を姓名（フルネーム）で入力してください。誤変換にお気を付け下さい。",D617="","←D列に都道府県を入力してください。",F617="","←F列に1～3の選択肢を入力してください",G617="","←G列に金額を入力してください",F617=3,"",H617="","←H列に所定労働時間を入力してください"),"")</f>
        <v/>
      </c>
    </row>
    <row r="618" spans="1:11" x14ac:dyDescent="0.4">
      <c r="A618" s="34" t="str">
        <f t="shared" si="9"/>
        <v/>
      </c>
      <c r="B618" s="30"/>
      <c r="C618" s="30"/>
      <c r="D618" s="30"/>
      <c r="E618" s="41" t="str">
        <f>IFERROR(VLOOKUP(D618,最低賃金!$A$2:$B$48,2,FALSE),"")</f>
        <v/>
      </c>
      <c r="F618" s="30"/>
      <c r="G618" s="31"/>
      <c r="H618" s="32"/>
      <c r="I618" s="41" t="str" cm="1">
        <f t="array" ref="I618">IFERROR(_xlfn.IFS(COUNTBLANK(F618:H618)=3,"",G618="","G列に金額を入力してください",F618=3,G618,H618="","H列に労働時間を入力してください",F618=1,G618/H618,F618=2,G618/H618),"")</f>
        <v/>
      </c>
      <c r="J618" s="34" t="str" cm="1">
        <f t="array" ref="J618">IFERROR(_xlfn.IFS(I618&lt;E618,"×（法定外・特例等対象外です）",I618&lt;=E618+50,"〇",I618&gt;E618+50,"ー"),"")</f>
        <v/>
      </c>
      <c r="K618" s="39" t="str" cm="1">
        <f t="array" ref="K618">IFERROR(_xlfn.IFS(COUNTBLANK(C618:I618)=7,"",C618="","←C列に従業員名を姓名（フルネーム）で入力してください。誤変換にお気を付け下さい。",D618="","←D列に都道府県を入力してください。",F618="","←F列に1～3の選択肢を入力してください",G618="","←G列に金額を入力してください",F618=3,"",H618="","←H列に所定労働時間を入力してください"),"")</f>
        <v/>
      </c>
    </row>
    <row r="619" spans="1:11" x14ac:dyDescent="0.4">
      <c r="A619" s="34" t="str">
        <f t="shared" si="9"/>
        <v/>
      </c>
      <c r="B619" s="30"/>
      <c r="C619" s="30"/>
      <c r="D619" s="30"/>
      <c r="E619" s="41" t="str">
        <f>IFERROR(VLOOKUP(D619,最低賃金!$A$2:$B$48,2,FALSE),"")</f>
        <v/>
      </c>
      <c r="F619" s="30"/>
      <c r="G619" s="31"/>
      <c r="H619" s="32"/>
      <c r="I619" s="41" t="str" cm="1">
        <f t="array" ref="I619">IFERROR(_xlfn.IFS(COUNTBLANK(F619:H619)=3,"",G619="","G列に金額を入力してください",F619=3,G619,H619="","H列に労働時間を入力してください",F619=1,G619/H619,F619=2,G619/H619),"")</f>
        <v/>
      </c>
      <c r="J619" s="34" t="str" cm="1">
        <f t="array" ref="J619">IFERROR(_xlfn.IFS(I619&lt;E619,"×（法定外・特例等対象外です）",I619&lt;=E619+50,"〇",I619&gt;E619+50,"ー"),"")</f>
        <v/>
      </c>
      <c r="K619" s="39" t="str" cm="1">
        <f t="array" ref="K619">IFERROR(_xlfn.IFS(COUNTBLANK(C619:I619)=7,"",C619="","←C列に従業員名を姓名（フルネーム）で入力してください。誤変換にお気を付け下さい。",D619="","←D列に都道府県を入力してください。",F619="","←F列に1～3の選択肢を入力してください",G619="","←G列に金額を入力してください",F619=3,"",H619="","←H列に所定労働時間を入力してください"),"")</f>
        <v/>
      </c>
    </row>
    <row r="620" spans="1:11" x14ac:dyDescent="0.4">
      <c r="A620" s="34" t="str">
        <f t="shared" si="9"/>
        <v/>
      </c>
      <c r="B620" s="30"/>
      <c r="C620" s="30"/>
      <c r="D620" s="30"/>
      <c r="E620" s="41" t="str">
        <f>IFERROR(VLOOKUP(D620,最低賃金!$A$2:$B$48,2,FALSE),"")</f>
        <v/>
      </c>
      <c r="F620" s="30"/>
      <c r="G620" s="31"/>
      <c r="H620" s="32"/>
      <c r="I620" s="41" t="str" cm="1">
        <f t="array" ref="I620">IFERROR(_xlfn.IFS(COUNTBLANK(F620:H620)=3,"",G620="","G列に金額を入力してください",F620=3,G620,H620="","H列に労働時間を入力してください",F620=1,G620/H620,F620=2,G620/H620),"")</f>
        <v/>
      </c>
      <c r="J620" s="34" t="str" cm="1">
        <f t="array" ref="J620">IFERROR(_xlfn.IFS(I620&lt;E620,"×（法定外・特例等対象外です）",I620&lt;=E620+50,"〇",I620&gt;E620+50,"ー"),"")</f>
        <v/>
      </c>
      <c r="K620" s="39" t="str" cm="1">
        <f t="array" ref="K620">IFERROR(_xlfn.IFS(COUNTBLANK(C620:I620)=7,"",C620="","←C列に従業員名を姓名（フルネーム）で入力してください。誤変換にお気を付け下さい。",D620="","←D列に都道府県を入力してください。",F620="","←F列に1～3の選択肢を入力してください",G620="","←G列に金額を入力してください",F620=3,"",H620="","←H列に所定労働時間を入力してください"),"")</f>
        <v/>
      </c>
    </row>
    <row r="621" spans="1:11" x14ac:dyDescent="0.4">
      <c r="A621" s="34" t="str">
        <f t="shared" si="9"/>
        <v/>
      </c>
      <c r="B621" s="30"/>
      <c r="C621" s="30"/>
      <c r="D621" s="30"/>
      <c r="E621" s="41" t="str">
        <f>IFERROR(VLOOKUP(D621,最低賃金!$A$2:$B$48,2,FALSE),"")</f>
        <v/>
      </c>
      <c r="F621" s="30"/>
      <c r="G621" s="31"/>
      <c r="H621" s="32"/>
      <c r="I621" s="41" t="str" cm="1">
        <f t="array" ref="I621">IFERROR(_xlfn.IFS(COUNTBLANK(F621:H621)=3,"",G621="","G列に金額を入力してください",F621=3,G621,H621="","H列に労働時間を入力してください",F621=1,G621/H621,F621=2,G621/H621),"")</f>
        <v/>
      </c>
      <c r="J621" s="34" t="str" cm="1">
        <f t="array" ref="J621">IFERROR(_xlfn.IFS(I621&lt;E621,"×（法定外・特例等対象外です）",I621&lt;=E621+50,"〇",I621&gt;E621+50,"ー"),"")</f>
        <v/>
      </c>
      <c r="K621" s="39" t="str" cm="1">
        <f t="array" ref="K621">IFERROR(_xlfn.IFS(COUNTBLANK(C621:I621)=7,"",C621="","←C列に従業員名を姓名（フルネーム）で入力してください。誤変換にお気を付け下さい。",D621="","←D列に都道府県を入力してください。",F621="","←F列に1～3の選択肢を入力してください",G621="","←G列に金額を入力してください",F621=3,"",H621="","←H列に所定労働時間を入力してください"),"")</f>
        <v/>
      </c>
    </row>
    <row r="622" spans="1:11" x14ac:dyDescent="0.4">
      <c r="A622" s="34" t="str">
        <f t="shared" si="9"/>
        <v/>
      </c>
      <c r="B622" s="30"/>
      <c r="C622" s="30"/>
      <c r="D622" s="30"/>
      <c r="E622" s="41" t="str">
        <f>IFERROR(VLOOKUP(D622,最低賃金!$A$2:$B$48,2,FALSE),"")</f>
        <v/>
      </c>
      <c r="F622" s="30"/>
      <c r="G622" s="31"/>
      <c r="H622" s="32"/>
      <c r="I622" s="41" t="str" cm="1">
        <f t="array" ref="I622">IFERROR(_xlfn.IFS(COUNTBLANK(F622:H622)=3,"",G622="","G列に金額を入力してください",F622=3,G622,H622="","H列に労働時間を入力してください",F622=1,G622/H622,F622=2,G622/H622),"")</f>
        <v/>
      </c>
      <c r="J622" s="34" t="str" cm="1">
        <f t="array" ref="J622">IFERROR(_xlfn.IFS(I622&lt;E622,"×（法定外・特例等対象外です）",I622&lt;=E622+50,"〇",I622&gt;E622+50,"ー"),"")</f>
        <v/>
      </c>
      <c r="K622" s="39" t="str" cm="1">
        <f t="array" ref="K622">IFERROR(_xlfn.IFS(COUNTBLANK(C622:I622)=7,"",C622="","←C列に従業員名を姓名（フルネーム）で入力してください。誤変換にお気を付け下さい。",D622="","←D列に都道府県を入力してください。",F622="","←F列に1～3の選択肢を入力してください",G622="","←G列に金額を入力してください",F622=3,"",H622="","←H列に所定労働時間を入力してください"),"")</f>
        <v/>
      </c>
    </row>
    <row r="623" spans="1:11" x14ac:dyDescent="0.4">
      <c r="A623" s="34" t="str">
        <f t="shared" si="9"/>
        <v/>
      </c>
      <c r="B623" s="30"/>
      <c r="C623" s="30"/>
      <c r="D623" s="30"/>
      <c r="E623" s="41" t="str">
        <f>IFERROR(VLOOKUP(D623,最低賃金!$A$2:$B$48,2,FALSE),"")</f>
        <v/>
      </c>
      <c r="F623" s="30"/>
      <c r="G623" s="31"/>
      <c r="H623" s="32"/>
      <c r="I623" s="41" t="str" cm="1">
        <f t="array" ref="I623">IFERROR(_xlfn.IFS(COUNTBLANK(F623:H623)=3,"",G623="","G列に金額を入力してください",F623=3,G623,H623="","H列に労働時間を入力してください",F623=1,G623/H623,F623=2,G623/H623),"")</f>
        <v/>
      </c>
      <c r="J623" s="34" t="str" cm="1">
        <f t="array" ref="J623">IFERROR(_xlfn.IFS(I623&lt;E623,"×（法定外・特例等対象外です）",I623&lt;=E623+50,"〇",I623&gt;E623+50,"ー"),"")</f>
        <v/>
      </c>
      <c r="K623" s="39" t="str" cm="1">
        <f t="array" ref="K623">IFERROR(_xlfn.IFS(COUNTBLANK(C623:I623)=7,"",C623="","←C列に従業員名を姓名（フルネーム）で入力してください。誤変換にお気を付け下さい。",D623="","←D列に都道府県を入力してください。",F623="","←F列に1～3の選択肢を入力してください",G623="","←G列に金額を入力してください",F623=3,"",H623="","←H列に所定労働時間を入力してください"),"")</f>
        <v/>
      </c>
    </row>
    <row r="624" spans="1:11" x14ac:dyDescent="0.4">
      <c r="A624" s="34" t="str">
        <f t="shared" si="9"/>
        <v/>
      </c>
      <c r="B624" s="30"/>
      <c r="C624" s="30"/>
      <c r="D624" s="30"/>
      <c r="E624" s="41" t="str">
        <f>IFERROR(VLOOKUP(D624,最低賃金!$A$2:$B$48,2,FALSE),"")</f>
        <v/>
      </c>
      <c r="F624" s="30"/>
      <c r="G624" s="31"/>
      <c r="H624" s="32"/>
      <c r="I624" s="41" t="str" cm="1">
        <f t="array" ref="I624">IFERROR(_xlfn.IFS(COUNTBLANK(F624:H624)=3,"",G624="","G列に金額を入力してください",F624=3,G624,H624="","H列に労働時間を入力してください",F624=1,G624/H624,F624=2,G624/H624),"")</f>
        <v/>
      </c>
      <c r="J624" s="34" t="str" cm="1">
        <f t="array" ref="J624">IFERROR(_xlfn.IFS(I624&lt;E624,"×（法定外・特例等対象外です）",I624&lt;=E624+50,"〇",I624&gt;E624+50,"ー"),"")</f>
        <v/>
      </c>
      <c r="K624" s="39" t="str" cm="1">
        <f t="array" ref="K624">IFERROR(_xlfn.IFS(COUNTBLANK(C624:I624)=7,"",C624="","←C列に従業員名を姓名（フルネーム）で入力してください。誤変換にお気を付け下さい。",D624="","←D列に都道府県を入力してください。",F624="","←F列に1～3の選択肢を入力してください",G624="","←G列に金額を入力してください",F624=3,"",H624="","←H列に所定労働時間を入力してください"),"")</f>
        <v/>
      </c>
    </row>
    <row r="625" spans="1:11" x14ac:dyDescent="0.4">
      <c r="A625" s="34" t="str">
        <f t="shared" si="9"/>
        <v/>
      </c>
      <c r="B625" s="30"/>
      <c r="C625" s="30"/>
      <c r="D625" s="30"/>
      <c r="E625" s="41" t="str">
        <f>IFERROR(VLOOKUP(D625,最低賃金!$A$2:$B$48,2,FALSE),"")</f>
        <v/>
      </c>
      <c r="F625" s="30"/>
      <c r="G625" s="31"/>
      <c r="H625" s="32"/>
      <c r="I625" s="41" t="str" cm="1">
        <f t="array" ref="I625">IFERROR(_xlfn.IFS(COUNTBLANK(F625:H625)=3,"",G625="","G列に金額を入力してください",F625=3,G625,H625="","H列に労働時間を入力してください",F625=1,G625/H625,F625=2,G625/H625),"")</f>
        <v/>
      </c>
      <c r="J625" s="34" t="str" cm="1">
        <f t="array" ref="J625">IFERROR(_xlfn.IFS(I625&lt;E625,"×（法定外・特例等対象外です）",I625&lt;=E625+50,"〇",I625&gt;E625+50,"ー"),"")</f>
        <v/>
      </c>
      <c r="K625" s="39" t="str" cm="1">
        <f t="array" ref="K625">IFERROR(_xlfn.IFS(COUNTBLANK(C625:I625)=7,"",C625="","←C列に従業員名を姓名（フルネーム）で入力してください。誤変換にお気を付け下さい。",D625="","←D列に都道府県を入力してください。",F625="","←F列に1～3の選択肢を入力してください",G625="","←G列に金額を入力してください",F625=3,"",H625="","←H列に所定労働時間を入力してください"),"")</f>
        <v/>
      </c>
    </row>
    <row r="626" spans="1:11" x14ac:dyDescent="0.4">
      <c r="A626" s="34" t="str">
        <f t="shared" si="9"/>
        <v/>
      </c>
      <c r="B626" s="30"/>
      <c r="C626" s="30"/>
      <c r="D626" s="30"/>
      <c r="E626" s="41" t="str">
        <f>IFERROR(VLOOKUP(D626,最低賃金!$A$2:$B$48,2,FALSE),"")</f>
        <v/>
      </c>
      <c r="F626" s="30"/>
      <c r="G626" s="31"/>
      <c r="H626" s="32"/>
      <c r="I626" s="41" t="str" cm="1">
        <f t="array" ref="I626">IFERROR(_xlfn.IFS(COUNTBLANK(F626:H626)=3,"",G626="","G列に金額を入力してください",F626=3,G626,H626="","H列に労働時間を入力してください",F626=1,G626/H626,F626=2,G626/H626),"")</f>
        <v/>
      </c>
      <c r="J626" s="34" t="str" cm="1">
        <f t="array" ref="J626">IFERROR(_xlfn.IFS(I626&lt;E626,"×（法定外・特例等対象外です）",I626&lt;=E626+50,"〇",I626&gt;E626+50,"ー"),"")</f>
        <v/>
      </c>
      <c r="K626" s="39" t="str" cm="1">
        <f t="array" ref="K626">IFERROR(_xlfn.IFS(COUNTBLANK(C626:I626)=7,"",C626="","←C列に従業員名を姓名（フルネーム）で入力してください。誤変換にお気を付け下さい。",D626="","←D列に都道府県を入力してください。",F626="","←F列に1～3の選択肢を入力してください",G626="","←G列に金額を入力してください",F626=3,"",H626="","←H列に所定労働時間を入力してください"),"")</f>
        <v/>
      </c>
    </row>
    <row r="627" spans="1:11" x14ac:dyDescent="0.4">
      <c r="A627" s="34" t="str">
        <f t="shared" si="9"/>
        <v/>
      </c>
      <c r="B627" s="30"/>
      <c r="C627" s="30"/>
      <c r="D627" s="30"/>
      <c r="E627" s="41" t="str">
        <f>IFERROR(VLOOKUP(D627,最低賃金!$A$2:$B$48,2,FALSE),"")</f>
        <v/>
      </c>
      <c r="F627" s="30"/>
      <c r="G627" s="31"/>
      <c r="H627" s="32"/>
      <c r="I627" s="41" t="str" cm="1">
        <f t="array" ref="I627">IFERROR(_xlfn.IFS(COUNTBLANK(F627:H627)=3,"",G627="","G列に金額を入力してください",F627=3,G627,H627="","H列に労働時間を入力してください",F627=1,G627/H627,F627=2,G627/H627),"")</f>
        <v/>
      </c>
      <c r="J627" s="34" t="str" cm="1">
        <f t="array" ref="J627">IFERROR(_xlfn.IFS(I627&lt;E627,"×（法定外・特例等対象外です）",I627&lt;=E627+50,"〇",I627&gt;E627+50,"ー"),"")</f>
        <v/>
      </c>
      <c r="K627" s="39" t="str" cm="1">
        <f t="array" ref="K627">IFERROR(_xlfn.IFS(COUNTBLANK(C627:I627)=7,"",C627="","←C列に従業員名を姓名（フルネーム）で入力してください。誤変換にお気を付け下さい。",D627="","←D列に都道府県を入力してください。",F627="","←F列に1～3の選択肢を入力してください",G627="","←G列に金額を入力してください",F627=3,"",H627="","←H列に所定労働時間を入力してください"),"")</f>
        <v/>
      </c>
    </row>
    <row r="628" spans="1:11" x14ac:dyDescent="0.4">
      <c r="A628" s="34" t="str">
        <f t="shared" si="9"/>
        <v/>
      </c>
      <c r="B628" s="30"/>
      <c r="C628" s="30"/>
      <c r="D628" s="30"/>
      <c r="E628" s="41" t="str">
        <f>IFERROR(VLOOKUP(D628,最低賃金!$A$2:$B$48,2,FALSE),"")</f>
        <v/>
      </c>
      <c r="F628" s="30"/>
      <c r="G628" s="31"/>
      <c r="H628" s="32"/>
      <c r="I628" s="41" t="str" cm="1">
        <f t="array" ref="I628">IFERROR(_xlfn.IFS(COUNTBLANK(F628:H628)=3,"",G628="","G列に金額を入力してください",F628=3,G628,H628="","H列に労働時間を入力してください",F628=1,G628/H628,F628=2,G628/H628),"")</f>
        <v/>
      </c>
      <c r="J628" s="34" t="str" cm="1">
        <f t="array" ref="J628">IFERROR(_xlfn.IFS(I628&lt;E628,"×（法定外・特例等対象外です）",I628&lt;=E628+50,"〇",I628&gt;E628+50,"ー"),"")</f>
        <v/>
      </c>
      <c r="K628" s="39" t="str" cm="1">
        <f t="array" ref="K628">IFERROR(_xlfn.IFS(COUNTBLANK(C628:I628)=7,"",C628="","←C列に従業員名を姓名（フルネーム）で入力してください。誤変換にお気を付け下さい。",D628="","←D列に都道府県を入力してください。",F628="","←F列に1～3の選択肢を入力してください",G628="","←G列に金額を入力してください",F628=3,"",H628="","←H列に所定労働時間を入力してください"),"")</f>
        <v/>
      </c>
    </row>
    <row r="629" spans="1:11" x14ac:dyDescent="0.4">
      <c r="A629" s="34" t="str">
        <f t="shared" si="9"/>
        <v/>
      </c>
      <c r="B629" s="30"/>
      <c r="C629" s="30"/>
      <c r="D629" s="30"/>
      <c r="E629" s="41" t="str">
        <f>IFERROR(VLOOKUP(D629,最低賃金!$A$2:$B$48,2,FALSE),"")</f>
        <v/>
      </c>
      <c r="F629" s="30"/>
      <c r="G629" s="31"/>
      <c r="H629" s="32"/>
      <c r="I629" s="41" t="str" cm="1">
        <f t="array" ref="I629">IFERROR(_xlfn.IFS(COUNTBLANK(F629:H629)=3,"",G629="","G列に金額を入力してください",F629=3,G629,H629="","H列に労働時間を入力してください",F629=1,G629/H629,F629=2,G629/H629),"")</f>
        <v/>
      </c>
      <c r="J629" s="34" t="str" cm="1">
        <f t="array" ref="J629">IFERROR(_xlfn.IFS(I629&lt;E629,"×（法定外・特例等対象外です）",I629&lt;=E629+50,"〇",I629&gt;E629+50,"ー"),"")</f>
        <v/>
      </c>
      <c r="K629" s="39" t="str" cm="1">
        <f t="array" ref="K629">IFERROR(_xlfn.IFS(COUNTBLANK(C629:I629)=7,"",C629="","←C列に従業員名を姓名（フルネーム）で入力してください。誤変換にお気を付け下さい。",D629="","←D列に都道府県を入力してください。",F629="","←F列に1～3の選択肢を入力してください",G629="","←G列に金額を入力してください",F629=3,"",H629="","←H列に所定労働時間を入力してください"),"")</f>
        <v/>
      </c>
    </row>
    <row r="630" spans="1:11" x14ac:dyDescent="0.4">
      <c r="A630" s="34" t="str">
        <f t="shared" si="9"/>
        <v/>
      </c>
      <c r="B630" s="30"/>
      <c r="C630" s="30"/>
      <c r="D630" s="30"/>
      <c r="E630" s="41" t="str">
        <f>IFERROR(VLOOKUP(D630,最低賃金!$A$2:$B$48,2,FALSE),"")</f>
        <v/>
      </c>
      <c r="F630" s="30"/>
      <c r="G630" s="31"/>
      <c r="H630" s="32"/>
      <c r="I630" s="41" t="str" cm="1">
        <f t="array" ref="I630">IFERROR(_xlfn.IFS(COUNTBLANK(F630:H630)=3,"",G630="","G列に金額を入力してください",F630=3,G630,H630="","H列に労働時間を入力してください",F630=1,G630/H630,F630=2,G630/H630),"")</f>
        <v/>
      </c>
      <c r="J630" s="34" t="str" cm="1">
        <f t="array" ref="J630">IFERROR(_xlfn.IFS(I630&lt;E630,"×（法定外・特例等対象外です）",I630&lt;=E630+50,"〇",I630&gt;E630+50,"ー"),"")</f>
        <v/>
      </c>
      <c r="K630" s="39" t="str" cm="1">
        <f t="array" ref="K630">IFERROR(_xlfn.IFS(COUNTBLANK(C630:I630)=7,"",C630="","←C列に従業員名を姓名（フルネーム）で入力してください。誤変換にお気を付け下さい。",D630="","←D列に都道府県を入力してください。",F630="","←F列に1～3の選択肢を入力してください",G630="","←G列に金額を入力してください",F630=3,"",H630="","←H列に所定労働時間を入力してください"),"")</f>
        <v/>
      </c>
    </row>
    <row r="631" spans="1:11" x14ac:dyDescent="0.4">
      <c r="A631" s="34" t="str">
        <f t="shared" si="9"/>
        <v/>
      </c>
      <c r="B631" s="30"/>
      <c r="C631" s="30"/>
      <c r="D631" s="30"/>
      <c r="E631" s="41" t="str">
        <f>IFERROR(VLOOKUP(D631,最低賃金!$A$2:$B$48,2,FALSE),"")</f>
        <v/>
      </c>
      <c r="F631" s="30"/>
      <c r="G631" s="31"/>
      <c r="H631" s="32"/>
      <c r="I631" s="41" t="str" cm="1">
        <f t="array" ref="I631">IFERROR(_xlfn.IFS(COUNTBLANK(F631:H631)=3,"",G631="","G列に金額を入力してください",F631=3,G631,H631="","H列に労働時間を入力してください",F631=1,G631/H631,F631=2,G631/H631),"")</f>
        <v/>
      </c>
      <c r="J631" s="34" t="str" cm="1">
        <f t="array" ref="J631">IFERROR(_xlfn.IFS(I631&lt;E631,"×（法定外・特例等対象外です）",I631&lt;=E631+50,"〇",I631&gt;E631+50,"ー"),"")</f>
        <v/>
      </c>
      <c r="K631" s="39" t="str" cm="1">
        <f t="array" ref="K631">IFERROR(_xlfn.IFS(COUNTBLANK(C631:I631)=7,"",C631="","←C列に従業員名を姓名（フルネーム）で入力してください。誤変換にお気を付け下さい。",D631="","←D列に都道府県を入力してください。",F631="","←F列に1～3の選択肢を入力してください",G631="","←G列に金額を入力してください",F631=3,"",H631="","←H列に所定労働時間を入力してください"),"")</f>
        <v/>
      </c>
    </row>
    <row r="632" spans="1:11" x14ac:dyDescent="0.4">
      <c r="A632" s="34" t="str">
        <f t="shared" si="9"/>
        <v/>
      </c>
      <c r="B632" s="30"/>
      <c r="C632" s="30"/>
      <c r="D632" s="30"/>
      <c r="E632" s="41" t="str">
        <f>IFERROR(VLOOKUP(D632,最低賃金!$A$2:$B$48,2,FALSE),"")</f>
        <v/>
      </c>
      <c r="F632" s="30"/>
      <c r="G632" s="31"/>
      <c r="H632" s="32"/>
      <c r="I632" s="41" t="str" cm="1">
        <f t="array" ref="I632">IFERROR(_xlfn.IFS(COUNTBLANK(F632:H632)=3,"",G632="","G列に金額を入力してください",F632=3,G632,H632="","H列に労働時間を入力してください",F632=1,G632/H632,F632=2,G632/H632),"")</f>
        <v/>
      </c>
      <c r="J632" s="34" t="str" cm="1">
        <f t="array" ref="J632">IFERROR(_xlfn.IFS(I632&lt;E632,"×（法定外・特例等対象外です）",I632&lt;=E632+50,"〇",I632&gt;E632+50,"ー"),"")</f>
        <v/>
      </c>
      <c r="K632" s="39" t="str" cm="1">
        <f t="array" ref="K632">IFERROR(_xlfn.IFS(COUNTBLANK(C632:I632)=7,"",C632="","←C列に従業員名を姓名（フルネーム）で入力してください。誤変換にお気を付け下さい。",D632="","←D列に都道府県を入力してください。",F632="","←F列に1～3の選択肢を入力してください",G632="","←G列に金額を入力してください",F632=3,"",H632="","←H列に所定労働時間を入力してください"),"")</f>
        <v/>
      </c>
    </row>
    <row r="633" spans="1:11" x14ac:dyDescent="0.4">
      <c r="A633" s="34" t="str">
        <f t="shared" si="9"/>
        <v/>
      </c>
      <c r="B633" s="30"/>
      <c r="C633" s="30"/>
      <c r="D633" s="30"/>
      <c r="E633" s="41" t="str">
        <f>IFERROR(VLOOKUP(D633,最低賃金!$A$2:$B$48,2,FALSE),"")</f>
        <v/>
      </c>
      <c r="F633" s="30"/>
      <c r="G633" s="31"/>
      <c r="H633" s="32"/>
      <c r="I633" s="41" t="str" cm="1">
        <f t="array" ref="I633">IFERROR(_xlfn.IFS(COUNTBLANK(F633:H633)=3,"",G633="","G列に金額を入力してください",F633=3,G633,H633="","H列に労働時間を入力してください",F633=1,G633/H633,F633=2,G633/H633),"")</f>
        <v/>
      </c>
      <c r="J633" s="34" t="str" cm="1">
        <f t="array" ref="J633">IFERROR(_xlfn.IFS(I633&lt;E633,"×（法定外・特例等対象外です）",I633&lt;=E633+50,"〇",I633&gt;E633+50,"ー"),"")</f>
        <v/>
      </c>
      <c r="K633" s="39" t="str" cm="1">
        <f t="array" ref="K633">IFERROR(_xlfn.IFS(COUNTBLANK(C633:I633)=7,"",C633="","←C列に従業員名を姓名（フルネーム）で入力してください。誤変換にお気を付け下さい。",D633="","←D列に都道府県を入力してください。",F633="","←F列に1～3の選択肢を入力してください",G633="","←G列に金額を入力してください",F633=3,"",H633="","←H列に所定労働時間を入力してください"),"")</f>
        <v/>
      </c>
    </row>
    <row r="634" spans="1:11" x14ac:dyDescent="0.4">
      <c r="A634" s="34" t="str">
        <f t="shared" si="9"/>
        <v/>
      </c>
      <c r="B634" s="30"/>
      <c r="C634" s="30"/>
      <c r="D634" s="30"/>
      <c r="E634" s="41" t="str">
        <f>IFERROR(VLOOKUP(D634,最低賃金!$A$2:$B$48,2,FALSE),"")</f>
        <v/>
      </c>
      <c r="F634" s="30"/>
      <c r="G634" s="31"/>
      <c r="H634" s="32"/>
      <c r="I634" s="41" t="str" cm="1">
        <f t="array" ref="I634">IFERROR(_xlfn.IFS(COUNTBLANK(F634:H634)=3,"",G634="","G列に金額を入力してください",F634=3,G634,H634="","H列に労働時間を入力してください",F634=1,G634/H634,F634=2,G634/H634),"")</f>
        <v/>
      </c>
      <c r="J634" s="34" t="str" cm="1">
        <f t="array" ref="J634">IFERROR(_xlfn.IFS(I634&lt;E634,"×（法定外・特例等対象外です）",I634&lt;=E634+50,"〇",I634&gt;E634+50,"ー"),"")</f>
        <v/>
      </c>
      <c r="K634" s="39" t="str" cm="1">
        <f t="array" ref="K634">IFERROR(_xlfn.IFS(COUNTBLANK(C634:I634)=7,"",C634="","←C列に従業員名を姓名（フルネーム）で入力してください。誤変換にお気を付け下さい。",D634="","←D列に都道府県を入力してください。",F634="","←F列に1～3の選択肢を入力してください",G634="","←G列に金額を入力してください",F634=3,"",H634="","←H列に所定労働時間を入力してください"),"")</f>
        <v/>
      </c>
    </row>
    <row r="635" spans="1:11" x14ac:dyDescent="0.4">
      <c r="A635" s="34" t="str">
        <f t="shared" si="9"/>
        <v/>
      </c>
      <c r="B635" s="30"/>
      <c r="C635" s="30"/>
      <c r="D635" s="30"/>
      <c r="E635" s="41" t="str">
        <f>IFERROR(VLOOKUP(D635,最低賃金!$A$2:$B$48,2,FALSE),"")</f>
        <v/>
      </c>
      <c r="F635" s="30"/>
      <c r="G635" s="31"/>
      <c r="H635" s="32"/>
      <c r="I635" s="41" t="str" cm="1">
        <f t="array" ref="I635">IFERROR(_xlfn.IFS(COUNTBLANK(F635:H635)=3,"",G635="","G列に金額を入力してください",F635=3,G635,H635="","H列に労働時間を入力してください",F635=1,G635/H635,F635=2,G635/H635),"")</f>
        <v/>
      </c>
      <c r="J635" s="34" t="str" cm="1">
        <f t="array" ref="J635">IFERROR(_xlfn.IFS(I635&lt;E635,"×（法定外・特例等対象外です）",I635&lt;=E635+50,"〇",I635&gt;E635+50,"ー"),"")</f>
        <v/>
      </c>
      <c r="K635" s="39" t="str" cm="1">
        <f t="array" ref="K635">IFERROR(_xlfn.IFS(COUNTBLANK(C635:I635)=7,"",C635="","←C列に従業員名を姓名（フルネーム）で入力してください。誤変換にお気を付け下さい。",D635="","←D列に都道府県を入力してください。",F635="","←F列に1～3の選択肢を入力してください",G635="","←G列に金額を入力してください",F635=3,"",H635="","←H列に所定労働時間を入力してください"),"")</f>
        <v/>
      </c>
    </row>
    <row r="636" spans="1:11" x14ac:dyDescent="0.4">
      <c r="A636" s="34" t="str">
        <f t="shared" si="9"/>
        <v/>
      </c>
      <c r="B636" s="30"/>
      <c r="C636" s="30"/>
      <c r="D636" s="30"/>
      <c r="E636" s="41" t="str">
        <f>IFERROR(VLOOKUP(D636,最低賃金!$A$2:$B$48,2,FALSE),"")</f>
        <v/>
      </c>
      <c r="F636" s="30"/>
      <c r="G636" s="31"/>
      <c r="H636" s="32"/>
      <c r="I636" s="41" t="str" cm="1">
        <f t="array" ref="I636">IFERROR(_xlfn.IFS(COUNTBLANK(F636:H636)=3,"",G636="","G列に金額を入力してください",F636=3,G636,H636="","H列に労働時間を入力してください",F636=1,G636/H636,F636=2,G636/H636),"")</f>
        <v/>
      </c>
      <c r="J636" s="34" t="str" cm="1">
        <f t="array" ref="J636">IFERROR(_xlfn.IFS(I636&lt;E636,"×（法定外・特例等対象外です）",I636&lt;=E636+50,"〇",I636&gt;E636+50,"ー"),"")</f>
        <v/>
      </c>
      <c r="K636" s="39" t="str" cm="1">
        <f t="array" ref="K636">IFERROR(_xlfn.IFS(COUNTBLANK(C636:I636)=7,"",C636="","←C列に従業員名を姓名（フルネーム）で入力してください。誤変換にお気を付け下さい。",D636="","←D列に都道府県を入力してください。",F636="","←F列に1～3の選択肢を入力してください",G636="","←G列に金額を入力してください",F636=3,"",H636="","←H列に所定労働時間を入力してください"),"")</f>
        <v/>
      </c>
    </row>
    <row r="637" spans="1:11" x14ac:dyDescent="0.4">
      <c r="A637" s="34" t="str">
        <f t="shared" si="9"/>
        <v/>
      </c>
      <c r="B637" s="30"/>
      <c r="C637" s="30"/>
      <c r="D637" s="30"/>
      <c r="E637" s="41" t="str">
        <f>IFERROR(VLOOKUP(D637,最低賃金!$A$2:$B$48,2,FALSE),"")</f>
        <v/>
      </c>
      <c r="F637" s="30"/>
      <c r="G637" s="31"/>
      <c r="H637" s="32"/>
      <c r="I637" s="41" t="str" cm="1">
        <f t="array" ref="I637">IFERROR(_xlfn.IFS(COUNTBLANK(F637:H637)=3,"",G637="","G列に金額を入力してください",F637=3,G637,H637="","H列に労働時間を入力してください",F637=1,G637/H637,F637=2,G637/H637),"")</f>
        <v/>
      </c>
      <c r="J637" s="34" t="str" cm="1">
        <f t="array" ref="J637">IFERROR(_xlfn.IFS(I637&lt;E637,"×（法定外・特例等対象外です）",I637&lt;=E637+50,"〇",I637&gt;E637+50,"ー"),"")</f>
        <v/>
      </c>
      <c r="K637" s="39" t="str" cm="1">
        <f t="array" ref="K637">IFERROR(_xlfn.IFS(COUNTBLANK(C637:I637)=7,"",C637="","←C列に従業員名を姓名（フルネーム）で入力してください。誤変換にお気を付け下さい。",D637="","←D列に都道府県を入力してください。",F637="","←F列に1～3の選択肢を入力してください",G637="","←G列に金額を入力してください",F637=3,"",H637="","←H列に所定労働時間を入力してください"),"")</f>
        <v/>
      </c>
    </row>
    <row r="638" spans="1:11" x14ac:dyDescent="0.4">
      <c r="A638" s="34" t="str">
        <f t="shared" si="9"/>
        <v/>
      </c>
      <c r="B638" s="30"/>
      <c r="C638" s="30"/>
      <c r="D638" s="30"/>
      <c r="E638" s="41" t="str">
        <f>IFERROR(VLOOKUP(D638,最低賃金!$A$2:$B$48,2,FALSE),"")</f>
        <v/>
      </c>
      <c r="F638" s="30"/>
      <c r="G638" s="31"/>
      <c r="H638" s="32"/>
      <c r="I638" s="41" t="str" cm="1">
        <f t="array" ref="I638">IFERROR(_xlfn.IFS(COUNTBLANK(F638:H638)=3,"",G638="","G列に金額を入力してください",F638=3,G638,H638="","H列に労働時間を入力してください",F638=1,G638/H638,F638=2,G638/H638),"")</f>
        <v/>
      </c>
      <c r="J638" s="34" t="str" cm="1">
        <f t="array" ref="J638">IFERROR(_xlfn.IFS(I638&lt;E638,"×（法定外・特例等対象外です）",I638&lt;=E638+50,"〇",I638&gt;E638+50,"ー"),"")</f>
        <v/>
      </c>
      <c r="K638" s="39" t="str" cm="1">
        <f t="array" ref="K638">IFERROR(_xlfn.IFS(COUNTBLANK(C638:I638)=7,"",C638="","←C列に従業員名を姓名（フルネーム）で入力してください。誤変換にお気を付け下さい。",D638="","←D列に都道府県を入力してください。",F638="","←F列に1～3の選択肢を入力してください",G638="","←G列に金額を入力してください",F638=3,"",H638="","←H列に所定労働時間を入力してください"),"")</f>
        <v/>
      </c>
    </row>
    <row r="639" spans="1:11" x14ac:dyDescent="0.4">
      <c r="A639" s="34" t="str">
        <f t="shared" si="9"/>
        <v/>
      </c>
      <c r="B639" s="30"/>
      <c r="C639" s="30"/>
      <c r="D639" s="30"/>
      <c r="E639" s="41" t="str">
        <f>IFERROR(VLOOKUP(D639,最低賃金!$A$2:$B$48,2,FALSE),"")</f>
        <v/>
      </c>
      <c r="F639" s="30"/>
      <c r="G639" s="31"/>
      <c r="H639" s="32"/>
      <c r="I639" s="41" t="str" cm="1">
        <f t="array" ref="I639">IFERROR(_xlfn.IFS(COUNTBLANK(F639:H639)=3,"",G639="","G列に金額を入力してください",F639=3,G639,H639="","H列に労働時間を入力してください",F639=1,G639/H639,F639=2,G639/H639),"")</f>
        <v/>
      </c>
      <c r="J639" s="34" t="str" cm="1">
        <f t="array" ref="J639">IFERROR(_xlfn.IFS(I639&lt;E639,"×（法定外・特例等対象外です）",I639&lt;=E639+50,"〇",I639&gt;E639+50,"ー"),"")</f>
        <v/>
      </c>
      <c r="K639" s="39" t="str" cm="1">
        <f t="array" ref="K639">IFERROR(_xlfn.IFS(COUNTBLANK(C639:I639)=7,"",C639="","←C列に従業員名を姓名（フルネーム）で入力してください。誤変換にお気を付け下さい。",D639="","←D列に都道府県を入力してください。",F639="","←F列に1～3の選択肢を入力してください",G639="","←G列に金額を入力してください",F639=3,"",H639="","←H列に所定労働時間を入力してください"),"")</f>
        <v/>
      </c>
    </row>
    <row r="640" spans="1:11" x14ac:dyDescent="0.4">
      <c r="A640" s="34" t="str">
        <f t="shared" si="9"/>
        <v/>
      </c>
      <c r="B640" s="30"/>
      <c r="C640" s="30"/>
      <c r="D640" s="30"/>
      <c r="E640" s="41" t="str">
        <f>IFERROR(VLOOKUP(D640,最低賃金!$A$2:$B$48,2,FALSE),"")</f>
        <v/>
      </c>
      <c r="F640" s="30"/>
      <c r="G640" s="31"/>
      <c r="H640" s="32"/>
      <c r="I640" s="41" t="str" cm="1">
        <f t="array" ref="I640">IFERROR(_xlfn.IFS(COUNTBLANK(F640:H640)=3,"",G640="","G列に金額を入力してください",F640=3,G640,H640="","H列に労働時間を入力してください",F640=1,G640/H640,F640=2,G640/H640),"")</f>
        <v/>
      </c>
      <c r="J640" s="34" t="str" cm="1">
        <f t="array" ref="J640">IFERROR(_xlfn.IFS(I640&lt;E640,"×（法定外・特例等対象外です）",I640&lt;=E640+50,"〇",I640&gt;E640+50,"ー"),"")</f>
        <v/>
      </c>
      <c r="K640" s="39" t="str" cm="1">
        <f t="array" ref="K640">IFERROR(_xlfn.IFS(COUNTBLANK(C640:I640)=7,"",C640="","←C列に従業員名を姓名（フルネーム）で入力してください。誤変換にお気を付け下さい。",D640="","←D列に都道府県を入力してください。",F640="","←F列に1～3の選択肢を入力してください",G640="","←G列に金額を入力してください",F640=3,"",H640="","←H列に所定労働時間を入力してください"),"")</f>
        <v/>
      </c>
    </row>
    <row r="641" spans="1:11" x14ac:dyDescent="0.4">
      <c r="A641" s="34" t="str">
        <f t="shared" si="9"/>
        <v/>
      </c>
      <c r="B641" s="30"/>
      <c r="C641" s="30"/>
      <c r="D641" s="30"/>
      <c r="E641" s="41" t="str">
        <f>IFERROR(VLOOKUP(D641,最低賃金!$A$2:$B$48,2,FALSE),"")</f>
        <v/>
      </c>
      <c r="F641" s="30"/>
      <c r="G641" s="31"/>
      <c r="H641" s="32"/>
      <c r="I641" s="41" t="str" cm="1">
        <f t="array" ref="I641">IFERROR(_xlfn.IFS(COUNTBLANK(F641:H641)=3,"",G641="","G列に金額を入力してください",F641=3,G641,H641="","H列に労働時間を入力してください",F641=1,G641/H641,F641=2,G641/H641),"")</f>
        <v/>
      </c>
      <c r="J641" s="34" t="str" cm="1">
        <f t="array" ref="J641">IFERROR(_xlfn.IFS(I641&lt;E641,"×（法定外・特例等対象外です）",I641&lt;=E641+50,"〇",I641&gt;E641+50,"ー"),"")</f>
        <v/>
      </c>
      <c r="K641" s="39" t="str" cm="1">
        <f t="array" ref="K641">IFERROR(_xlfn.IFS(COUNTBLANK(C641:I641)=7,"",C641="","←C列に従業員名を姓名（フルネーム）で入力してください。誤変換にお気を付け下さい。",D641="","←D列に都道府県を入力してください。",F641="","←F列に1～3の選択肢を入力してください",G641="","←G列に金額を入力してください",F641=3,"",H641="","←H列に所定労働時間を入力してください"),"")</f>
        <v/>
      </c>
    </row>
    <row r="642" spans="1:11" x14ac:dyDescent="0.4">
      <c r="A642" s="34" t="str">
        <f t="shared" si="9"/>
        <v/>
      </c>
      <c r="B642" s="30"/>
      <c r="C642" s="30"/>
      <c r="D642" s="30"/>
      <c r="E642" s="41" t="str">
        <f>IFERROR(VLOOKUP(D642,最低賃金!$A$2:$B$48,2,FALSE),"")</f>
        <v/>
      </c>
      <c r="F642" s="30"/>
      <c r="G642" s="31"/>
      <c r="H642" s="32"/>
      <c r="I642" s="41" t="str" cm="1">
        <f t="array" ref="I642">IFERROR(_xlfn.IFS(COUNTBLANK(F642:H642)=3,"",G642="","G列に金額を入力してください",F642=3,G642,H642="","H列に労働時間を入力してください",F642=1,G642/H642,F642=2,G642/H642),"")</f>
        <v/>
      </c>
      <c r="J642" s="34" t="str" cm="1">
        <f t="array" ref="J642">IFERROR(_xlfn.IFS(I642&lt;E642,"×（法定外・特例等対象外です）",I642&lt;=E642+50,"〇",I642&gt;E642+50,"ー"),"")</f>
        <v/>
      </c>
      <c r="K642" s="39" t="str" cm="1">
        <f t="array" ref="K642">IFERROR(_xlfn.IFS(COUNTBLANK(C642:I642)=7,"",C642="","←C列に従業員名を姓名（フルネーム）で入力してください。誤変換にお気を付け下さい。",D642="","←D列に都道府県を入力してください。",F642="","←F列に1～3の選択肢を入力してください",G642="","←G列に金額を入力してください",F642=3,"",H642="","←H列に所定労働時間を入力してください"),"")</f>
        <v/>
      </c>
    </row>
    <row r="643" spans="1:11" x14ac:dyDescent="0.4">
      <c r="A643" s="34" t="str">
        <f t="shared" si="9"/>
        <v/>
      </c>
      <c r="B643" s="30"/>
      <c r="C643" s="30"/>
      <c r="D643" s="30"/>
      <c r="E643" s="41" t="str">
        <f>IFERROR(VLOOKUP(D643,最低賃金!$A$2:$B$48,2,FALSE),"")</f>
        <v/>
      </c>
      <c r="F643" s="30"/>
      <c r="G643" s="31"/>
      <c r="H643" s="32"/>
      <c r="I643" s="41" t="str" cm="1">
        <f t="array" ref="I643">IFERROR(_xlfn.IFS(COUNTBLANK(F643:H643)=3,"",G643="","G列に金額を入力してください",F643=3,G643,H643="","H列に労働時間を入力してください",F643=1,G643/H643,F643=2,G643/H643),"")</f>
        <v/>
      </c>
      <c r="J643" s="34" t="str" cm="1">
        <f t="array" ref="J643">IFERROR(_xlfn.IFS(I643&lt;E643,"×（法定外・特例等対象外です）",I643&lt;=E643+50,"〇",I643&gt;E643+50,"ー"),"")</f>
        <v/>
      </c>
      <c r="K643" s="39" t="str" cm="1">
        <f t="array" ref="K643">IFERROR(_xlfn.IFS(COUNTBLANK(C643:I643)=7,"",C643="","←C列に従業員名を姓名（フルネーム）で入力してください。誤変換にお気を付け下さい。",D643="","←D列に都道府県を入力してください。",F643="","←F列に1～3の選択肢を入力してください",G643="","←G列に金額を入力してください",F643=3,"",H643="","←H列に所定労働時間を入力してください"),"")</f>
        <v/>
      </c>
    </row>
    <row r="644" spans="1:11" x14ac:dyDescent="0.4">
      <c r="A644" s="34" t="str">
        <f t="shared" si="9"/>
        <v/>
      </c>
      <c r="B644" s="30"/>
      <c r="C644" s="30"/>
      <c r="D644" s="30"/>
      <c r="E644" s="41" t="str">
        <f>IFERROR(VLOOKUP(D644,最低賃金!$A$2:$B$48,2,FALSE),"")</f>
        <v/>
      </c>
      <c r="F644" s="30"/>
      <c r="G644" s="31"/>
      <c r="H644" s="32"/>
      <c r="I644" s="41" t="str" cm="1">
        <f t="array" ref="I644">IFERROR(_xlfn.IFS(COUNTBLANK(F644:H644)=3,"",G644="","G列に金額を入力してください",F644=3,G644,H644="","H列に労働時間を入力してください",F644=1,G644/H644,F644=2,G644/H644),"")</f>
        <v/>
      </c>
      <c r="J644" s="34" t="str" cm="1">
        <f t="array" ref="J644">IFERROR(_xlfn.IFS(I644&lt;E644,"×（法定外・特例等対象外です）",I644&lt;=E644+50,"〇",I644&gt;E644+50,"ー"),"")</f>
        <v/>
      </c>
      <c r="K644" s="39" t="str" cm="1">
        <f t="array" ref="K644">IFERROR(_xlfn.IFS(COUNTBLANK(C644:I644)=7,"",C644="","←C列に従業員名を姓名（フルネーム）で入力してください。誤変換にお気を付け下さい。",D644="","←D列に都道府県を入力してください。",F644="","←F列に1～3の選択肢を入力してください",G644="","←G列に金額を入力してください",F644=3,"",H644="","←H列に所定労働時間を入力してください"),"")</f>
        <v/>
      </c>
    </row>
    <row r="645" spans="1:11" x14ac:dyDescent="0.4">
      <c r="A645" s="34" t="str">
        <f t="shared" si="9"/>
        <v/>
      </c>
      <c r="B645" s="30"/>
      <c r="C645" s="30"/>
      <c r="D645" s="30"/>
      <c r="E645" s="41" t="str">
        <f>IFERROR(VLOOKUP(D645,最低賃金!$A$2:$B$48,2,FALSE),"")</f>
        <v/>
      </c>
      <c r="F645" s="30"/>
      <c r="G645" s="31"/>
      <c r="H645" s="32"/>
      <c r="I645" s="41" t="str" cm="1">
        <f t="array" ref="I645">IFERROR(_xlfn.IFS(COUNTBLANK(F645:H645)=3,"",G645="","G列に金額を入力してください",F645=3,G645,H645="","H列に労働時間を入力してください",F645=1,G645/H645,F645=2,G645/H645),"")</f>
        <v/>
      </c>
      <c r="J645" s="34" t="str" cm="1">
        <f t="array" ref="J645">IFERROR(_xlfn.IFS(I645&lt;E645,"×（法定外・特例等対象外です）",I645&lt;=E645+50,"〇",I645&gt;E645+50,"ー"),"")</f>
        <v/>
      </c>
      <c r="K645" s="39" t="str" cm="1">
        <f t="array" ref="K645">IFERROR(_xlfn.IFS(COUNTBLANK(C645:I645)=7,"",C645="","←C列に従業員名を姓名（フルネーム）で入力してください。誤変換にお気を付け下さい。",D645="","←D列に都道府県を入力してください。",F645="","←F列に1～3の選択肢を入力してください",G645="","←G列に金額を入力してください",F645=3,"",H645="","←H列に所定労働時間を入力してください"),"")</f>
        <v/>
      </c>
    </row>
    <row r="646" spans="1:11" x14ac:dyDescent="0.4">
      <c r="A646" s="34" t="str">
        <f t="shared" si="9"/>
        <v/>
      </c>
      <c r="B646" s="30"/>
      <c r="C646" s="30"/>
      <c r="D646" s="30"/>
      <c r="E646" s="41" t="str">
        <f>IFERROR(VLOOKUP(D646,最低賃金!$A$2:$B$48,2,FALSE),"")</f>
        <v/>
      </c>
      <c r="F646" s="30"/>
      <c r="G646" s="31"/>
      <c r="H646" s="32"/>
      <c r="I646" s="41" t="str" cm="1">
        <f t="array" ref="I646">IFERROR(_xlfn.IFS(COUNTBLANK(F646:H646)=3,"",G646="","G列に金額を入力してください",F646=3,G646,H646="","H列に労働時間を入力してください",F646=1,G646/H646,F646=2,G646/H646),"")</f>
        <v/>
      </c>
      <c r="J646" s="34" t="str" cm="1">
        <f t="array" ref="J646">IFERROR(_xlfn.IFS(I646&lt;E646,"×（法定外・特例等対象外です）",I646&lt;=E646+50,"〇",I646&gt;E646+50,"ー"),"")</f>
        <v/>
      </c>
      <c r="K646" s="39" t="str" cm="1">
        <f t="array" ref="K646">IFERROR(_xlfn.IFS(COUNTBLANK(C646:I646)=7,"",C646="","←C列に従業員名を姓名（フルネーム）で入力してください。誤変換にお気を付け下さい。",D646="","←D列に都道府県を入力してください。",F646="","←F列に1～3の選択肢を入力してください",G646="","←G列に金額を入力してください",F646=3,"",H646="","←H列に所定労働時間を入力してください"),"")</f>
        <v/>
      </c>
    </row>
    <row r="647" spans="1:11" x14ac:dyDescent="0.4">
      <c r="A647" s="34" t="str">
        <f t="shared" si="9"/>
        <v/>
      </c>
      <c r="B647" s="30"/>
      <c r="C647" s="30"/>
      <c r="D647" s="30"/>
      <c r="E647" s="41" t="str">
        <f>IFERROR(VLOOKUP(D647,最低賃金!$A$2:$B$48,2,FALSE),"")</f>
        <v/>
      </c>
      <c r="F647" s="30"/>
      <c r="G647" s="31"/>
      <c r="H647" s="32"/>
      <c r="I647" s="41" t="str" cm="1">
        <f t="array" ref="I647">IFERROR(_xlfn.IFS(COUNTBLANK(F647:H647)=3,"",G647="","G列に金額を入力してください",F647=3,G647,H647="","H列に労働時間を入力してください",F647=1,G647/H647,F647=2,G647/H647),"")</f>
        <v/>
      </c>
      <c r="J647" s="34" t="str" cm="1">
        <f t="array" ref="J647">IFERROR(_xlfn.IFS(I647&lt;E647,"×（法定外・特例等対象外です）",I647&lt;=E647+50,"〇",I647&gt;E647+50,"ー"),"")</f>
        <v/>
      </c>
      <c r="K647" s="39" t="str" cm="1">
        <f t="array" ref="K647">IFERROR(_xlfn.IFS(COUNTBLANK(C647:I647)=7,"",C647="","←C列に従業員名を姓名（フルネーム）で入力してください。誤変換にお気を付け下さい。",D647="","←D列に都道府県を入力してください。",F647="","←F列に1～3の選択肢を入力してください",G647="","←G列に金額を入力してください",F647=3,"",H647="","←H列に所定労働時間を入力してください"),"")</f>
        <v/>
      </c>
    </row>
    <row r="648" spans="1:11" x14ac:dyDescent="0.4">
      <c r="A648" s="34" t="str">
        <f t="shared" si="9"/>
        <v/>
      </c>
      <c r="B648" s="30"/>
      <c r="C648" s="30"/>
      <c r="D648" s="30"/>
      <c r="E648" s="41" t="str">
        <f>IFERROR(VLOOKUP(D648,最低賃金!$A$2:$B$48,2,FALSE),"")</f>
        <v/>
      </c>
      <c r="F648" s="30"/>
      <c r="G648" s="31"/>
      <c r="H648" s="32"/>
      <c r="I648" s="41" t="str" cm="1">
        <f t="array" ref="I648">IFERROR(_xlfn.IFS(COUNTBLANK(F648:H648)=3,"",G648="","G列に金額を入力してください",F648=3,G648,H648="","H列に労働時間を入力してください",F648=1,G648/H648,F648=2,G648/H648),"")</f>
        <v/>
      </c>
      <c r="J648" s="34" t="str" cm="1">
        <f t="array" ref="J648">IFERROR(_xlfn.IFS(I648&lt;E648,"×（法定外・特例等対象外です）",I648&lt;=E648+50,"〇",I648&gt;E648+50,"ー"),"")</f>
        <v/>
      </c>
      <c r="K648" s="39" t="str" cm="1">
        <f t="array" ref="K648">IFERROR(_xlfn.IFS(COUNTBLANK(C648:I648)=7,"",C648="","←C列に従業員名を姓名（フルネーム）で入力してください。誤変換にお気を付け下さい。",D648="","←D列に都道府県を入力してください。",F648="","←F列に1～3の選択肢を入力してください",G648="","←G列に金額を入力してください",F648=3,"",H648="","←H列に所定労働時間を入力してください"),"")</f>
        <v/>
      </c>
    </row>
    <row r="649" spans="1:11" x14ac:dyDescent="0.4">
      <c r="A649" s="34" t="str">
        <f t="shared" si="9"/>
        <v/>
      </c>
      <c r="B649" s="30"/>
      <c r="C649" s="30"/>
      <c r="D649" s="30"/>
      <c r="E649" s="41" t="str">
        <f>IFERROR(VLOOKUP(D649,最低賃金!$A$2:$B$48,2,FALSE),"")</f>
        <v/>
      </c>
      <c r="F649" s="30"/>
      <c r="G649" s="31"/>
      <c r="H649" s="32"/>
      <c r="I649" s="41" t="str" cm="1">
        <f t="array" ref="I649">IFERROR(_xlfn.IFS(COUNTBLANK(F649:H649)=3,"",G649="","G列に金額を入力してください",F649=3,G649,H649="","H列に労働時間を入力してください",F649=1,G649/H649,F649=2,G649/H649),"")</f>
        <v/>
      </c>
      <c r="J649" s="34" t="str" cm="1">
        <f t="array" ref="J649">IFERROR(_xlfn.IFS(I649&lt;E649,"×（法定外・特例等対象外です）",I649&lt;=E649+50,"〇",I649&gt;E649+50,"ー"),"")</f>
        <v/>
      </c>
      <c r="K649" s="39" t="str" cm="1">
        <f t="array" ref="K649">IFERROR(_xlfn.IFS(COUNTBLANK(C649:I649)=7,"",C649="","←C列に従業員名を姓名（フルネーム）で入力してください。誤変換にお気を付け下さい。",D649="","←D列に都道府県を入力してください。",F649="","←F列に1～3の選択肢を入力してください",G649="","←G列に金額を入力してください",F649=3,"",H649="","←H列に所定労働時間を入力してください"),"")</f>
        <v/>
      </c>
    </row>
    <row r="650" spans="1:11" x14ac:dyDescent="0.4">
      <c r="A650" s="34" t="str">
        <f t="shared" si="9"/>
        <v/>
      </c>
      <c r="B650" s="30"/>
      <c r="C650" s="30"/>
      <c r="D650" s="30"/>
      <c r="E650" s="41" t="str">
        <f>IFERROR(VLOOKUP(D650,最低賃金!$A$2:$B$48,2,FALSE),"")</f>
        <v/>
      </c>
      <c r="F650" s="30"/>
      <c r="G650" s="31"/>
      <c r="H650" s="32"/>
      <c r="I650" s="41" t="str" cm="1">
        <f t="array" ref="I650">IFERROR(_xlfn.IFS(COUNTBLANK(F650:H650)=3,"",G650="","G列に金額を入力してください",F650=3,G650,H650="","H列に労働時間を入力してください",F650=1,G650/H650,F650=2,G650/H650),"")</f>
        <v/>
      </c>
      <c r="J650" s="34" t="str" cm="1">
        <f t="array" ref="J650">IFERROR(_xlfn.IFS(I650&lt;E650,"×（法定外・特例等対象外です）",I650&lt;=E650+50,"〇",I650&gt;E650+50,"ー"),"")</f>
        <v/>
      </c>
      <c r="K650" s="39" t="str" cm="1">
        <f t="array" ref="K650">IFERROR(_xlfn.IFS(COUNTBLANK(C650:I650)=7,"",C650="","←C列に従業員名を姓名（フルネーム）で入力してください。誤変換にお気を付け下さい。",D650="","←D列に都道府県を入力してください。",F650="","←F列に1～3の選択肢を入力してください",G650="","←G列に金額を入力してください",F650=3,"",H650="","←H列に所定労働時間を入力してください"),"")</f>
        <v/>
      </c>
    </row>
    <row r="651" spans="1:11" x14ac:dyDescent="0.4">
      <c r="A651" s="34" t="str">
        <f t="shared" si="9"/>
        <v/>
      </c>
      <c r="B651" s="30"/>
      <c r="C651" s="30"/>
      <c r="D651" s="30"/>
      <c r="E651" s="41" t="str">
        <f>IFERROR(VLOOKUP(D651,最低賃金!$A$2:$B$48,2,FALSE),"")</f>
        <v/>
      </c>
      <c r="F651" s="30"/>
      <c r="G651" s="31"/>
      <c r="H651" s="32"/>
      <c r="I651" s="41" t="str" cm="1">
        <f t="array" ref="I651">IFERROR(_xlfn.IFS(COUNTBLANK(F651:H651)=3,"",G651="","G列に金額を入力してください",F651=3,G651,H651="","H列に労働時間を入力してください",F651=1,G651/H651,F651=2,G651/H651),"")</f>
        <v/>
      </c>
      <c r="J651" s="34" t="str" cm="1">
        <f t="array" ref="J651">IFERROR(_xlfn.IFS(I651&lt;E651,"×（法定外・特例等対象外です）",I651&lt;=E651+50,"〇",I651&gt;E651+50,"ー"),"")</f>
        <v/>
      </c>
      <c r="K651" s="39" t="str" cm="1">
        <f t="array" ref="K651">IFERROR(_xlfn.IFS(COUNTBLANK(C651:I651)=7,"",C651="","←C列に従業員名を姓名（フルネーム）で入力してください。誤変換にお気を付け下さい。",D651="","←D列に都道府県を入力してください。",F651="","←F列に1～3の選択肢を入力してください",G651="","←G列に金額を入力してください",F651=3,"",H651="","←H列に所定労働時間を入力してください"),"")</f>
        <v/>
      </c>
    </row>
    <row r="652" spans="1:11" x14ac:dyDescent="0.4">
      <c r="A652" s="34" t="str">
        <f t="shared" ref="A652:A715" si="10">IF(C652="","",A651+1)</f>
        <v/>
      </c>
      <c r="B652" s="30"/>
      <c r="C652" s="30"/>
      <c r="D652" s="30"/>
      <c r="E652" s="41" t="str">
        <f>IFERROR(VLOOKUP(D652,最低賃金!$A$2:$B$48,2,FALSE),"")</f>
        <v/>
      </c>
      <c r="F652" s="30"/>
      <c r="G652" s="31"/>
      <c r="H652" s="32"/>
      <c r="I652" s="41" t="str" cm="1">
        <f t="array" ref="I652">IFERROR(_xlfn.IFS(COUNTBLANK(F652:H652)=3,"",G652="","G列に金額を入力してください",F652=3,G652,H652="","H列に労働時間を入力してください",F652=1,G652/H652,F652=2,G652/H652),"")</f>
        <v/>
      </c>
      <c r="J652" s="34" t="str" cm="1">
        <f t="array" ref="J652">IFERROR(_xlfn.IFS(I652&lt;E652,"×（法定外・特例等対象外です）",I652&lt;=E652+50,"〇",I652&gt;E652+50,"ー"),"")</f>
        <v/>
      </c>
      <c r="K652" s="39" t="str" cm="1">
        <f t="array" ref="K652">IFERROR(_xlfn.IFS(COUNTBLANK(C652:I652)=7,"",C652="","←C列に従業員名を姓名（フルネーム）で入力してください。誤変換にお気を付け下さい。",D652="","←D列に都道府県を入力してください。",F652="","←F列に1～3の選択肢を入力してください",G652="","←G列に金額を入力してください",F652=3,"",H652="","←H列に所定労働時間を入力してください"),"")</f>
        <v/>
      </c>
    </row>
    <row r="653" spans="1:11" x14ac:dyDescent="0.4">
      <c r="A653" s="34" t="str">
        <f t="shared" si="10"/>
        <v/>
      </c>
      <c r="B653" s="30"/>
      <c r="C653" s="30"/>
      <c r="D653" s="30"/>
      <c r="E653" s="41" t="str">
        <f>IFERROR(VLOOKUP(D653,最低賃金!$A$2:$B$48,2,FALSE),"")</f>
        <v/>
      </c>
      <c r="F653" s="30"/>
      <c r="G653" s="31"/>
      <c r="H653" s="32"/>
      <c r="I653" s="41" t="str" cm="1">
        <f t="array" ref="I653">IFERROR(_xlfn.IFS(COUNTBLANK(F653:H653)=3,"",G653="","G列に金額を入力してください",F653=3,G653,H653="","H列に労働時間を入力してください",F653=1,G653/H653,F653=2,G653/H653),"")</f>
        <v/>
      </c>
      <c r="J653" s="34" t="str" cm="1">
        <f t="array" ref="J653">IFERROR(_xlfn.IFS(I653&lt;E653,"×（法定外・特例等対象外です）",I653&lt;=E653+50,"〇",I653&gt;E653+50,"ー"),"")</f>
        <v/>
      </c>
      <c r="K653" s="39" t="str" cm="1">
        <f t="array" ref="K653">IFERROR(_xlfn.IFS(COUNTBLANK(C653:I653)=7,"",C653="","←C列に従業員名を姓名（フルネーム）で入力してください。誤変換にお気を付け下さい。",D653="","←D列に都道府県を入力してください。",F653="","←F列に1～3の選択肢を入力してください",G653="","←G列に金額を入力してください",F653=3,"",H653="","←H列に所定労働時間を入力してください"),"")</f>
        <v/>
      </c>
    </row>
    <row r="654" spans="1:11" x14ac:dyDescent="0.4">
      <c r="A654" s="34" t="str">
        <f t="shared" si="10"/>
        <v/>
      </c>
      <c r="B654" s="30"/>
      <c r="C654" s="30"/>
      <c r="D654" s="30"/>
      <c r="E654" s="41" t="str">
        <f>IFERROR(VLOOKUP(D654,最低賃金!$A$2:$B$48,2,FALSE),"")</f>
        <v/>
      </c>
      <c r="F654" s="30"/>
      <c r="G654" s="31"/>
      <c r="H654" s="32"/>
      <c r="I654" s="41" t="str" cm="1">
        <f t="array" ref="I654">IFERROR(_xlfn.IFS(COUNTBLANK(F654:H654)=3,"",G654="","G列に金額を入力してください",F654=3,G654,H654="","H列に労働時間を入力してください",F654=1,G654/H654,F654=2,G654/H654),"")</f>
        <v/>
      </c>
      <c r="J654" s="34" t="str" cm="1">
        <f t="array" ref="J654">IFERROR(_xlfn.IFS(I654&lt;E654,"×（法定外・特例等対象外です）",I654&lt;=E654+50,"〇",I654&gt;E654+50,"ー"),"")</f>
        <v/>
      </c>
      <c r="K654" s="39" t="str" cm="1">
        <f t="array" ref="K654">IFERROR(_xlfn.IFS(COUNTBLANK(C654:I654)=7,"",C654="","←C列に従業員名を姓名（フルネーム）で入力してください。誤変換にお気を付け下さい。",D654="","←D列に都道府県を入力してください。",F654="","←F列に1～3の選択肢を入力してください",G654="","←G列に金額を入力してください",F654=3,"",H654="","←H列に所定労働時間を入力してください"),"")</f>
        <v/>
      </c>
    </row>
    <row r="655" spans="1:11" x14ac:dyDescent="0.4">
      <c r="A655" s="34" t="str">
        <f t="shared" si="10"/>
        <v/>
      </c>
      <c r="B655" s="30"/>
      <c r="C655" s="30"/>
      <c r="D655" s="30"/>
      <c r="E655" s="41" t="str">
        <f>IFERROR(VLOOKUP(D655,最低賃金!$A$2:$B$48,2,FALSE),"")</f>
        <v/>
      </c>
      <c r="F655" s="30"/>
      <c r="G655" s="31"/>
      <c r="H655" s="32"/>
      <c r="I655" s="41" t="str" cm="1">
        <f t="array" ref="I655">IFERROR(_xlfn.IFS(COUNTBLANK(F655:H655)=3,"",G655="","G列に金額を入力してください",F655=3,G655,H655="","H列に労働時間を入力してください",F655=1,G655/H655,F655=2,G655/H655),"")</f>
        <v/>
      </c>
      <c r="J655" s="34" t="str" cm="1">
        <f t="array" ref="J655">IFERROR(_xlfn.IFS(I655&lt;E655,"×（法定外・特例等対象外です）",I655&lt;=E655+50,"〇",I655&gt;E655+50,"ー"),"")</f>
        <v/>
      </c>
      <c r="K655" s="39" t="str" cm="1">
        <f t="array" ref="K655">IFERROR(_xlfn.IFS(COUNTBLANK(C655:I655)=7,"",C655="","←C列に従業員名を姓名（フルネーム）で入力してください。誤変換にお気を付け下さい。",D655="","←D列に都道府県を入力してください。",F655="","←F列に1～3の選択肢を入力してください",G655="","←G列に金額を入力してください",F655=3,"",H655="","←H列に所定労働時間を入力してください"),"")</f>
        <v/>
      </c>
    </row>
    <row r="656" spans="1:11" x14ac:dyDescent="0.4">
      <c r="A656" s="34" t="str">
        <f t="shared" si="10"/>
        <v/>
      </c>
      <c r="B656" s="30"/>
      <c r="C656" s="30"/>
      <c r="D656" s="30"/>
      <c r="E656" s="41" t="str">
        <f>IFERROR(VLOOKUP(D656,最低賃金!$A$2:$B$48,2,FALSE),"")</f>
        <v/>
      </c>
      <c r="F656" s="30"/>
      <c r="G656" s="31"/>
      <c r="H656" s="32"/>
      <c r="I656" s="41" t="str" cm="1">
        <f t="array" ref="I656">IFERROR(_xlfn.IFS(COUNTBLANK(F656:H656)=3,"",G656="","G列に金額を入力してください",F656=3,G656,H656="","H列に労働時間を入力してください",F656=1,G656/H656,F656=2,G656/H656),"")</f>
        <v/>
      </c>
      <c r="J656" s="34" t="str" cm="1">
        <f t="array" ref="J656">IFERROR(_xlfn.IFS(I656&lt;E656,"×（法定外・特例等対象外です）",I656&lt;=E656+50,"〇",I656&gt;E656+50,"ー"),"")</f>
        <v/>
      </c>
      <c r="K656" s="39" t="str" cm="1">
        <f t="array" ref="K656">IFERROR(_xlfn.IFS(COUNTBLANK(C656:I656)=7,"",C656="","←C列に従業員名を姓名（フルネーム）で入力してください。誤変換にお気を付け下さい。",D656="","←D列に都道府県を入力してください。",F656="","←F列に1～3の選択肢を入力してください",G656="","←G列に金額を入力してください",F656=3,"",H656="","←H列に所定労働時間を入力してください"),"")</f>
        <v/>
      </c>
    </row>
    <row r="657" spans="1:11" x14ac:dyDescent="0.4">
      <c r="A657" s="34" t="str">
        <f t="shared" si="10"/>
        <v/>
      </c>
      <c r="B657" s="30"/>
      <c r="C657" s="30"/>
      <c r="D657" s="30"/>
      <c r="E657" s="41" t="str">
        <f>IFERROR(VLOOKUP(D657,最低賃金!$A$2:$B$48,2,FALSE),"")</f>
        <v/>
      </c>
      <c r="F657" s="30"/>
      <c r="G657" s="31"/>
      <c r="H657" s="32"/>
      <c r="I657" s="41" t="str" cm="1">
        <f t="array" ref="I657">IFERROR(_xlfn.IFS(COUNTBLANK(F657:H657)=3,"",G657="","G列に金額を入力してください",F657=3,G657,H657="","H列に労働時間を入力してください",F657=1,G657/H657,F657=2,G657/H657),"")</f>
        <v/>
      </c>
      <c r="J657" s="34" t="str" cm="1">
        <f t="array" ref="J657">IFERROR(_xlfn.IFS(I657&lt;E657,"×（法定外・特例等対象外です）",I657&lt;=E657+50,"〇",I657&gt;E657+50,"ー"),"")</f>
        <v/>
      </c>
      <c r="K657" s="39" t="str" cm="1">
        <f t="array" ref="K657">IFERROR(_xlfn.IFS(COUNTBLANK(C657:I657)=7,"",C657="","←C列に従業員名を姓名（フルネーム）で入力してください。誤変換にお気を付け下さい。",D657="","←D列に都道府県を入力してください。",F657="","←F列に1～3の選択肢を入力してください",G657="","←G列に金額を入力してください",F657=3,"",H657="","←H列に所定労働時間を入力してください"),"")</f>
        <v/>
      </c>
    </row>
    <row r="658" spans="1:11" x14ac:dyDescent="0.4">
      <c r="A658" s="34" t="str">
        <f t="shared" si="10"/>
        <v/>
      </c>
      <c r="B658" s="30"/>
      <c r="C658" s="30"/>
      <c r="D658" s="30"/>
      <c r="E658" s="41" t="str">
        <f>IFERROR(VLOOKUP(D658,最低賃金!$A$2:$B$48,2,FALSE),"")</f>
        <v/>
      </c>
      <c r="F658" s="30"/>
      <c r="G658" s="31"/>
      <c r="H658" s="32"/>
      <c r="I658" s="41" t="str" cm="1">
        <f t="array" ref="I658">IFERROR(_xlfn.IFS(COUNTBLANK(F658:H658)=3,"",G658="","G列に金額を入力してください",F658=3,G658,H658="","H列に労働時間を入力してください",F658=1,G658/H658,F658=2,G658/H658),"")</f>
        <v/>
      </c>
      <c r="J658" s="34" t="str" cm="1">
        <f t="array" ref="J658">IFERROR(_xlfn.IFS(I658&lt;E658,"×（法定外・特例等対象外です）",I658&lt;=E658+50,"〇",I658&gt;E658+50,"ー"),"")</f>
        <v/>
      </c>
      <c r="K658" s="39" t="str" cm="1">
        <f t="array" ref="K658">IFERROR(_xlfn.IFS(COUNTBLANK(C658:I658)=7,"",C658="","←C列に従業員名を姓名（フルネーム）で入力してください。誤変換にお気を付け下さい。",D658="","←D列に都道府県を入力してください。",F658="","←F列に1～3の選択肢を入力してください",G658="","←G列に金額を入力してください",F658=3,"",H658="","←H列に所定労働時間を入力してください"),"")</f>
        <v/>
      </c>
    </row>
    <row r="659" spans="1:11" x14ac:dyDescent="0.4">
      <c r="A659" s="34" t="str">
        <f t="shared" si="10"/>
        <v/>
      </c>
      <c r="B659" s="30"/>
      <c r="C659" s="30"/>
      <c r="D659" s="30"/>
      <c r="E659" s="41" t="str">
        <f>IFERROR(VLOOKUP(D659,最低賃金!$A$2:$B$48,2,FALSE),"")</f>
        <v/>
      </c>
      <c r="F659" s="30"/>
      <c r="G659" s="31"/>
      <c r="H659" s="32"/>
      <c r="I659" s="41" t="str" cm="1">
        <f t="array" ref="I659">IFERROR(_xlfn.IFS(COUNTBLANK(F659:H659)=3,"",G659="","G列に金額を入力してください",F659=3,G659,H659="","H列に労働時間を入力してください",F659=1,G659/H659,F659=2,G659/H659),"")</f>
        <v/>
      </c>
      <c r="J659" s="34" t="str" cm="1">
        <f t="array" ref="J659">IFERROR(_xlfn.IFS(I659&lt;E659,"×（法定外・特例等対象外です）",I659&lt;=E659+50,"〇",I659&gt;E659+50,"ー"),"")</f>
        <v/>
      </c>
      <c r="K659" s="39" t="str" cm="1">
        <f t="array" ref="K659">IFERROR(_xlfn.IFS(COUNTBLANK(C659:I659)=7,"",C659="","←C列に従業員名を姓名（フルネーム）で入力してください。誤変換にお気を付け下さい。",D659="","←D列に都道府県を入力してください。",F659="","←F列に1～3の選択肢を入力してください",G659="","←G列に金額を入力してください",F659=3,"",H659="","←H列に所定労働時間を入力してください"),"")</f>
        <v/>
      </c>
    </row>
    <row r="660" spans="1:11" x14ac:dyDescent="0.4">
      <c r="A660" s="34" t="str">
        <f t="shared" si="10"/>
        <v/>
      </c>
      <c r="B660" s="30"/>
      <c r="C660" s="30"/>
      <c r="D660" s="30"/>
      <c r="E660" s="41" t="str">
        <f>IFERROR(VLOOKUP(D660,最低賃金!$A$2:$B$48,2,FALSE),"")</f>
        <v/>
      </c>
      <c r="F660" s="30"/>
      <c r="G660" s="31"/>
      <c r="H660" s="32"/>
      <c r="I660" s="41" t="str" cm="1">
        <f t="array" ref="I660">IFERROR(_xlfn.IFS(COUNTBLANK(F660:H660)=3,"",G660="","G列に金額を入力してください",F660=3,G660,H660="","H列に労働時間を入力してください",F660=1,G660/H660,F660=2,G660/H660),"")</f>
        <v/>
      </c>
      <c r="J660" s="34" t="str" cm="1">
        <f t="array" ref="J660">IFERROR(_xlfn.IFS(I660&lt;E660,"×（法定外・特例等対象外です）",I660&lt;=E660+50,"〇",I660&gt;E660+50,"ー"),"")</f>
        <v/>
      </c>
      <c r="K660" s="39" t="str" cm="1">
        <f t="array" ref="K660">IFERROR(_xlfn.IFS(COUNTBLANK(C660:I660)=7,"",C660="","←C列に従業員名を姓名（フルネーム）で入力してください。誤変換にお気を付け下さい。",D660="","←D列に都道府県を入力してください。",F660="","←F列に1～3の選択肢を入力してください",G660="","←G列に金額を入力してください",F660=3,"",H660="","←H列に所定労働時間を入力してください"),"")</f>
        <v/>
      </c>
    </row>
    <row r="661" spans="1:11" x14ac:dyDescent="0.4">
      <c r="A661" s="34" t="str">
        <f t="shared" si="10"/>
        <v/>
      </c>
      <c r="B661" s="30"/>
      <c r="C661" s="30"/>
      <c r="D661" s="30"/>
      <c r="E661" s="41" t="str">
        <f>IFERROR(VLOOKUP(D661,最低賃金!$A$2:$B$48,2,FALSE),"")</f>
        <v/>
      </c>
      <c r="F661" s="30"/>
      <c r="G661" s="31"/>
      <c r="H661" s="32"/>
      <c r="I661" s="41" t="str" cm="1">
        <f t="array" ref="I661">IFERROR(_xlfn.IFS(COUNTBLANK(F661:H661)=3,"",G661="","G列に金額を入力してください",F661=3,G661,H661="","H列に労働時間を入力してください",F661=1,G661/H661,F661=2,G661/H661),"")</f>
        <v/>
      </c>
      <c r="J661" s="34" t="str" cm="1">
        <f t="array" ref="J661">IFERROR(_xlfn.IFS(I661&lt;E661,"×（法定外・特例等対象外です）",I661&lt;=E661+50,"〇",I661&gt;E661+50,"ー"),"")</f>
        <v/>
      </c>
      <c r="K661" s="39" t="str" cm="1">
        <f t="array" ref="K661">IFERROR(_xlfn.IFS(COUNTBLANK(C661:I661)=7,"",C661="","←C列に従業員名を姓名（フルネーム）で入力してください。誤変換にお気を付け下さい。",D661="","←D列に都道府県を入力してください。",F661="","←F列に1～3の選択肢を入力してください",G661="","←G列に金額を入力してください",F661=3,"",H661="","←H列に所定労働時間を入力してください"),"")</f>
        <v/>
      </c>
    </row>
    <row r="662" spans="1:11" x14ac:dyDescent="0.4">
      <c r="A662" s="34" t="str">
        <f t="shared" si="10"/>
        <v/>
      </c>
      <c r="B662" s="30"/>
      <c r="C662" s="30"/>
      <c r="D662" s="30"/>
      <c r="E662" s="41" t="str">
        <f>IFERROR(VLOOKUP(D662,最低賃金!$A$2:$B$48,2,FALSE),"")</f>
        <v/>
      </c>
      <c r="F662" s="30"/>
      <c r="G662" s="31"/>
      <c r="H662" s="32"/>
      <c r="I662" s="41" t="str" cm="1">
        <f t="array" ref="I662">IFERROR(_xlfn.IFS(COUNTBLANK(F662:H662)=3,"",G662="","G列に金額を入力してください",F662=3,G662,H662="","H列に労働時間を入力してください",F662=1,G662/H662,F662=2,G662/H662),"")</f>
        <v/>
      </c>
      <c r="J662" s="34" t="str" cm="1">
        <f t="array" ref="J662">IFERROR(_xlfn.IFS(I662&lt;E662,"×（法定外・特例等対象外です）",I662&lt;=E662+50,"〇",I662&gt;E662+50,"ー"),"")</f>
        <v/>
      </c>
      <c r="K662" s="39" t="str" cm="1">
        <f t="array" ref="K662">IFERROR(_xlfn.IFS(COUNTBLANK(C662:I662)=7,"",C662="","←C列に従業員名を姓名（フルネーム）で入力してください。誤変換にお気を付け下さい。",D662="","←D列に都道府県を入力してください。",F662="","←F列に1～3の選択肢を入力してください",G662="","←G列に金額を入力してください",F662=3,"",H662="","←H列に所定労働時間を入力してください"),"")</f>
        <v/>
      </c>
    </row>
    <row r="663" spans="1:11" x14ac:dyDescent="0.4">
      <c r="A663" s="34" t="str">
        <f t="shared" si="10"/>
        <v/>
      </c>
      <c r="B663" s="30"/>
      <c r="C663" s="30"/>
      <c r="D663" s="30"/>
      <c r="E663" s="41" t="str">
        <f>IFERROR(VLOOKUP(D663,最低賃金!$A$2:$B$48,2,FALSE),"")</f>
        <v/>
      </c>
      <c r="F663" s="30"/>
      <c r="G663" s="31"/>
      <c r="H663" s="32"/>
      <c r="I663" s="41" t="str" cm="1">
        <f t="array" ref="I663">IFERROR(_xlfn.IFS(COUNTBLANK(F663:H663)=3,"",G663="","G列に金額を入力してください",F663=3,G663,H663="","H列に労働時間を入力してください",F663=1,G663/H663,F663=2,G663/H663),"")</f>
        <v/>
      </c>
      <c r="J663" s="34" t="str" cm="1">
        <f t="array" ref="J663">IFERROR(_xlfn.IFS(I663&lt;E663,"×（法定外・特例等対象外です）",I663&lt;=E663+50,"〇",I663&gt;E663+50,"ー"),"")</f>
        <v/>
      </c>
      <c r="K663" s="39" t="str" cm="1">
        <f t="array" ref="K663">IFERROR(_xlfn.IFS(COUNTBLANK(C663:I663)=7,"",C663="","←C列に従業員名を姓名（フルネーム）で入力してください。誤変換にお気を付け下さい。",D663="","←D列に都道府県を入力してください。",F663="","←F列に1～3の選択肢を入力してください",G663="","←G列に金額を入力してください",F663=3,"",H663="","←H列に所定労働時間を入力してください"),"")</f>
        <v/>
      </c>
    </row>
    <row r="664" spans="1:11" x14ac:dyDescent="0.4">
      <c r="A664" s="34" t="str">
        <f t="shared" si="10"/>
        <v/>
      </c>
      <c r="B664" s="30"/>
      <c r="C664" s="30"/>
      <c r="D664" s="30"/>
      <c r="E664" s="41" t="str">
        <f>IFERROR(VLOOKUP(D664,最低賃金!$A$2:$B$48,2,FALSE),"")</f>
        <v/>
      </c>
      <c r="F664" s="30"/>
      <c r="G664" s="31"/>
      <c r="H664" s="32"/>
      <c r="I664" s="41" t="str" cm="1">
        <f t="array" ref="I664">IFERROR(_xlfn.IFS(COUNTBLANK(F664:H664)=3,"",G664="","G列に金額を入力してください",F664=3,G664,H664="","H列に労働時間を入力してください",F664=1,G664/H664,F664=2,G664/H664),"")</f>
        <v/>
      </c>
      <c r="J664" s="34" t="str" cm="1">
        <f t="array" ref="J664">IFERROR(_xlfn.IFS(I664&lt;E664,"×（法定外・特例等対象外です）",I664&lt;=E664+50,"〇",I664&gt;E664+50,"ー"),"")</f>
        <v/>
      </c>
      <c r="K664" s="39" t="str" cm="1">
        <f t="array" ref="K664">IFERROR(_xlfn.IFS(COUNTBLANK(C664:I664)=7,"",C664="","←C列に従業員名を姓名（フルネーム）で入力してください。誤変換にお気を付け下さい。",D664="","←D列に都道府県を入力してください。",F664="","←F列に1～3の選択肢を入力してください",G664="","←G列に金額を入力してください",F664=3,"",H664="","←H列に所定労働時間を入力してください"),"")</f>
        <v/>
      </c>
    </row>
    <row r="665" spans="1:11" x14ac:dyDescent="0.4">
      <c r="A665" s="34" t="str">
        <f t="shared" si="10"/>
        <v/>
      </c>
      <c r="B665" s="30"/>
      <c r="C665" s="30"/>
      <c r="D665" s="30"/>
      <c r="E665" s="41" t="str">
        <f>IFERROR(VLOOKUP(D665,最低賃金!$A$2:$B$48,2,FALSE),"")</f>
        <v/>
      </c>
      <c r="F665" s="30"/>
      <c r="G665" s="31"/>
      <c r="H665" s="32"/>
      <c r="I665" s="41" t="str" cm="1">
        <f t="array" ref="I665">IFERROR(_xlfn.IFS(COUNTBLANK(F665:H665)=3,"",G665="","G列に金額を入力してください",F665=3,G665,H665="","H列に労働時間を入力してください",F665=1,G665/H665,F665=2,G665/H665),"")</f>
        <v/>
      </c>
      <c r="J665" s="34" t="str" cm="1">
        <f t="array" ref="J665">IFERROR(_xlfn.IFS(I665&lt;E665,"×（法定外・特例等対象外です）",I665&lt;=E665+50,"〇",I665&gt;E665+50,"ー"),"")</f>
        <v/>
      </c>
      <c r="K665" s="39" t="str" cm="1">
        <f t="array" ref="K665">IFERROR(_xlfn.IFS(COUNTBLANK(C665:I665)=7,"",C665="","←C列に従業員名を姓名（フルネーム）で入力してください。誤変換にお気を付け下さい。",D665="","←D列に都道府県を入力してください。",F665="","←F列に1～3の選択肢を入力してください",G665="","←G列に金額を入力してください",F665=3,"",H665="","←H列に所定労働時間を入力してください"),"")</f>
        <v/>
      </c>
    </row>
    <row r="666" spans="1:11" x14ac:dyDescent="0.4">
      <c r="A666" s="34" t="str">
        <f t="shared" si="10"/>
        <v/>
      </c>
      <c r="B666" s="30"/>
      <c r="C666" s="30"/>
      <c r="D666" s="30"/>
      <c r="E666" s="41" t="str">
        <f>IFERROR(VLOOKUP(D666,最低賃金!$A$2:$B$48,2,FALSE),"")</f>
        <v/>
      </c>
      <c r="F666" s="30"/>
      <c r="G666" s="31"/>
      <c r="H666" s="32"/>
      <c r="I666" s="41" t="str" cm="1">
        <f t="array" ref="I666">IFERROR(_xlfn.IFS(COUNTBLANK(F666:H666)=3,"",G666="","G列に金額を入力してください",F666=3,G666,H666="","H列に労働時間を入力してください",F666=1,G666/H666,F666=2,G666/H666),"")</f>
        <v/>
      </c>
      <c r="J666" s="34" t="str" cm="1">
        <f t="array" ref="J666">IFERROR(_xlfn.IFS(I666&lt;E666,"×（法定外・特例等対象外です）",I666&lt;=E666+50,"〇",I666&gt;E666+50,"ー"),"")</f>
        <v/>
      </c>
      <c r="K666" s="39" t="str" cm="1">
        <f t="array" ref="K666">IFERROR(_xlfn.IFS(COUNTBLANK(C666:I666)=7,"",C666="","←C列に従業員名を姓名（フルネーム）で入力してください。誤変換にお気を付け下さい。",D666="","←D列に都道府県を入力してください。",F666="","←F列に1～3の選択肢を入力してください",G666="","←G列に金額を入力してください",F666=3,"",H666="","←H列に所定労働時間を入力してください"),"")</f>
        <v/>
      </c>
    </row>
    <row r="667" spans="1:11" x14ac:dyDescent="0.4">
      <c r="A667" s="34" t="str">
        <f t="shared" si="10"/>
        <v/>
      </c>
      <c r="B667" s="30"/>
      <c r="C667" s="30"/>
      <c r="D667" s="30"/>
      <c r="E667" s="41" t="str">
        <f>IFERROR(VLOOKUP(D667,最低賃金!$A$2:$B$48,2,FALSE),"")</f>
        <v/>
      </c>
      <c r="F667" s="30"/>
      <c r="G667" s="31"/>
      <c r="H667" s="32"/>
      <c r="I667" s="41" t="str" cm="1">
        <f t="array" ref="I667">IFERROR(_xlfn.IFS(COUNTBLANK(F667:H667)=3,"",G667="","G列に金額を入力してください",F667=3,G667,H667="","H列に労働時間を入力してください",F667=1,G667/H667,F667=2,G667/H667),"")</f>
        <v/>
      </c>
      <c r="J667" s="34" t="str" cm="1">
        <f t="array" ref="J667">IFERROR(_xlfn.IFS(I667&lt;E667,"×（法定外・特例等対象外です）",I667&lt;=E667+50,"〇",I667&gt;E667+50,"ー"),"")</f>
        <v/>
      </c>
      <c r="K667" s="39" t="str" cm="1">
        <f t="array" ref="K667">IFERROR(_xlfn.IFS(COUNTBLANK(C667:I667)=7,"",C667="","←C列に従業員名を姓名（フルネーム）で入力してください。誤変換にお気を付け下さい。",D667="","←D列に都道府県を入力してください。",F667="","←F列に1～3の選択肢を入力してください",G667="","←G列に金額を入力してください",F667=3,"",H667="","←H列に所定労働時間を入力してください"),"")</f>
        <v/>
      </c>
    </row>
    <row r="668" spans="1:11" x14ac:dyDescent="0.4">
      <c r="A668" s="34" t="str">
        <f t="shared" si="10"/>
        <v/>
      </c>
      <c r="B668" s="30"/>
      <c r="C668" s="30"/>
      <c r="D668" s="30"/>
      <c r="E668" s="41" t="str">
        <f>IFERROR(VLOOKUP(D668,最低賃金!$A$2:$B$48,2,FALSE),"")</f>
        <v/>
      </c>
      <c r="F668" s="30"/>
      <c r="G668" s="31"/>
      <c r="H668" s="32"/>
      <c r="I668" s="41" t="str" cm="1">
        <f t="array" ref="I668">IFERROR(_xlfn.IFS(COUNTBLANK(F668:H668)=3,"",G668="","G列に金額を入力してください",F668=3,G668,H668="","H列に労働時間を入力してください",F668=1,G668/H668,F668=2,G668/H668),"")</f>
        <v/>
      </c>
      <c r="J668" s="34" t="str" cm="1">
        <f t="array" ref="J668">IFERROR(_xlfn.IFS(I668&lt;E668,"×（法定外・特例等対象外です）",I668&lt;=E668+50,"〇",I668&gt;E668+50,"ー"),"")</f>
        <v/>
      </c>
      <c r="K668" s="39" t="str" cm="1">
        <f t="array" ref="K668">IFERROR(_xlfn.IFS(COUNTBLANK(C668:I668)=7,"",C668="","←C列に従業員名を姓名（フルネーム）で入力してください。誤変換にお気を付け下さい。",D668="","←D列に都道府県を入力してください。",F668="","←F列に1～3の選択肢を入力してください",G668="","←G列に金額を入力してください",F668=3,"",H668="","←H列に所定労働時間を入力してください"),"")</f>
        <v/>
      </c>
    </row>
    <row r="669" spans="1:11" x14ac:dyDescent="0.4">
      <c r="A669" s="34" t="str">
        <f t="shared" si="10"/>
        <v/>
      </c>
      <c r="B669" s="30"/>
      <c r="C669" s="30"/>
      <c r="D669" s="30"/>
      <c r="E669" s="41" t="str">
        <f>IFERROR(VLOOKUP(D669,最低賃金!$A$2:$B$48,2,FALSE),"")</f>
        <v/>
      </c>
      <c r="F669" s="30"/>
      <c r="G669" s="31"/>
      <c r="H669" s="32"/>
      <c r="I669" s="41" t="str" cm="1">
        <f t="array" ref="I669">IFERROR(_xlfn.IFS(COUNTBLANK(F669:H669)=3,"",G669="","G列に金額を入力してください",F669=3,G669,H669="","H列に労働時間を入力してください",F669=1,G669/H669,F669=2,G669/H669),"")</f>
        <v/>
      </c>
      <c r="J669" s="34" t="str" cm="1">
        <f t="array" ref="J669">IFERROR(_xlfn.IFS(I669&lt;E669,"×（法定外・特例等対象外です）",I669&lt;=E669+50,"〇",I669&gt;E669+50,"ー"),"")</f>
        <v/>
      </c>
      <c r="K669" s="39" t="str" cm="1">
        <f t="array" ref="K669">IFERROR(_xlfn.IFS(COUNTBLANK(C669:I669)=7,"",C669="","←C列に従業員名を姓名（フルネーム）で入力してください。誤変換にお気を付け下さい。",D669="","←D列に都道府県を入力してください。",F669="","←F列に1～3の選択肢を入力してください",G669="","←G列に金額を入力してください",F669=3,"",H669="","←H列に所定労働時間を入力してください"),"")</f>
        <v/>
      </c>
    </row>
    <row r="670" spans="1:11" x14ac:dyDescent="0.4">
      <c r="A670" s="34" t="str">
        <f t="shared" si="10"/>
        <v/>
      </c>
      <c r="B670" s="30"/>
      <c r="C670" s="30"/>
      <c r="D670" s="30"/>
      <c r="E670" s="41" t="str">
        <f>IFERROR(VLOOKUP(D670,最低賃金!$A$2:$B$48,2,FALSE),"")</f>
        <v/>
      </c>
      <c r="F670" s="30"/>
      <c r="G670" s="31"/>
      <c r="H670" s="32"/>
      <c r="I670" s="41" t="str" cm="1">
        <f t="array" ref="I670">IFERROR(_xlfn.IFS(COUNTBLANK(F670:H670)=3,"",G670="","G列に金額を入力してください",F670=3,G670,H670="","H列に労働時間を入力してください",F670=1,G670/H670,F670=2,G670/H670),"")</f>
        <v/>
      </c>
      <c r="J670" s="34" t="str" cm="1">
        <f t="array" ref="J670">IFERROR(_xlfn.IFS(I670&lt;E670,"×（法定外・特例等対象外です）",I670&lt;=E670+50,"〇",I670&gt;E670+50,"ー"),"")</f>
        <v/>
      </c>
      <c r="K670" s="39" t="str" cm="1">
        <f t="array" ref="K670">IFERROR(_xlfn.IFS(COUNTBLANK(C670:I670)=7,"",C670="","←C列に従業員名を姓名（フルネーム）で入力してください。誤変換にお気を付け下さい。",D670="","←D列に都道府県を入力してください。",F670="","←F列に1～3の選択肢を入力してください",G670="","←G列に金額を入力してください",F670=3,"",H670="","←H列に所定労働時間を入力してください"),"")</f>
        <v/>
      </c>
    </row>
    <row r="671" spans="1:11" x14ac:dyDescent="0.4">
      <c r="A671" s="34" t="str">
        <f t="shared" si="10"/>
        <v/>
      </c>
      <c r="B671" s="30"/>
      <c r="C671" s="30"/>
      <c r="D671" s="30"/>
      <c r="E671" s="41" t="str">
        <f>IFERROR(VLOOKUP(D671,最低賃金!$A$2:$B$48,2,FALSE),"")</f>
        <v/>
      </c>
      <c r="F671" s="30"/>
      <c r="G671" s="31"/>
      <c r="H671" s="32"/>
      <c r="I671" s="41" t="str" cm="1">
        <f t="array" ref="I671">IFERROR(_xlfn.IFS(COUNTBLANK(F671:H671)=3,"",G671="","G列に金額を入力してください",F671=3,G671,H671="","H列に労働時間を入力してください",F671=1,G671/H671,F671=2,G671/H671),"")</f>
        <v/>
      </c>
      <c r="J671" s="34" t="str" cm="1">
        <f t="array" ref="J671">IFERROR(_xlfn.IFS(I671&lt;E671,"×（法定外・特例等対象外です）",I671&lt;=E671+50,"〇",I671&gt;E671+50,"ー"),"")</f>
        <v/>
      </c>
      <c r="K671" s="39" t="str" cm="1">
        <f t="array" ref="K671">IFERROR(_xlfn.IFS(COUNTBLANK(C671:I671)=7,"",C671="","←C列に従業員名を姓名（フルネーム）で入力してください。誤変換にお気を付け下さい。",D671="","←D列に都道府県を入力してください。",F671="","←F列に1～3の選択肢を入力してください",G671="","←G列に金額を入力してください",F671=3,"",H671="","←H列に所定労働時間を入力してください"),"")</f>
        <v/>
      </c>
    </row>
    <row r="672" spans="1:11" x14ac:dyDescent="0.4">
      <c r="A672" s="34" t="str">
        <f t="shared" si="10"/>
        <v/>
      </c>
      <c r="B672" s="30"/>
      <c r="C672" s="30"/>
      <c r="D672" s="30"/>
      <c r="E672" s="41" t="str">
        <f>IFERROR(VLOOKUP(D672,最低賃金!$A$2:$B$48,2,FALSE),"")</f>
        <v/>
      </c>
      <c r="F672" s="30"/>
      <c r="G672" s="31"/>
      <c r="H672" s="32"/>
      <c r="I672" s="41" t="str" cm="1">
        <f t="array" ref="I672">IFERROR(_xlfn.IFS(COUNTBLANK(F672:H672)=3,"",G672="","G列に金額を入力してください",F672=3,G672,H672="","H列に労働時間を入力してください",F672=1,G672/H672,F672=2,G672/H672),"")</f>
        <v/>
      </c>
      <c r="J672" s="34" t="str" cm="1">
        <f t="array" ref="J672">IFERROR(_xlfn.IFS(I672&lt;E672,"×（法定外・特例等対象外です）",I672&lt;=E672+50,"〇",I672&gt;E672+50,"ー"),"")</f>
        <v/>
      </c>
      <c r="K672" s="39" t="str" cm="1">
        <f t="array" ref="K672">IFERROR(_xlfn.IFS(COUNTBLANK(C672:I672)=7,"",C672="","←C列に従業員名を姓名（フルネーム）で入力してください。誤変換にお気を付け下さい。",D672="","←D列に都道府県を入力してください。",F672="","←F列に1～3の選択肢を入力してください",G672="","←G列に金額を入力してください",F672=3,"",H672="","←H列に所定労働時間を入力してください"),"")</f>
        <v/>
      </c>
    </row>
    <row r="673" spans="1:11" x14ac:dyDescent="0.4">
      <c r="A673" s="34" t="str">
        <f t="shared" si="10"/>
        <v/>
      </c>
      <c r="B673" s="30"/>
      <c r="C673" s="30"/>
      <c r="D673" s="30"/>
      <c r="E673" s="41" t="str">
        <f>IFERROR(VLOOKUP(D673,最低賃金!$A$2:$B$48,2,FALSE),"")</f>
        <v/>
      </c>
      <c r="F673" s="30"/>
      <c r="G673" s="31"/>
      <c r="H673" s="32"/>
      <c r="I673" s="41" t="str" cm="1">
        <f t="array" ref="I673">IFERROR(_xlfn.IFS(COUNTBLANK(F673:H673)=3,"",G673="","G列に金額を入力してください",F673=3,G673,H673="","H列に労働時間を入力してください",F673=1,G673/H673,F673=2,G673/H673),"")</f>
        <v/>
      </c>
      <c r="J673" s="34" t="str" cm="1">
        <f t="array" ref="J673">IFERROR(_xlfn.IFS(I673&lt;E673,"×（法定外・特例等対象外です）",I673&lt;=E673+50,"〇",I673&gt;E673+50,"ー"),"")</f>
        <v/>
      </c>
      <c r="K673" s="39" t="str" cm="1">
        <f t="array" ref="K673">IFERROR(_xlfn.IFS(COUNTBLANK(C673:I673)=7,"",C673="","←C列に従業員名を姓名（フルネーム）で入力してください。誤変換にお気を付け下さい。",D673="","←D列に都道府県を入力してください。",F673="","←F列に1～3の選択肢を入力してください",G673="","←G列に金額を入力してください",F673=3,"",H673="","←H列に所定労働時間を入力してください"),"")</f>
        <v/>
      </c>
    </row>
    <row r="674" spans="1:11" x14ac:dyDescent="0.4">
      <c r="A674" s="34" t="str">
        <f t="shared" si="10"/>
        <v/>
      </c>
      <c r="B674" s="30"/>
      <c r="C674" s="30"/>
      <c r="D674" s="30"/>
      <c r="E674" s="41" t="str">
        <f>IFERROR(VLOOKUP(D674,最低賃金!$A$2:$B$48,2,FALSE),"")</f>
        <v/>
      </c>
      <c r="F674" s="30"/>
      <c r="G674" s="31"/>
      <c r="H674" s="32"/>
      <c r="I674" s="41" t="str" cm="1">
        <f t="array" ref="I674">IFERROR(_xlfn.IFS(COUNTBLANK(F674:H674)=3,"",G674="","G列に金額を入力してください",F674=3,G674,H674="","H列に労働時間を入力してください",F674=1,G674/H674,F674=2,G674/H674),"")</f>
        <v/>
      </c>
      <c r="J674" s="34" t="str" cm="1">
        <f t="array" ref="J674">IFERROR(_xlfn.IFS(I674&lt;E674,"×（法定外・特例等対象外です）",I674&lt;=E674+50,"〇",I674&gt;E674+50,"ー"),"")</f>
        <v/>
      </c>
      <c r="K674" s="39" t="str" cm="1">
        <f t="array" ref="K674">IFERROR(_xlfn.IFS(COUNTBLANK(C674:I674)=7,"",C674="","←C列に従業員名を姓名（フルネーム）で入力してください。誤変換にお気を付け下さい。",D674="","←D列に都道府県を入力してください。",F674="","←F列に1～3の選択肢を入力してください",G674="","←G列に金額を入力してください",F674=3,"",H674="","←H列に所定労働時間を入力してください"),"")</f>
        <v/>
      </c>
    </row>
    <row r="675" spans="1:11" x14ac:dyDescent="0.4">
      <c r="A675" s="34" t="str">
        <f t="shared" si="10"/>
        <v/>
      </c>
      <c r="B675" s="30"/>
      <c r="C675" s="30"/>
      <c r="D675" s="30"/>
      <c r="E675" s="41" t="str">
        <f>IFERROR(VLOOKUP(D675,最低賃金!$A$2:$B$48,2,FALSE),"")</f>
        <v/>
      </c>
      <c r="F675" s="30"/>
      <c r="G675" s="31"/>
      <c r="H675" s="32"/>
      <c r="I675" s="41" t="str" cm="1">
        <f t="array" ref="I675">IFERROR(_xlfn.IFS(COUNTBLANK(F675:H675)=3,"",G675="","G列に金額を入力してください",F675=3,G675,H675="","H列に労働時間を入力してください",F675=1,G675/H675,F675=2,G675/H675),"")</f>
        <v/>
      </c>
      <c r="J675" s="34" t="str" cm="1">
        <f t="array" ref="J675">IFERROR(_xlfn.IFS(I675&lt;E675,"×（法定外・特例等対象外です）",I675&lt;=E675+50,"〇",I675&gt;E675+50,"ー"),"")</f>
        <v/>
      </c>
      <c r="K675" s="39" t="str" cm="1">
        <f t="array" ref="K675">IFERROR(_xlfn.IFS(COUNTBLANK(C675:I675)=7,"",C675="","←C列に従業員名を姓名（フルネーム）で入力してください。誤変換にお気を付け下さい。",D675="","←D列に都道府県を入力してください。",F675="","←F列に1～3の選択肢を入力してください",G675="","←G列に金額を入力してください",F675=3,"",H675="","←H列に所定労働時間を入力してください"),"")</f>
        <v/>
      </c>
    </row>
    <row r="676" spans="1:11" x14ac:dyDescent="0.4">
      <c r="A676" s="34" t="str">
        <f t="shared" si="10"/>
        <v/>
      </c>
      <c r="B676" s="30"/>
      <c r="C676" s="30"/>
      <c r="D676" s="30"/>
      <c r="E676" s="41" t="str">
        <f>IFERROR(VLOOKUP(D676,最低賃金!$A$2:$B$48,2,FALSE),"")</f>
        <v/>
      </c>
      <c r="F676" s="30"/>
      <c r="G676" s="31"/>
      <c r="H676" s="32"/>
      <c r="I676" s="41" t="str" cm="1">
        <f t="array" ref="I676">IFERROR(_xlfn.IFS(COUNTBLANK(F676:H676)=3,"",G676="","G列に金額を入力してください",F676=3,G676,H676="","H列に労働時間を入力してください",F676=1,G676/H676,F676=2,G676/H676),"")</f>
        <v/>
      </c>
      <c r="J676" s="34" t="str" cm="1">
        <f t="array" ref="J676">IFERROR(_xlfn.IFS(I676&lt;E676,"×（法定外・特例等対象外です）",I676&lt;=E676+50,"〇",I676&gt;E676+50,"ー"),"")</f>
        <v/>
      </c>
      <c r="K676" s="39" t="str" cm="1">
        <f t="array" ref="K676">IFERROR(_xlfn.IFS(COUNTBLANK(C676:I676)=7,"",C676="","←C列に従業員名を姓名（フルネーム）で入力してください。誤変換にお気を付け下さい。",D676="","←D列に都道府県を入力してください。",F676="","←F列に1～3の選択肢を入力してください",G676="","←G列に金額を入力してください",F676=3,"",H676="","←H列に所定労働時間を入力してください"),"")</f>
        <v/>
      </c>
    </row>
    <row r="677" spans="1:11" x14ac:dyDescent="0.4">
      <c r="A677" s="34" t="str">
        <f t="shared" si="10"/>
        <v/>
      </c>
      <c r="B677" s="30"/>
      <c r="C677" s="30"/>
      <c r="D677" s="30"/>
      <c r="E677" s="41" t="str">
        <f>IFERROR(VLOOKUP(D677,最低賃金!$A$2:$B$48,2,FALSE),"")</f>
        <v/>
      </c>
      <c r="F677" s="30"/>
      <c r="G677" s="31"/>
      <c r="H677" s="32"/>
      <c r="I677" s="41" t="str" cm="1">
        <f t="array" ref="I677">IFERROR(_xlfn.IFS(COUNTBLANK(F677:H677)=3,"",G677="","G列に金額を入力してください",F677=3,G677,H677="","H列に労働時間を入力してください",F677=1,G677/H677,F677=2,G677/H677),"")</f>
        <v/>
      </c>
      <c r="J677" s="34" t="str" cm="1">
        <f t="array" ref="J677">IFERROR(_xlfn.IFS(I677&lt;E677,"×（法定外・特例等対象外です）",I677&lt;=E677+50,"〇",I677&gt;E677+50,"ー"),"")</f>
        <v/>
      </c>
      <c r="K677" s="39" t="str" cm="1">
        <f t="array" ref="K677">IFERROR(_xlfn.IFS(COUNTBLANK(C677:I677)=7,"",C677="","←C列に従業員名を姓名（フルネーム）で入力してください。誤変換にお気を付け下さい。",D677="","←D列に都道府県を入力してください。",F677="","←F列に1～3の選択肢を入力してください",G677="","←G列に金額を入力してください",F677=3,"",H677="","←H列に所定労働時間を入力してください"),"")</f>
        <v/>
      </c>
    </row>
    <row r="678" spans="1:11" x14ac:dyDescent="0.4">
      <c r="A678" s="34" t="str">
        <f t="shared" si="10"/>
        <v/>
      </c>
      <c r="B678" s="30"/>
      <c r="C678" s="30"/>
      <c r="D678" s="30"/>
      <c r="E678" s="41" t="str">
        <f>IFERROR(VLOOKUP(D678,最低賃金!$A$2:$B$48,2,FALSE),"")</f>
        <v/>
      </c>
      <c r="F678" s="30"/>
      <c r="G678" s="31"/>
      <c r="H678" s="32"/>
      <c r="I678" s="41" t="str" cm="1">
        <f t="array" ref="I678">IFERROR(_xlfn.IFS(COUNTBLANK(F678:H678)=3,"",G678="","G列に金額を入力してください",F678=3,G678,H678="","H列に労働時間を入力してください",F678=1,G678/H678,F678=2,G678/H678),"")</f>
        <v/>
      </c>
      <c r="J678" s="34" t="str" cm="1">
        <f t="array" ref="J678">IFERROR(_xlfn.IFS(I678&lt;E678,"×（法定外・特例等対象外です）",I678&lt;=E678+50,"〇",I678&gt;E678+50,"ー"),"")</f>
        <v/>
      </c>
      <c r="K678" s="39" t="str" cm="1">
        <f t="array" ref="K678">IFERROR(_xlfn.IFS(COUNTBLANK(C678:I678)=7,"",C678="","←C列に従業員名を姓名（フルネーム）で入力してください。誤変換にお気を付け下さい。",D678="","←D列に都道府県を入力してください。",F678="","←F列に1～3の選択肢を入力してください",G678="","←G列に金額を入力してください",F678=3,"",H678="","←H列に所定労働時間を入力してください"),"")</f>
        <v/>
      </c>
    </row>
    <row r="679" spans="1:11" x14ac:dyDescent="0.4">
      <c r="A679" s="34" t="str">
        <f t="shared" si="10"/>
        <v/>
      </c>
      <c r="B679" s="30"/>
      <c r="C679" s="30"/>
      <c r="D679" s="30"/>
      <c r="E679" s="41" t="str">
        <f>IFERROR(VLOOKUP(D679,最低賃金!$A$2:$B$48,2,FALSE),"")</f>
        <v/>
      </c>
      <c r="F679" s="30"/>
      <c r="G679" s="31"/>
      <c r="H679" s="32"/>
      <c r="I679" s="41" t="str" cm="1">
        <f t="array" ref="I679">IFERROR(_xlfn.IFS(COUNTBLANK(F679:H679)=3,"",G679="","G列に金額を入力してください",F679=3,G679,H679="","H列に労働時間を入力してください",F679=1,G679/H679,F679=2,G679/H679),"")</f>
        <v/>
      </c>
      <c r="J679" s="34" t="str" cm="1">
        <f t="array" ref="J679">IFERROR(_xlfn.IFS(I679&lt;E679,"×（法定外・特例等対象外です）",I679&lt;=E679+50,"〇",I679&gt;E679+50,"ー"),"")</f>
        <v/>
      </c>
      <c r="K679" s="39" t="str" cm="1">
        <f t="array" ref="K679">IFERROR(_xlfn.IFS(COUNTBLANK(C679:I679)=7,"",C679="","←C列に従業員名を姓名（フルネーム）で入力してください。誤変換にお気を付け下さい。",D679="","←D列に都道府県を入力してください。",F679="","←F列に1～3の選択肢を入力してください",G679="","←G列に金額を入力してください",F679=3,"",H679="","←H列に所定労働時間を入力してください"),"")</f>
        <v/>
      </c>
    </row>
    <row r="680" spans="1:11" x14ac:dyDescent="0.4">
      <c r="A680" s="34" t="str">
        <f t="shared" si="10"/>
        <v/>
      </c>
      <c r="B680" s="30"/>
      <c r="C680" s="30"/>
      <c r="D680" s="30"/>
      <c r="E680" s="41" t="str">
        <f>IFERROR(VLOOKUP(D680,最低賃金!$A$2:$B$48,2,FALSE),"")</f>
        <v/>
      </c>
      <c r="F680" s="30"/>
      <c r="G680" s="31"/>
      <c r="H680" s="32"/>
      <c r="I680" s="41" t="str" cm="1">
        <f t="array" ref="I680">IFERROR(_xlfn.IFS(COUNTBLANK(F680:H680)=3,"",G680="","G列に金額を入力してください",F680=3,G680,H680="","H列に労働時間を入力してください",F680=1,G680/H680,F680=2,G680/H680),"")</f>
        <v/>
      </c>
      <c r="J680" s="34" t="str" cm="1">
        <f t="array" ref="J680">IFERROR(_xlfn.IFS(I680&lt;E680,"×（法定外・特例等対象外です）",I680&lt;=E680+50,"〇",I680&gt;E680+50,"ー"),"")</f>
        <v/>
      </c>
      <c r="K680" s="39" t="str" cm="1">
        <f t="array" ref="K680">IFERROR(_xlfn.IFS(COUNTBLANK(C680:I680)=7,"",C680="","←C列に従業員名を姓名（フルネーム）で入力してください。誤変換にお気を付け下さい。",D680="","←D列に都道府県を入力してください。",F680="","←F列に1～3の選択肢を入力してください",G680="","←G列に金額を入力してください",F680=3,"",H680="","←H列に所定労働時間を入力してください"),"")</f>
        <v/>
      </c>
    </row>
    <row r="681" spans="1:11" x14ac:dyDescent="0.4">
      <c r="A681" s="34" t="str">
        <f t="shared" si="10"/>
        <v/>
      </c>
      <c r="B681" s="30"/>
      <c r="C681" s="30"/>
      <c r="D681" s="30"/>
      <c r="E681" s="41" t="str">
        <f>IFERROR(VLOOKUP(D681,最低賃金!$A$2:$B$48,2,FALSE),"")</f>
        <v/>
      </c>
      <c r="F681" s="30"/>
      <c r="G681" s="31"/>
      <c r="H681" s="32"/>
      <c r="I681" s="41" t="str" cm="1">
        <f t="array" ref="I681">IFERROR(_xlfn.IFS(COUNTBLANK(F681:H681)=3,"",G681="","G列に金額を入力してください",F681=3,G681,H681="","H列に労働時間を入力してください",F681=1,G681/H681,F681=2,G681/H681),"")</f>
        <v/>
      </c>
      <c r="J681" s="34" t="str" cm="1">
        <f t="array" ref="J681">IFERROR(_xlfn.IFS(I681&lt;E681,"×（法定外・特例等対象外です）",I681&lt;=E681+50,"〇",I681&gt;E681+50,"ー"),"")</f>
        <v/>
      </c>
      <c r="K681" s="39" t="str" cm="1">
        <f t="array" ref="K681">IFERROR(_xlfn.IFS(COUNTBLANK(C681:I681)=7,"",C681="","←C列に従業員名を姓名（フルネーム）で入力してください。誤変換にお気を付け下さい。",D681="","←D列に都道府県を入力してください。",F681="","←F列に1～3の選択肢を入力してください",G681="","←G列に金額を入力してください",F681=3,"",H681="","←H列に所定労働時間を入力してください"),"")</f>
        <v/>
      </c>
    </row>
    <row r="682" spans="1:11" x14ac:dyDescent="0.4">
      <c r="A682" s="34" t="str">
        <f t="shared" si="10"/>
        <v/>
      </c>
      <c r="B682" s="30"/>
      <c r="C682" s="30"/>
      <c r="D682" s="30"/>
      <c r="E682" s="41" t="str">
        <f>IFERROR(VLOOKUP(D682,最低賃金!$A$2:$B$48,2,FALSE),"")</f>
        <v/>
      </c>
      <c r="F682" s="30"/>
      <c r="G682" s="31"/>
      <c r="H682" s="32"/>
      <c r="I682" s="41" t="str" cm="1">
        <f t="array" ref="I682">IFERROR(_xlfn.IFS(COUNTBLANK(F682:H682)=3,"",G682="","G列に金額を入力してください",F682=3,G682,H682="","H列に労働時間を入力してください",F682=1,G682/H682,F682=2,G682/H682),"")</f>
        <v/>
      </c>
      <c r="J682" s="34" t="str" cm="1">
        <f t="array" ref="J682">IFERROR(_xlfn.IFS(I682&lt;E682,"×（法定外・特例等対象外です）",I682&lt;=E682+50,"〇",I682&gt;E682+50,"ー"),"")</f>
        <v/>
      </c>
      <c r="K682" s="39" t="str" cm="1">
        <f t="array" ref="K682">IFERROR(_xlfn.IFS(COUNTBLANK(C682:I682)=7,"",C682="","←C列に従業員名を姓名（フルネーム）で入力してください。誤変換にお気を付け下さい。",D682="","←D列に都道府県を入力してください。",F682="","←F列に1～3の選択肢を入力してください",G682="","←G列に金額を入力してください",F682=3,"",H682="","←H列に所定労働時間を入力してください"),"")</f>
        <v/>
      </c>
    </row>
    <row r="683" spans="1:11" x14ac:dyDescent="0.4">
      <c r="A683" s="34" t="str">
        <f t="shared" si="10"/>
        <v/>
      </c>
      <c r="B683" s="30"/>
      <c r="C683" s="30"/>
      <c r="D683" s="30"/>
      <c r="E683" s="41" t="str">
        <f>IFERROR(VLOOKUP(D683,最低賃金!$A$2:$B$48,2,FALSE),"")</f>
        <v/>
      </c>
      <c r="F683" s="30"/>
      <c r="G683" s="31"/>
      <c r="H683" s="32"/>
      <c r="I683" s="41" t="str" cm="1">
        <f t="array" ref="I683">IFERROR(_xlfn.IFS(COUNTBLANK(F683:H683)=3,"",G683="","G列に金額を入力してください",F683=3,G683,H683="","H列に労働時間を入力してください",F683=1,G683/H683,F683=2,G683/H683),"")</f>
        <v/>
      </c>
      <c r="J683" s="34" t="str" cm="1">
        <f t="array" ref="J683">IFERROR(_xlfn.IFS(I683&lt;E683,"×（法定外・特例等対象外です）",I683&lt;=E683+50,"〇",I683&gt;E683+50,"ー"),"")</f>
        <v/>
      </c>
      <c r="K683" s="39" t="str" cm="1">
        <f t="array" ref="K683">IFERROR(_xlfn.IFS(COUNTBLANK(C683:I683)=7,"",C683="","←C列に従業員名を姓名（フルネーム）で入力してください。誤変換にお気を付け下さい。",D683="","←D列に都道府県を入力してください。",F683="","←F列に1～3の選択肢を入力してください",G683="","←G列に金額を入力してください",F683=3,"",H683="","←H列に所定労働時間を入力してください"),"")</f>
        <v/>
      </c>
    </row>
    <row r="684" spans="1:11" x14ac:dyDescent="0.4">
      <c r="A684" s="34" t="str">
        <f t="shared" si="10"/>
        <v/>
      </c>
      <c r="B684" s="30"/>
      <c r="C684" s="30"/>
      <c r="D684" s="30"/>
      <c r="E684" s="41" t="str">
        <f>IFERROR(VLOOKUP(D684,最低賃金!$A$2:$B$48,2,FALSE),"")</f>
        <v/>
      </c>
      <c r="F684" s="30"/>
      <c r="G684" s="31"/>
      <c r="H684" s="32"/>
      <c r="I684" s="41" t="str" cm="1">
        <f t="array" ref="I684">IFERROR(_xlfn.IFS(COUNTBLANK(F684:H684)=3,"",G684="","G列に金額を入力してください",F684=3,G684,H684="","H列に労働時間を入力してください",F684=1,G684/H684,F684=2,G684/H684),"")</f>
        <v/>
      </c>
      <c r="J684" s="34" t="str" cm="1">
        <f t="array" ref="J684">IFERROR(_xlfn.IFS(I684&lt;E684,"×（法定外・特例等対象外です）",I684&lt;=E684+50,"〇",I684&gt;E684+50,"ー"),"")</f>
        <v/>
      </c>
      <c r="K684" s="39" t="str" cm="1">
        <f t="array" ref="K684">IFERROR(_xlfn.IFS(COUNTBLANK(C684:I684)=7,"",C684="","←C列に従業員名を姓名（フルネーム）で入力してください。誤変換にお気を付け下さい。",D684="","←D列に都道府県を入力してください。",F684="","←F列に1～3の選択肢を入力してください",G684="","←G列に金額を入力してください",F684=3,"",H684="","←H列に所定労働時間を入力してください"),"")</f>
        <v/>
      </c>
    </row>
    <row r="685" spans="1:11" x14ac:dyDescent="0.4">
      <c r="A685" s="34" t="str">
        <f t="shared" si="10"/>
        <v/>
      </c>
      <c r="B685" s="30"/>
      <c r="C685" s="30"/>
      <c r="D685" s="30"/>
      <c r="E685" s="41" t="str">
        <f>IFERROR(VLOOKUP(D685,最低賃金!$A$2:$B$48,2,FALSE),"")</f>
        <v/>
      </c>
      <c r="F685" s="30"/>
      <c r="G685" s="31"/>
      <c r="H685" s="32"/>
      <c r="I685" s="41" t="str" cm="1">
        <f t="array" ref="I685">IFERROR(_xlfn.IFS(COUNTBLANK(F685:H685)=3,"",G685="","G列に金額を入力してください",F685=3,G685,H685="","H列に労働時間を入力してください",F685=1,G685/H685,F685=2,G685/H685),"")</f>
        <v/>
      </c>
      <c r="J685" s="34" t="str" cm="1">
        <f t="array" ref="J685">IFERROR(_xlfn.IFS(I685&lt;E685,"×（法定外・特例等対象外です）",I685&lt;=E685+50,"〇",I685&gt;E685+50,"ー"),"")</f>
        <v/>
      </c>
      <c r="K685" s="39" t="str" cm="1">
        <f t="array" ref="K685">IFERROR(_xlfn.IFS(COUNTBLANK(C685:I685)=7,"",C685="","←C列に従業員名を姓名（フルネーム）で入力してください。誤変換にお気を付け下さい。",D685="","←D列に都道府県を入力してください。",F685="","←F列に1～3の選択肢を入力してください",G685="","←G列に金額を入力してください",F685=3,"",H685="","←H列に所定労働時間を入力してください"),"")</f>
        <v/>
      </c>
    </row>
    <row r="686" spans="1:11" x14ac:dyDescent="0.4">
      <c r="A686" s="34" t="str">
        <f t="shared" si="10"/>
        <v/>
      </c>
      <c r="B686" s="30"/>
      <c r="C686" s="30"/>
      <c r="D686" s="30"/>
      <c r="E686" s="41" t="str">
        <f>IFERROR(VLOOKUP(D686,最低賃金!$A$2:$B$48,2,FALSE),"")</f>
        <v/>
      </c>
      <c r="F686" s="30"/>
      <c r="G686" s="31"/>
      <c r="H686" s="32"/>
      <c r="I686" s="41" t="str" cm="1">
        <f t="array" ref="I686">IFERROR(_xlfn.IFS(COUNTBLANK(F686:H686)=3,"",G686="","G列に金額を入力してください",F686=3,G686,H686="","H列に労働時間を入力してください",F686=1,G686/H686,F686=2,G686/H686),"")</f>
        <v/>
      </c>
      <c r="J686" s="34" t="str" cm="1">
        <f t="array" ref="J686">IFERROR(_xlfn.IFS(I686&lt;E686,"×（法定外・特例等対象外です）",I686&lt;=E686+50,"〇",I686&gt;E686+50,"ー"),"")</f>
        <v/>
      </c>
      <c r="K686" s="39" t="str" cm="1">
        <f t="array" ref="K686">IFERROR(_xlfn.IFS(COUNTBLANK(C686:I686)=7,"",C686="","←C列に従業員名を姓名（フルネーム）で入力してください。誤変換にお気を付け下さい。",D686="","←D列に都道府県を入力してください。",F686="","←F列に1～3の選択肢を入力してください",G686="","←G列に金額を入力してください",F686=3,"",H686="","←H列に所定労働時間を入力してください"),"")</f>
        <v/>
      </c>
    </row>
    <row r="687" spans="1:11" x14ac:dyDescent="0.4">
      <c r="A687" s="34" t="str">
        <f t="shared" si="10"/>
        <v/>
      </c>
      <c r="B687" s="30"/>
      <c r="C687" s="30"/>
      <c r="D687" s="30"/>
      <c r="E687" s="41" t="str">
        <f>IFERROR(VLOOKUP(D687,最低賃金!$A$2:$B$48,2,FALSE),"")</f>
        <v/>
      </c>
      <c r="F687" s="30"/>
      <c r="G687" s="31"/>
      <c r="H687" s="32"/>
      <c r="I687" s="41" t="str" cm="1">
        <f t="array" ref="I687">IFERROR(_xlfn.IFS(COUNTBLANK(F687:H687)=3,"",G687="","G列に金額を入力してください",F687=3,G687,H687="","H列に労働時間を入力してください",F687=1,G687/H687,F687=2,G687/H687),"")</f>
        <v/>
      </c>
      <c r="J687" s="34" t="str" cm="1">
        <f t="array" ref="J687">IFERROR(_xlfn.IFS(I687&lt;E687,"×（法定外・特例等対象外です）",I687&lt;=E687+50,"〇",I687&gt;E687+50,"ー"),"")</f>
        <v/>
      </c>
      <c r="K687" s="39" t="str" cm="1">
        <f t="array" ref="K687">IFERROR(_xlfn.IFS(COUNTBLANK(C687:I687)=7,"",C687="","←C列に従業員名を姓名（フルネーム）で入力してください。誤変換にお気を付け下さい。",D687="","←D列に都道府県を入力してください。",F687="","←F列に1～3の選択肢を入力してください",G687="","←G列に金額を入力してください",F687=3,"",H687="","←H列に所定労働時間を入力してください"),"")</f>
        <v/>
      </c>
    </row>
    <row r="688" spans="1:11" x14ac:dyDescent="0.4">
      <c r="A688" s="34" t="str">
        <f t="shared" si="10"/>
        <v/>
      </c>
      <c r="B688" s="30"/>
      <c r="C688" s="30"/>
      <c r="D688" s="30"/>
      <c r="E688" s="41" t="str">
        <f>IFERROR(VLOOKUP(D688,最低賃金!$A$2:$B$48,2,FALSE),"")</f>
        <v/>
      </c>
      <c r="F688" s="30"/>
      <c r="G688" s="31"/>
      <c r="H688" s="32"/>
      <c r="I688" s="41" t="str" cm="1">
        <f t="array" ref="I688">IFERROR(_xlfn.IFS(COUNTBLANK(F688:H688)=3,"",G688="","G列に金額を入力してください",F688=3,G688,H688="","H列に労働時間を入力してください",F688=1,G688/H688,F688=2,G688/H688),"")</f>
        <v/>
      </c>
      <c r="J688" s="34" t="str" cm="1">
        <f t="array" ref="J688">IFERROR(_xlfn.IFS(I688&lt;E688,"×（法定外・特例等対象外です）",I688&lt;=E688+50,"〇",I688&gt;E688+50,"ー"),"")</f>
        <v/>
      </c>
      <c r="K688" s="39" t="str" cm="1">
        <f t="array" ref="K688">IFERROR(_xlfn.IFS(COUNTBLANK(C688:I688)=7,"",C688="","←C列に従業員名を姓名（フルネーム）で入力してください。誤変換にお気を付け下さい。",D688="","←D列に都道府県を入力してください。",F688="","←F列に1～3の選択肢を入力してください",G688="","←G列に金額を入力してください",F688=3,"",H688="","←H列に所定労働時間を入力してください"),"")</f>
        <v/>
      </c>
    </row>
    <row r="689" spans="1:11" x14ac:dyDescent="0.4">
      <c r="A689" s="34" t="str">
        <f t="shared" si="10"/>
        <v/>
      </c>
      <c r="B689" s="30"/>
      <c r="C689" s="30"/>
      <c r="D689" s="30"/>
      <c r="E689" s="41" t="str">
        <f>IFERROR(VLOOKUP(D689,最低賃金!$A$2:$B$48,2,FALSE),"")</f>
        <v/>
      </c>
      <c r="F689" s="30"/>
      <c r="G689" s="31"/>
      <c r="H689" s="32"/>
      <c r="I689" s="41" t="str" cm="1">
        <f t="array" ref="I689">IFERROR(_xlfn.IFS(COUNTBLANK(F689:H689)=3,"",G689="","G列に金額を入力してください",F689=3,G689,H689="","H列に労働時間を入力してください",F689=1,G689/H689,F689=2,G689/H689),"")</f>
        <v/>
      </c>
      <c r="J689" s="34" t="str" cm="1">
        <f t="array" ref="J689">IFERROR(_xlfn.IFS(I689&lt;E689,"×（法定外・特例等対象外です）",I689&lt;=E689+50,"〇",I689&gt;E689+50,"ー"),"")</f>
        <v/>
      </c>
      <c r="K689" s="39" t="str" cm="1">
        <f t="array" ref="K689">IFERROR(_xlfn.IFS(COUNTBLANK(C689:I689)=7,"",C689="","←C列に従業員名を姓名（フルネーム）で入力してください。誤変換にお気を付け下さい。",D689="","←D列に都道府県を入力してください。",F689="","←F列に1～3の選択肢を入力してください",G689="","←G列に金額を入力してください",F689=3,"",H689="","←H列に所定労働時間を入力してください"),"")</f>
        <v/>
      </c>
    </row>
    <row r="690" spans="1:11" x14ac:dyDescent="0.4">
      <c r="A690" s="34" t="str">
        <f t="shared" si="10"/>
        <v/>
      </c>
      <c r="B690" s="30"/>
      <c r="C690" s="30"/>
      <c r="D690" s="30"/>
      <c r="E690" s="41" t="str">
        <f>IFERROR(VLOOKUP(D690,最低賃金!$A$2:$B$48,2,FALSE),"")</f>
        <v/>
      </c>
      <c r="F690" s="30"/>
      <c r="G690" s="31"/>
      <c r="H690" s="32"/>
      <c r="I690" s="41" t="str" cm="1">
        <f t="array" ref="I690">IFERROR(_xlfn.IFS(COUNTBLANK(F690:H690)=3,"",G690="","G列に金額を入力してください",F690=3,G690,H690="","H列に労働時間を入力してください",F690=1,G690/H690,F690=2,G690/H690),"")</f>
        <v/>
      </c>
      <c r="J690" s="34" t="str" cm="1">
        <f t="array" ref="J690">IFERROR(_xlfn.IFS(I690&lt;E690,"×（法定外・特例等対象外です）",I690&lt;=E690+50,"〇",I690&gt;E690+50,"ー"),"")</f>
        <v/>
      </c>
      <c r="K690" s="39" t="str" cm="1">
        <f t="array" ref="K690">IFERROR(_xlfn.IFS(COUNTBLANK(C690:I690)=7,"",C690="","←C列に従業員名を姓名（フルネーム）で入力してください。誤変換にお気を付け下さい。",D690="","←D列に都道府県を入力してください。",F690="","←F列に1～3の選択肢を入力してください",G690="","←G列に金額を入力してください",F690=3,"",H690="","←H列に所定労働時間を入力してください"),"")</f>
        <v/>
      </c>
    </row>
    <row r="691" spans="1:11" x14ac:dyDescent="0.4">
      <c r="A691" s="34" t="str">
        <f t="shared" si="10"/>
        <v/>
      </c>
      <c r="B691" s="30"/>
      <c r="C691" s="30"/>
      <c r="D691" s="30"/>
      <c r="E691" s="41" t="str">
        <f>IFERROR(VLOOKUP(D691,最低賃金!$A$2:$B$48,2,FALSE),"")</f>
        <v/>
      </c>
      <c r="F691" s="30"/>
      <c r="G691" s="31"/>
      <c r="H691" s="32"/>
      <c r="I691" s="41" t="str" cm="1">
        <f t="array" ref="I691">IFERROR(_xlfn.IFS(COUNTBLANK(F691:H691)=3,"",G691="","G列に金額を入力してください",F691=3,G691,H691="","H列に労働時間を入力してください",F691=1,G691/H691,F691=2,G691/H691),"")</f>
        <v/>
      </c>
      <c r="J691" s="34" t="str" cm="1">
        <f t="array" ref="J691">IFERROR(_xlfn.IFS(I691&lt;E691,"×（法定外・特例等対象外です）",I691&lt;=E691+50,"〇",I691&gt;E691+50,"ー"),"")</f>
        <v/>
      </c>
      <c r="K691" s="39" t="str" cm="1">
        <f t="array" ref="K691">IFERROR(_xlfn.IFS(COUNTBLANK(C691:I691)=7,"",C691="","←C列に従業員名を姓名（フルネーム）で入力してください。誤変換にお気を付け下さい。",D691="","←D列に都道府県を入力してください。",F691="","←F列に1～3の選択肢を入力してください",G691="","←G列に金額を入力してください",F691=3,"",H691="","←H列に所定労働時間を入力してください"),"")</f>
        <v/>
      </c>
    </row>
    <row r="692" spans="1:11" x14ac:dyDescent="0.4">
      <c r="A692" s="34" t="str">
        <f t="shared" si="10"/>
        <v/>
      </c>
      <c r="B692" s="30"/>
      <c r="C692" s="30"/>
      <c r="D692" s="30"/>
      <c r="E692" s="41" t="str">
        <f>IFERROR(VLOOKUP(D692,最低賃金!$A$2:$B$48,2,FALSE),"")</f>
        <v/>
      </c>
      <c r="F692" s="30"/>
      <c r="G692" s="31"/>
      <c r="H692" s="32"/>
      <c r="I692" s="41" t="str" cm="1">
        <f t="array" ref="I692">IFERROR(_xlfn.IFS(COUNTBLANK(F692:H692)=3,"",G692="","G列に金額を入力してください",F692=3,G692,H692="","H列に労働時間を入力してください",F692=1,G692/H692,F692=2,G692/H692),"")</f>
        <v/>
      </c>
      <c r="J692" s="34" t="str" cm="1">
        <f t="array" ref="J692">IFERROR(_xlfn.IFS(I692&lt;E692,"×（法定外・特例等対象外です）",I692&lt;=E692+50,"〇",I692&gt;E692+50,"ー"),"")</f>
        <v/>
      </c>
      <c r="K692" s="39" t="str" cm="1">
        <f t="array" ref="K692">IFERROR(_xlfn.IFS(COUNTBLANK(C692:I692)=7,"",C692="","←C列に従業員名を姓名（フルネーム）で入力してください。誤変換にお気を付け下さい。",D692="","←D列に都道府県を入力してください。",F692="","←F列に1～3の選択肢を入力してください",G692="","←G列に金額を入力してください",F692=3,"",H692="","←H列に所定労働時間を入力してください"),"")</f>
        <v/>
      </c>
    </row>
    <row r="693" spans="1:11" x14ac:dyDescent="0.4">
      <c r="A693" s="34" t="str">
        <f t="shared" si="10"/>
        <v/>
      </c>
      <c r="B693" s="30"/>
      <c r="C693" s="30"/>
      <c r="D693" s="30"/>
      <c r="E693" s="41" t="str">
        <f>IFERROR(VLOOKUP(D693,最低賃金!$A$2:$B$48,2,FALSE),"")</f>
        <v/>
      </c>
      <c r="F693" s="30"/>
      <c r="G693" s="31"/>
      <c r="H693" s="32"/>
      <c r="I693" s="41" t="str" cm="1">
        <f t="array" ref="I693">IFERROR(_xlfn.IFS(COUNTBLANK(F693:H693)=3,"",G693="","G列に金額を入力してください",F693=3,G693,H693="","H列に労働時間を入力してください",F693=1,G693/H693,F693=2,G693/H693),"")</f>
        <v/>
      </c>
      <c r="J693" s="34" t="str" cm="1">
        <f t="array" ref="J693">IFERROR(_xlfn.IFS(I693&lt;E693,"×（法定外・特例等対象外です）",I693&lt;=E693+50,"〇",I693&gt;E693+50,"ー"),"")</f>
        <v/>
      </c>
      <c r="K693" s="39" t="str" cm="1">
        <f t="array" ref="K693">IFERROR(_xlfn.IFS(COUNTBLANK(C693:I693)=7,"",C693="","←C列に従業員名を姓名（フルネーム）で入力してください。誤変換にお気を付け下さい。",D693="","←D列に都道府県を入力してください。",F693="","←F列に1～3の選択肢を入力してください",G693="","←G列に金額を入力してください",F693=3,"",H693="","←H列に所定労働時間を入力してください"),"")</f>
        <v/>
      </c>
    </row>
    <row r="694" spans="1:11" x14ac:dyDescent="0.4">
      <c r="A694" s="34" t="str">
        <f t="shared" si="10"/>
        <v/>
      </c>
      <c r="B694" s="30"/>
      <c r="C694" s="30"/>
      <c r="D694" s="30"/>
      <c r="E694" s="41" t="str">
        <f>IFERROR(VLOOKUP(D694,最低賃金!$A$2:$B$48,2,FALSE),"")</f>
        <v/>
      </c>
      <c r="F694" s="30"/>
      <c r="G694" s="31"/>
      <c r="H694" s="32"/>
      <c r="I694" s="41" t="str" cm="1">
        <f t="array" ref="I694">IFERROR(_xlfn.IFS(COUNTBLANK(F694:H694)=3,"",G694="","G列に金額を入力してください",F694=3,G694,H694="","H列に労働時間を入力してください",F694=1,G694/H694,F694=2,G694/H694),"")</f>
        <v/>
      </c>
      <c r="J694" s="34" t="str" cm="1">
        <f t="array" ref="J694">IFERROR(_xlfn.IFS(I694&lt;E694,"×（法定外・特例等対象外です）",I694&lt;=E694+50,"〇",I694&gt;E694+50,"ー"),"")</f>
        <v/>
      </c>
      <c r="K694" s="39" t="str" cm="1">
        <f t="array" ref="K694">IFERROR(_xlfn.IFS(COUNTBLANK(C694:I694)=7,"",C694="","←C列に従業員名を姓名（フルネーム）で入力してください。誤変換にお気を付け下さい。",D694="","←D列に都道府県を入力してください。",F694="","←F列に1～3の選択肢を入力してください",G694="","←G列に金額を入力してください",F694=3,"",H694="","←H列に所定労働時間を入力してください"),"")</f>
        <v/>
      </c>
    </row>
    <row r="695" spans="1:11" x14ac:dyDescent="0.4">
      <c r="A695" s="34" t="str">
        <f t="shared" si="10"/>
        <v/>
      </c>
      <c r="B695" s="30"/>
      <c r="C695" s="30"/>
      <c r="D695" s="30"/>
      <c r="E695" s="41" t="str">
        <f>IFERROR(VLOOKUP(D695,最低賃金!$A$2:$B$48,2,FALSE),"")</f>
        <v/>
      </c>
      <c r="F695" s="30"/>
      <c r="G695" s="31"/>
      <c r="H695" s="32"/>
      <c r="I695" s="41" t="str" cm="1">
        <f t="array" ref="I695">IFERROR(_xlfn.IFS(COUNTBLANK(F695:H695)=3,"",G695="","G列に金額を入力してください",F695=3,G695,H695="","H列に労働時間を入力してください",F695=1,G695/H695,F695=2,G695/H695),"")</f>
        <v/>
      </c>
      <c r="J695" s="34" t="str" cm="1">
        <f t="array" ref="J695">IFERROR(_xlfn.IFS(I695&lt;E695,"×（法定外・特例等対象外です）",I695&lt;=E695+50,"〇",I695&gt;E695+50,"ー"),"")</f>
        <v/>
      </c>
      <c r="K695" s="39" t="str" cm="1">
        <f t="array" ref="K695">IFERROR(_xlfn.IFS(COUNTBLANK(C695:I695)=7,"",C695="","←C列に従業員名を姓名（フルネーム）で入力してください。誤変換にお気を付け下さい。",D695="","←D列に都道府県を入力してください。",F695="","←F列に1～3の選択肢を入力してください",G695="","←G列に金額を入力してください",F695=3,"",H695="","←H列に所定労働時間を入力してください"),"")</f>
        <v/>
      </c>
    </row>
    <row r="696" spans="1:11" x14ac:dyDescent="0.4">
      <c r="A696" s="34" t="str">
        <f t="shared" si="10"/>
        <v/>
      </c>
      <c r="B696" s="30"/>
      <c r="C696" s="30"/>
      <c r="D696" s="30"/>
      <c r="E696" s="41" t="str">
        <f>IFERROR(VLOOKUP(D696,最低賃金!$A$2:$B$48,2,FALSE),"")</f>
        <v/>
      </c>
      <c r="F696" s="30"/>
      <c r="G696" s="31"/>
      <c r="H696" s="32"/>
      <c r="I696" s="41" t="str" cm="1">
        <f t="array" ref="I696">IFERROR(_xlfn.IFS(COUNTBLANK(F696:H696)=3,"",G696="","G列に金額を入力してください",F696=3,G696,H696="","H列に労働時間を入力してください",F696=1,G696/H696,F696=2,G696/H696),"")</f>
        <v/>
      </c>
      <c r="J696" s="34" t="str" cm="1">
        <f t="array" ref="J696">IFERROR(_xlfn.IFS(I696&lt;E696,"×（法定外・特例等対象外です）",I696&lt;=E696+50,"〇",I696&gt;E696+50,"ー"),"")</f>
        <v/>
      </c>
      <c r="K696" s="39" t="str" cm="1">
        <f t="array" ref="K696">IFERROR(_xlfn.IFS(COUNTBLANK(C696:I696)=7,"",C696="","←C列に従業員名を姓名（フルネーム）で入力してください。誤変換にお気を付け下さい。",D696="","←D列に都道府県を入力してください。",F696="","←F列に1～3の選択肢を入力してください",G696="","←G列に金額を入力してください",F696=3,"",H696="","←H列に所定労働時間を入力してください"),"")</f>
        <v/>
      </c>
    </row>
    <row r="697" spans="1:11" x14ac:dyDescent="0.4">
      <c r="A697" s="34" t="str">
        <f t="shared" si="10"/>
        <v/>
      </c>
      <c r="B697" s="30"/>
      <c r="C697" s="30"/>
      <c r="D697" s="30"/>
      <c r="E697" s="41" t="str">
        <f>IFERROR(VLOOKUP(D697,最低賃金!$A$2:$B$48,2,FALSE),"")</f>
        <v/>
      </c>
      <c r="F697" s="30"/>
      <c r="G697" s="31"/>
      <c r="H697" s="32"/>
      <c r="I697" s="41" t="str" cm="1">
        <f t="array" ref="I697">IFERROR(_xlfn.IFS(COUNTBLANK(F697:H697)=3,"",G697="","G列に金額を入力してください",F697=3,G697,H697="","H列に労働時間を入力してください",F697=1,G697/H697,F697=2,G697/H697),"")</f>
        <v/>
      </c>
      <c r="J697" s="34" t="str" cm="1">
        <f t="array" ref="J697">IFERROR(_xlfn.IFS(I697&lt;E697,"×（法定外・特例等対象外です）",I697&lt;=E697+50,"〇",I697&gt;E697+50,"ー"),"")</f>
        <v/>
      </c>
      <c r="K697" s="39" t="str" cm="1">
        <f t="array" ref="K697">IFERROR(_xlfn.IFS(COUNTBLANK(C697:I697)=7,"",C697="","←C列に従業員名を姓名（フルネーム）で入力してください。誤変換にお気を付け下さい。",D697="","←D列に都道府県を入力してください。",F697="","←F列に1～3の選択肢を入力してください",G697="","←G列に金額を入力してください",F697=3,"",H697="","←H列に所定労働時間を入力してください"),"")</f>
        <v/>
      </c>
    </row>
    <row r="698" spans="1:11" x14ac:dyDescent="0.4">
      <c r="A698" s="34" t="str">
        <f t="shared" si="10"/>
        <v/>
      </c>
      <c r="B698" s="30"/>
      <c r="C698" s="30"/>
      <c r="D698" s="30"/>
      <c r="E698" s="41" t="str">
        <f>IFERROR(VLOOKUP(D698,最低賃金!$A$2:$B$48,2,FALSE),"")</f>
        <v/>
      </c>
      <c r="F698" s="30"/>
      <c r="G698" s="31"/>
      <c r="H698" s="32"/>
      <c r="I698" s="41" t="str" cm="1">
        <f t="array" ref="I698">IFERROR(_xlfn.IFS(COUNTBLANK(F698:H698)=3,"",G698="","G列に金額を入力してください",F698=3,G698,H698="","H列に労働時間を入力してください",F698=1,G698/H698,F698=2,G698/H698),"")</f>
        <v/>
      </c>
      <c r="J698" s="34" t="str" cm="1">
        <f t="array" ref="J698">IFERROR(_xlfn.IFS(I698&lt;E698,"×（法定外・特例等対象外です）",I698&lt;=E698+50,"〇",I698&gt;E698+50,"ー"),"")</f>
        <v/>
      </c>
      <c r="K698" s="39" t="str" cm="1">
        <f t="array" ref="K698">IFERROR(_xlfn.IFS(COUNTBLANK(C698:I698)=7,"",C698="","←C列に従業員名を姓名（フルネーム）で入力してください。誤変換にお気を付け下さい。",D698="","←D列に都道府県を入力してください。",F698="","←F列に1～3の選択肢を入力してください",G698="","←G列に金額を入力してください",F698=3,"",H698="","←H列に所定労働時間を入力してください"),"")</f>
        <v/>
      </c>
    </row>
    <row r="699" spans="1:11" x14ac:dyDescent="0.4">
      <c r="A699" s="34" t="str">
        <f t="shared" si="10"/>
        <v/>
      </c>
      <c r="B699" s="30"/>
      <c r="C699" s="30"/>
      <c r="D699" s="30"/>
      <c r="E699" s="41" t="str">
        <f>IFERROR(VLOOKUP(D699,最低賃金!$A$2:$B$48,2,FALSE),"")</f>
        <v/>
      </c>
      <c r="F699" s="30"/>
      <c r="G699" s="31"/>
      <c r="H699" s="32"/>
      <c r="I699" s="41" t="str" cm="1">
        <f t="array" ref="I699">IFERROR(_xlfn.IFS(COUNTBLANK(F699:H699)=3,"",G699="","G列に金額を入力してください",F699=3,G699,H699="","H列に労働時間を入力してください",F699=1,G699/H699,F699=2,G699/H699),"")</f>
        <v/>
      </c>
      <c r="J699" s="34" t="str" cm="1">
        <f t="array" ref="J699">IFERROR(_xlfn.IFS(I699&lt;E699,"×（法定外・特例等対象外です）",I699&lt;=E699+50,"〇",I699&gt;E699+50,"ー"),"")</f>
        <v/>
      </c>
      <c r="K699" s="39" t="str" cm="1">
        <f t="array" ref="K699">IFERROR(_xlfn.IFS(COUNTBLANK(C699:I699)=7,"",C699="","←C列に従業員名を姓名（フルネーム）で入力してください。誤変換にお気を付け下さい。",D699="","←D列に都道府県を入力してください。",F699="","←F列に1～3の選択肢を入力してください",G699="","←G列に金額を入力してください",F699=3,"",H699="","←H列に所定労働時間を入力してください"),"")</f>
        <v/>
      </c>
    </row>
    <row r="700" spans="1:11" x14ac:dyDescent="0.4">
      <c r="A700" s="34" t="str">
        <f t="shared" si="10"/>
        <v/>
      </c>
      <c r="B700" s="30"/>
      <c r="C700" s="30"/>
      <c r="D700" s="30"/>
      <c r="E700" s="41" t="str">
        <f>IFERROR(VLOOKUP(D700,最低賃金!$A$2:$B$48,2,FALSE),"")</f>
        <v/>
      </c>
      <c r="F700" s="30"/>
      <c r="G700" s="31"/>
      <c r="H700" s="32"/>
      <c r="I700" s="41" t="str" cm="1">
        <f t="array" ref="I700">IFERROR(_xlfn.IFS(COUNTBLANK(F700:H700)=3,"",G700="","G列に金額を入力してください",F700=3,G700,H700="","H列に労働時間を入力してください",F700=1,G700/H700,F700=2,G700/H700),"")</f>
        <v/>
      </c>
      <c r="J700" s="34" t="str" cm="1">
        <f t="array" ref="J700">IFERROR(_xlfn.IFS(I700&lt;E700,"×（法定外・特例等対象外です）",I700&lt;=E700+50,"〇",I700&gt;E700+50,"ー"),"")</f>
        <v/>
      </c>
      <c r="K700" s="39" t="str" cm="1">
        <f t="array" ref="K700">IFERROR(_xlfn.IFS(COUNTBLANK(C700:I700)=7,"",C700="","←C列に従業員名を姓名（フルネーム）で入力してください。誤変換にお気を付け下さい。",D700="","←D列に都道府県を入力してください。",F700="","←F列に1～3の選択肢を入力してください",G700="","←G列に金額を入力してください",F700=3,"",H700="","←H列に所定労働時間を入力してください"),"")</f>
        <v/>
      </c>
    </row>
    <row r="701" spans="1:11" x14ac:dyDescent="0.4">
      <c r="A701" s="34" t="str">
        <f t="shared" si="10"/>
        <v/>
      </c>
      <c r="B701" s="30"/>
      <c r="C701" s="30"/>
      <c r="D701" s="30"/>
      <c r="E701" s="41" t="str">
        <f>IFERROR(VLOOKUP(D701,最低賃金!$A$2:$B$48,2,FALSE),"")</f>
        <v/>
      </c>
      <c r="F701" s="30"/>
      <c r="G701" s="31"/>
      <c r="H701" s="32"/>
      <c r="I701" s="41" t="str" cm="1">
        <f t="array" ref="I701">IFERROR(_xlfn.IFS(COUNTBLANK(F701:H701)=3,"",G701="","G列に金額を入力してください",F701=3,G701,H701="","H列に労働時間を入力してください",F701=1,G701/H701,F701=2,G701/H701),"")</f>
        <v/>
      </c>
      <c r="J701" s="34" t="str" cm="1">
        <f t="array" ref="J701">IFERROR(_xlfn.IFS(I701&lt;E701,"×（法定外・特例等対象外です）",I701&lt;=E701+50,"〇",I701&gt;E701+50,"ー"),"")</f>
        <v/>
      </c>
      <c r="K701" s="39" t="str" cm="1">
        <f t="array" ref="K701">IFERROR(_xlfn.IFS(COUNTBLANK(C701:I701)=7,"",C701="","←C列に従業員名を姓名（フルネーム）で入力してください。誤変換にお気を付け下さい。",D701="","←D列に都道府県を入力してください。",F701="","←F列に1～3の選択肢を入力してください",G701="","←G列に金額を入力してください",F701=3,"",H701="","←H列に所定労働時間を入力してください"),"")</f>
        <v/>
      </c>
    </row>
    <row r="702" spans="1:11" x14ac:dyDescent="0.4">
      <c r="A702" s="34" t="str">
        <f t="shared" si="10"/>
        <v/>
      </c>
      <c r="B702" s="30"/>
      <c r="C702" s="30"/>
      <c r="D702" s="30"/>
      <c r="E702" s="41" t="str">
        <f>IFERROR(VLOOKUP(D702,最低賃金!$A$2:$B$48,2,FALSE),"")</f>
        <v/>
      </c>
      <c r="F702" s="30"/>
      <c r="G702" s="31"/>
      <c r="H702" s="32"/>
      <c r="I702" s="41" t="str" cm="1">
        <f t="array" ref="I702">IFERROR(_xlfn.IFS(COUNTBLANK(F702:H702)=3,"",G702="","G列に金額を入力してください",F702=3,G702,H702="","H列に労働時間を入力してください",F702=1,G702/H702,F702=2,G702/H702),"")</f>
        <v/>
      </c>
      <c r="J702" s="34" t="str" cm="1">
        <f t="array" ref="J702">IFERROR(_xlfn.IFS(I702&lt;E702,"×（法定外・特例等対象外です）",I702&lt;=E702+50,"〇",I702&gt;E702+50,"ー"),"")</f>
        <v/>
      </c>
      <c r="K702" s="39" t="str" cm="1">
        <f t="array" ref="K702">IFERROR(_xlfn.IFS(COUNTBLANK(C702:I702)=7,"",C702="","←C列に従業員名を姓名（フルネーム）で入力してください。誤変換にお気を付け下さい。",D702="","←D列に都道府県を入力してください。",F702="","←F列に1～3の選択肢を入力してください",G702="","←G列に金額を入力してください",F702=3,"",H702="","←H列に所定労働時間を入力してください"),"")</f>
        <v/>
      </c>
    </row>
    <row r="703" spans="1:11" x14ac:dyDescent="0.4">
      <c r="A703" s="34" t="str">
        <f t="shared" si="10"/>
        <v/>
      </c>
      <c r="B703" s="30"/>
      <c r="C703" s="30"/>
      <c r="D703" s="30"/>
      <c r="E703" s="41" t="str">
        <f>IFERROR(VLOOKUP(D703,最低賃金!$A$2:$B$48,2,FALSE),"")</f>
        <v/>
      </c>
      <c r="F703" s="30"/>
      <c r="G703" s="31"/>
      <c r="H703" s="32"/>
      <c r="I703" s="41" t="str" cm="1">
        <f t="array" ref="I703">IFERROR(_xlfn.IFS(COUNTBLANK(F703:H703)=3,"",G703="","G列に金額を入力してください",F703=3,G703,H703="","H列に労働時間を入力してください",F703=1,G703/H703,F703=2,G703/H703),"")</f>
        <v/>
      </c>
      <c r="J703" s="34" t="str" cm="1">
        <f t="array" ref="J703">IFERROR(_xlfn.IFS(I703&lt;E703,"×（法定外・特例等対象外です）",I703&lt;=E703+50,"〇",I703&gt;E703+50,"ー"),"")</f>
        <v/>
      </c>
      <c r="K703" s="39" t="str" cm="1">
        <f t="array" ref="K703">IFERROR(_xlfn.IFS(COUNTBLANK(C703:I703)=7,"",C703="","←C列に従業員名を姓名（フルネーム）で入力してください。誤変換にお気を付け下さい。",D703="","←D列に都道府県を入力してください。",F703="","←F列に1～3の選択肢を入力してください",G703="","←G列に金額を入力してください",F703=3,"",H703="","←H列に所定労働時間を入力してください"),"")</f>
        <v/>
      </c>
    </row>
    <row r="704" spans="1:11" x14ac:dyDescent="0.4">
      <c r="A704" s="34" t="str">
        <f t="shared" si="10"/>
        <v/>
      </c>
      <c r="B704" s="30"/>
      <c r="C704" s="30"/>
      <c r="D704" s="30"/>
      <c r="E704" s="41" t="str">
        <f>IFERROR(VLOOKUP(D704,最低賃金!$A$2:$B$48,2,FALSE),"")</f>
        <v/>
      </c>
      <c r="F704" s="30"/>
      <c r="G704" s="31"/>
      <c r="H704" s="32"/>
      <c r="I704" s="41" t="str" cm="1">
        <f t="array" ref="I704">IFERROR(_xlfn.IFS(COUNTBLANK(F704:H704)=3,"",G704="","G列に金額を入力してください",F704=3,G704,H704="","H列に労働時間を入力してください",F704=1,G704/H704,F704=2,G704/H704),"")</f>
        <v/>
      </c>
      <c r="J704" s="34" t="str" cm="1">
        <f t="array" ref="J704">IFERROR(_xlfn.IFS(I704&lt;E704,"×（法定外・特例等対象外です）",I704&lt;=E704+50,"〇",I704&gt;E704+50,"ー"),"")</f>
        <v/>
      </c>
      <c r="K704" s="39" t="str" cm="1">
        <f t="array" ref="K704">IFERROR(_xlfn.IFS(COUNTBLANK(C704:I704)=7,"",C704="","←C列に従業員名を姓名（フルネーム）で入力してください。誤変換にお気を付け下さい。",D704="","←D列に都道府県を入力してください。",F704="","←F列に1～3の選択肢を入力してください",G704="","←G列に金額を入力してください",F704=3,"",H704="","←H列に所定労働時間を入力してください"),"")</f>
        <v/>
      </c>
    </row>
    <row r="705" spans="1:11" x14ac:dyDescent="0.4">
      <c r="A705" s="34" t="str">
        <f t="shared" si="10"/>
        <v/>
      </c>
      <c r="B705" s="30"/>
      <c r="C705" s="30"/>
      <c r="D705" s="30"/>
      <c r="E705" s="41" t="str">
        <f>IFERROR(VLOOKUP(D705,最低賃金!$A$2:$B$48,2,FALSE),"")</f>
        <v/>
      </c>
      <c r="F705" s="30"/>
      <c r="G705" s="31"/>
      <c r="H705" s="32"/>
      <c r="I705" s="41" t="str" cm="1">
        <f t="array" ref="I705">IFERROR(_xlfn.IFS(COUNTBLANK(F705:H705)=3,"",G705="","G列に金額を入力してください",F705=3,G705,H705="","H列に労働時間を入力してください",F705=1,G705/H705,F705=2,G705/H705),"")</f>
        <v/>
      </c>
      <c r="J705" s="34" t="str" cm="1">
        <f t="array" ref="J705">IFERROR(_xlfn.IFS(I705&lt;E705,"×（法定外・特例等対象外です）",I705&lt;=E705+50,"〇",I705&gt;E705+50,"ー"),"")</f>
        <v/>
      </c>
      <c r="K705" s="39" t="str" cm="1">
        <f t="array" ref="K705">IFERROR(_xlfn.IFS(COUNTBLANK(C705:I705)=7,"",C705="","←C列に従業員名を姓名（フルネーム）で入力してください。誤変換にお気を付け下さい。",D705="","←D列に都道府県を入力してください。",F705="","←F列に1～3の選択肢を入力してください",G705="","←G列に金額を入力してください",F705=3,"",H705="","←H列に所定労働時間を入力してください"),"")</f>
        <v/>
      </c>
    </row>
    <row r="706" spans="1:11" x14ac:dyDescent="0.4">
      <c r="A706" s="34" t="str">
        <f t="shared" si="10"/>
        <v/>
      </c>
      <c r="B706" s="30"/>
      <c r="C706" s="30"/>
      <c r="D706" s="30"/>
      <c r="E706" s="41" t="str">
        <f>IFERROR(VLOOKUP(D706,最低賃金!$A$2:$B$48,2,FALSE),"")</f>
        <v/>
      </c>
      <c r="F706" s="30"/>
      <c r="G706" s="31"/>
      <c r="H706" s="32"/>
      <c r="I706" s="41" t="str" cm="1">
        <f t="array" ref="I706">IFERROR(_xlfn.IFS(COUNTBLANK(F706:H706)=3,"",G706="","G列に金額を入力してください",F706=3,G706,H706="","H列に労働時間を入力してください",F706=1,G706/H706,F706=2,G706/H706),"")</f>
        <v/>
      </c>
      <c r="J706" s="34" t="str" cm="1">
        <f t="array" ref="J706">IFERROR(_xlfn.IFS(I706&lt;E706,"×（法定外・特例等対象外です）",I706&lt;=E706+50,"〇",I706&gt;E706+50,"ー"),"")</f>
        <v/>
      </c>
      <c r="K706" s="39" t="str" cm="1">
        <f t="array" ref="K706">IFERROR(_xlfn.IFS(COUNTBLANK(C706:I706)=7,"",C706="","←C列に従業員名を姓名（フルネーム）で入力してください。誤変換にお気を付け下さい。",D706="","←D列に都道府県を入力してください。",F706="","←F列に1～3の選択肢を入力してください",G706="","←G列に金額を入力してください",F706=3,"",H706="","←H列に所定労働時間を入力してください"),"")</f>
        <v/>
      </c>
    </row>
    <row r="707" spans="1:11" x14ac:dyDescent="0.4">
      <c r="A707" s="34" t="str">
        <f t="shared" si="10"/>
        <v/>
      </c>
      <c r="B707" s="30"/>
      <c r="C707" s="30"/>
      <c r="D707" s="30"/>
      <c r="E707" s="41" t="str">
        <f>IFERROR(VLOOKUP(D707,最低賃金!$A$2:$B$48,2,FALSE),"")</f>
        <v/>
      </c>
      <c r="F707" s="30"/>
      <c r="G707" s="31"/>
      <c r="H707" s="32"/>
      <c r="I707" s="41" t="str" cm="1">
        <f t="array" ref="I707">IFERROR(_xlfn.IFS(COUNTBLANK(F707:H707)=3,"",G707="","G列に金額を入力してください",F707=3,G707,H707="","H列に労働時間を入力してください",F707=1,G707/H707,F707=2,G707/H707),"")</f>
        <v/>
      </c>
      <c r="J707" s="34" t="str" cm="1">
        <f t="array" ref="J707">IFERROR(_xlfn.IFS(I707&lt;E707,"×（法定外・特例等対象外です）",I707&lt;=E707+50,"〇",I707&gt;E707+50,"ー"),"")</f>
        <v/>
      </c>
      <c r="K707" s="39" t="str" cm="1">
        <f t="array" ref="K707">IFERROR(_xlfn.IFS(COUNTBLANK(C707:I707)=7,"",C707="","←C列に従業員名を姓名（フルネーム）で入力してください。誤変換にお気を付け下さい。",D707="","←D列に都道府県を入力してください。",F707="","←F列に1～3の選択肢を入力してください",G707="","←G列に金額を入力してください",F707=3,"",H707="","←H列に所定労働時間を入力してください"),"")</f>
        <v/>
      </c>
    </row>
    <row r="708" spans="1:11" x14ac:dyDescent="0.4">
      <c r="A708" s="34" t="str">
        <f t="shared" si="10"/>
        <v/>
      </c>
      <c r="B708" s="30"/>
      <c r="C708" s="30"/>
      <c r="D708" s="30"/>
      <c r="E708" s="41" t="str">
        <f>IFERROR(VLOOKUP(D708,最低賃金!$A$2:$B$48,2,FALSE),"")</f>
        <v/>
      </c>
      <c r="F708" s="30"/>
      <c r="G708" s="31"/>
      <c r="H708" s="32"/>
      <c r="I708" s="41" t="str" cm="1">
        <f t="array" ref="I708">IFERROR(_xlfn.IFS(COUNTBLANK(F708:H708)=3,"",G708="","G列に金額を入力してください",F708=3,G708,H708="","H列に労働時間を入力してください",F708=1,G708/H708,F708=2,G708/H708),"")</f>
        <v/>
      </c>
      <c r="J708" s="34" t="str" cm="1">
        <f t="array" ref="J708">IFERROR(_xlfn.IFS(I708&lt;E708,"×（法定外・特例等対象外です）",I708&lt;=E708+50,"〇",I708&gt;E708+50,"ー"),"")</f>
        <v/>
      </c>
      <c r="K708" s="39" t="str" cm="1">
        <f t="array" ref="K708">IFERROR(_xlfn.IFS(COUNTBLANK(C708:I708)=7,"",C708="","←C列に従業員名を姓名（フルネーム）で入力してください。誤変換にお気を付け下さい。",D708="","←D列に都道府県を入力してください。",F708="","←F列に1～3の選択肢を入力してください",G708="","←G列に金額を入力してください",F708=3,"",H708="","←H列に所定労働時間を入力してください"),"")</f>
        <v/>
      </c>
    </row>
    <row r="709" spans="1:11" x14ac:dyDescent="0.4">
      <c r="A709" s="34" t="str">
        <f t="shared" si="10"/>
        <v/>
      </c>
      <c r="B709" s="30"/>
      <c r="C709" s="30"/>
      <c r="D709" s="30"/>
      <c r="E709" s="41" t="str">
        <f>IFERROR(VLOOKUP(D709,最低賃金!$A$2:$B$48,2,FALSE),"")</f>
        <v/>
      </c>
      <c r="F709" s="30"/>
      <c r="G709" s="31"/>
      <c r="H709" s="32"/>
      <c r="I709" s="41" t="str" cm="1">
        <f t="array" ref="I709">IFERROR(_xlfn.IFS(COUNTBLANK(F709:H709)=3,"",G709="","G列に金額を入力してください",F709=3,G709,H709="","H列に労働時間を入力してください",F709=1,G709/H709,F709=2,G709/H709),"")</f>
        <v/>
      </c>
      <c r="J709" s="34" t="str" cm="1">
        <f t="array" ref="J709">IFERROR(_xlfn.IFS(I709&lt;E709,"×（法定外・特例等対象外です）",I709&lt;=E709+50,"〇",I709&gt;E709+50,"ー"),"")</f>
        <v/>
      </c>
      <c r="K709" s="39" t="str" cm="1">
        <f t="array" ref="K709">IFERROR(_xlfn.IFS(COUNTBLANK(C709:I709)=7,"",C709="","←C列に従業員名を姓名（フルネーム）で入力してください。誤変換にお気を付け下さい。",D709="","←D列に都道府県を入力してください。",F709="","←F列に1～3の選択肢を入力してください",G709="","←G列に金額を入力してください",F709=3,"",H709="","←H列に所定労働時間を入力してください"),"")</f>
        <v/>
      </c>
    </row>
    <row r="710" spans="1:11" x14ac:dyDescent="0.4">
      <c r="A710" s="34" t="str">
        <f t="shared" si="10"/>
        <v/>
      </c>
      <c r="B710" s="30"/>
      <c r="C710" s="30"/>
      <c r="D710" s="30"/>
      <c r="E710" s="41" t="str">
        <f>IFERROR(VLOOKUP(D710,最低賃金!$A$2:$B$48,2,FALSE),"")</f>
        <v/>
      </c>
      <c r="F710" s="30"/>
      <c r="G710" s="31"/>
      <c r="H710" s="32"/>
      <c r="I710" s="41" t="str" cm="1">
        <f t="array" ref="I710">IFERROR(_xlfn.IFS(COUNTBLANK(F710:H710)=3,"",G710="","G列に金額を入力してください",F710=3,G710,H710="","H列に労働時間を入力してください",F710=1,G710/H710,F710=2,G710/H710),"")</f>
        <v/>
      </c>
      <c r="J710" s="34" t="str" cm="1">
        <f t="array" ref="J710">IFERROR(_xlfn.IFS(I710&lt;E710,"×（法定外・特例等対象外です）",I710&lt;=E710+50,"〇",I710&gt;E710+50,"ー"),"")</f>
        <v/>
      </c>
      <c r="K710" s="39" t="str" cm="1">
        <f t="array" ref="K710">IFERROR(_xlfn.IFS(COUNTBLANK(C710:I710)=7,"",C710="","←C列に従業員名を姓名（フルネーム）で入力してください。誤変換にお気を付け下さい。",D710="","←D列に都道府県を入力してください。",F710="","←F列に1～3の選択肢を入力してください",G710="","←G列に金額を入力してください",F710=3,"",H710="","←H列に所定労働時間を入力してください"),"")</f>
        <v/>
      </c>
    </row>
    <row r="711" spans="1:11" x14ac:dyDescent="0.4">
      <c r="A711" s="34" t="str">
        <f t="shared" si="10"/>
        <v/>
      </c>
      <c r="B711" s="30"/>
      <c r="C711" s="30"/>
      <c r="D711" s="30"/>
      <c r="E711" s="41" t="str">
        <f>IFERROR(VLOOKUP(D711,最低賃金!$A$2:$B$48,2,FALSE),"")</f>
        <v/>
      </c>
      <c r="F711" s="30"/>
      <c r="G711" s="31"/>
      <c r="H711" s="32"/>
      <c r="I711" s="41" t="str" cm="1">
        <f t="array" ref="I711">IFERROR(_xlfn.IFS(COUNTBLANK(F711:H711)=3,"",G711="","G列に金額を入力してください",F711=3,G711,H711="","H列に労働時間を入力してください",F711=1,G711/H711,F711=2,G711/H711),"")</f>
        <v/>
      </c>
      <c r="J711" s="34" t="str" cm="1">
        <f t="array" ref="J711">IFERROR(_xlfn.IFS(I711&lt;E711,"×（法定外・特例等対象外です）",I711&lt;=E711+50,"〇",I711&gt;E711+50,"ー"),"")</f>
        <v/>
      </c>
      <c r="K711" s="39" t="str" cm="1">
        <f t="array" ref="K711">IFERROR(_xlfn.IFS(COUNTBLANK(C711:I711)=7,"",C711="","←C列に従業員名を姓名（フルネーム）で入力してください。誤変換にお気を付け下さい。",D711="","←D列に都道府県を入力してください。",F711="","←F列に1～3の選択肢を入力してください",G711="","←G列に金額を入力してください",F711=3,"",H711="","←H列に所定労働時間を入力してください"),"")</f>
        <v/>
      </c>
    </row>
    <row r="712" spans="1:11" x14ac:dyDescent="0.4">
      <c r="A712" s="34" t="str">
        <f t="shared" si="10"/>
        <v/>
      </c>
      <c r="B712" s="30"/>
      <c r="C712" s="30"/>
      <c r="D712" s="30"/>
      <c r="E712" s="41" t="str">
        <f>IFERROR(VLOOKUP(D712,最低賃金!$A$2:$B$48,2,FALSE),"")</f>
        <v/>
      </c>
      <c r="F712" s="30"/>
      <c r="G712" s="31"/>
      <c r="H712" s="32"/>
      <c r="I712" s="41" t="str" cm="1">
        <f t="array" ref="I712">IFERROR(_xlfn.IFS(COUNTBLANK(F712:H712)=3,"",G712="","G列に金額を入力してください",F712=3,G712,H712="","H列に労働時間を入力してください",F712=1,G712/H712,F712=2,G712/H712),"")</f>
        <v/>
      </c>
      <c r="J712" s="34" t="str" cm="1">
        <f t="array" ref="J712">IFERROR(_xlfn.IFS(I712&lt;E712,"×（法定外・特例等対象外です）",I712&lt;=E712+50,"〇",I712&gt;E712+50,"ー"),"")</f>
        <v/>
      </c>
      <c r="K712" s="39" t="str" cm="1">
        <f t="array" ref="K712">IFERROR(_xlfn.IFS(COUNTBLANK(C712:I712)=7,"",C712="","←C列に従業員名を姓名（フルネーム）で入力してください。誤変換にお気を付け下さい。",D712="","←D列に都道府県を入力してください。",F712="","←F列に1～3の選択肢を入力してください",G712="","←G列に金額を入力してください",F712=3,"",H712="","←H列に所定労働時間を入力してください"),"")</f>
        <v/>
      </c>
    </row>
    <row r="713" spans="1:11" x14ac:dyDescent="0.4">
      <c r="A713" s="34" t="str">
        <f t="shared" si="10"/>
        <v/>
      </c>
      <c r="B713" s="30"/>
      <c r="C713" s="30"/>
      <c r="D713" s="30"/>
      <c r="E713" s="41" t="str">
        <f>IFERROR(VLOOKUP(D713,最低賃金!$A$2:$B$48,2,FALSE),"")</f>
        <v/>
      </c>
      <c r="F713" s="30"/>
      <c r="G713" s="31"/>
      <c r="H713" s="32"/>
      <c r="I713" s="41" t="str" cm="1">
        <f t="array" ref="I713">IFERROR(_xlfn.IFS(COUNTBLANK(F713:H713)=3,"",G713="","G列に金額を入力してください",F713=3,G713,H713="","H列に労働時間を入力してください",F713=1,G713/H713,F713=2,G713/H713),"")</f>
        <v/>
      </c>
      <c r="J713" s="34" t="str" cm="1">
        <f t="array" ref="J713">IFERROR(_xlfn.IFS(I713&lt;E713,"×（法定外・特例等対象外です）",I713&lt;=E713+50,"〇",I713&gt;E713+50,"ー"),"")</f>
        <v/>
      </c>
      <c r="K713" s="39" t="str" cm="1">
        <f t="array" ref="K713">IFERROR(_xlfn.IFS(COUNTBLANK(C713:I713)=7,"",C713="","←C列に従業員名を姓名（フルネーム）で入力してください。誤変換にお気を付け下さい。",D713="","←D列に都道府県を入力してください。",F713="","←F列に1～3の選択肢を入力してください",G713="","←G列に金額を入力してください",F713=3,"",H713="","←H列に所定労働時間を入力してください"),"")</f>
        <v/>
      </c>
    </row>
    <row r="714" spans="1:11" x14ac:dyDescent="0.4">
      <c r="A714" s="34" t="str">
        <f t="shared" si="10"/>
        <v/>
      </c>
      <c r="B714" s="30"/>
      <c r="C714" s="30"/>
      <c r="D714" s="30"/>
      <c r="E714" s="41" t="str">
        <f>IFERROR(VLOOKUP(D714,最低賃金!$A$2:$B$48,2,FALSE),"")</f>
        <v/>
      </c>
      <c r="F714" s="30"/>
      <c r="G714" s="31"/>
      <c r="H714" s="32"/>
      <c r="I714" s="41" t="str" cm="1">
        <f t="array" ref="I714">IFERROR(_xlfn.IFS(COUNTBLANK(F714:H714)=3,"",G714="","G列に金額を入力してください",F714=3,G714,H714="","H列に労働時間を入力してください",F714=1,G714/H714,F714=2,G714/H714),"")</f>
        <v/>
      </c>
      <c r="J714" s="34" t="str" cm="1">
        <f t="array" ref="J714">IFERROR(_xlfn.IFS(I714&lt;E714,"×（法定外・特例等対象外です）",I714&lt;=E714+50,"〇",I714&gt;E714+50,"ー"),"")</f>
        <v/>
      </c>
      <c r="K714" s="39" t="str" cm="1">
        <f t="array" ref="K714">IFERROR(_xlfn.IFS(COUNTBLANK(C714:I714)=7,"",C714="","←C列に従業員名を姓名（フルネーム）で入力してください。誤変換にお気を付け下さい。",D714="","←D列に都道府県を入力してください。",F714="","←F列に1～3の選択肢を入力してください",G714="","←G列に金額を入力してください",F714=3,"",H714="","←H列に所定労働時間を入力してください"),"")</f>
        <v/>
      </c>
    </row>
    <row r="715" spans="1:11" x14ac:dyDescent="0.4">
      <c r="A715" s="34" t="str">
        <f t="shared" si="10"/>
        <v/>
      </c>
      <c r="B715" s="30"/>
      <c r="C715" s="30"/>
      <c r="D715" s="30"/>
      <c r="E715" s="41" t="str">
        <f>IFERROR(VLOOKUP(D715,最低賃金!$A$2:$B$48,2,FALSE),"")</f>
        <v/>
      </c>
      <c r="F715" s="30"/>
      <c r="G715" s="31"/>
      <c r="H715" s="32"/>
      <c r="I715" s="41" t="str" cm="1">
        <f t="array" ref="I715">IFERROR(_xlfn.IFS(COUNTBLANK(F715:H715)=3,"",G715="","G列に金額を入力してください",F715=3,G715,H715="","H列に労働時間を入力してください",F715=1,G715/H715,F715=2,G715/H715),"")</f>
        <v/>
      </c>
      <c r="J715" s="34" t="str" cm="1">
        <f t="array" ref="J715">IFERROR(_xlfn.IFS(I715&lt;E715,"×（法定外・特例等対象外です）",I715&lt;=E715+50,"〇",I715&gt;E715+50,"ー"),"")</f>
        <v/>
      </c>
      <c r="K715" s="39" t="str" cm="1">
        <f t="array" ref="K715">IFERROR(_xlfn.IFS(COUNTBLANK(C715:I715)=7,"",C715="","←C列に従業員名を姓名（フルネーム）で入力してください。誤変換にお気を付け下さい。",D715="","←D列に都道府県を入力してください。",F715="","←F列に1～3の選択肢を入力してください",G715="","←G列に金額を入力してください",F715=3,"",H715="","←H列に所定労働時間を入力してください"),"")</f>
        <v/>
      </c>
    </row>
    <row r="716" spans="1:11" x14ac:dyDescent="0.4">
      <c r="A716" s="34" t="str">
        <f t="shared" ref="A716:A779" si="11">IF(C716="","",A715+1)</f>
        <v/>
      </c>
      <c r="B716" s="30"/>
      <c r="C716" s="30"/>
      <c r="D716" s="30"/>
      <c r="E716" s="41" t="str">
        <f>IFERROR(VLOOKUP(D716,最低賃金!$A$2:$B$48,2,FALSE),"")</f>
        <v/>
      </c>
      <c r="F716" s="30"/>
      <c r="G716" s="31"/>
      <c r="H716" s="32"/>
      <c r="I716" s="41" t="str" cm="1">
        <f t="array" ref="I716">IFERROR(_xlfn.IFS(COUNTBLANK(F716:H716)=3,"",G716="","G列に金額を入力してください",F716=3,G716,H716="","H列に労働時間を入力してください",F716=1,G716/H716,F716=2,G716/H716),"")</f>
        <v/>
      </c>
      <c r="J716" s="34" t="str" cm="1">
        <f t="array" ref="J716">IFERROR(_xlfn.IFS(I716&lt;E716,"×（法定外・特例等対象外です）",I716&lt;=E716+50,"〇",I716&gt;E716+50,"ー"),"")</f>
        <v/>
      </c>
      <c r="K716" s="39" t="str" cm="1">
        <f t="array" ref="K716">IFERROR(_xlfn.IFS(COUNTBLANK(C716:I716)=7,"",C716="","←C列に従業員名を姓名（フルネーム）で入力してください。誤変換にお気を付け下さい。",D716="","←D列に都道府県を入力してください。",F716="","←F列に1～3の選択肢を入力してください",G716="","←G列に金額を入力してください",F716=3,"",H716="","←H列に所定労働時間を入力してください"),"")</f>
        <v/>
      </c>
    </row>
    <row r="717" spans="1:11" x14ac:dyDescent="0.4">
      <c r="A717" s="34" t="str">
        <f t="shared" si="11"/>
        <v/>
      </c>
      <c r="B717" s="30"/>
      <c r="C717" s="30"/>
      <c r="D717" s="30"/>
      <c r="E717" s="41" t="str">
        <f>IFERROR(VLOOKUP(D717,最低賃金!$A$2:$B$48,2,FALSE),"")</f>
        <v/>
      </c>
      <c r="F717" s="30"/>
      <c r="G717" s="31"/>
      <c r="H717" s="32"/>
      <c r="I717" s="41" t="str" cm="1">
        <f t="array" ref="I717">IFERROR(_xlfn.IFS(COUNTBLANK(F717:H717)=3,"",G717="","G列に金額を入力してください",F717=3,G717,H717="","H列に労働時間を入力してください",F717=1,G717/H717,F717=2,G717/H717),"")</f>
        <v/>
      </c>
      <c r="J717" s="34" t="str" cm="1">
        <f t="array" ref="J717">IFERROR(_xlfn.IFS(I717&lt;E717,"×（法定外・特例等対象外です）",I717&lt;=E717+50,"〇",I717&gt;E717+50,"ー"),"")</f>
        <v/>
      </c>
      <c r="K717" s="39" t="str" cm="1">
        <f t="array" ref="K717">IFERROR(_xlfn.IFS(COUNTBLANK(C717:I717)=7,"",C717="","←C列に従業員名を姓名（フルネーム）で入力してください。誤変換にお気を付け下さい。",D717="","←D列に都道府県を入力してください。",F717="","←F列に1～3の選択肢を入力してください",G717="","←G列に金額を入力してください",F717=3,"",H717="","←H列に所定労働時間を入力してください"),"")</f>
        <v/>
      </c>
    </row>
    <row r="718" spans="1:11" x14ac:dyDescent="0.4">
      <c r="A718" s="34" t="str">
        <f t="shared" si="11"/>
        <v/>
      </c>
      <c r="B718" s="30"/>
      <c r="C718" s="30"/>
      <c r="D718" s="30"/>
      <c r="E718" s="41" t="str">
        <f>IFERROR(VLOOKUP(D718,最低賃金!$A$2:$B$48,2,FALSE),"")</f>
        <v/>
      </c>
      <c r="F718" s="30"/>
      <c r="G718" s="31"/>
      <c r="H718" s="32"/>
      <c r="I718" s="41" t="str" cm="1">
        <f t="array" ref="I718">IFERROR(_xlfn.IFS(COUNTBLANK(F718:H718)=3,"",G718="","G列に金額を入力してください",F718=3,G718,H718="","H列に労働時間を入力してください",F718=1,G718/H718,F718=2,G718/H718),"")</f>
        <v/>
      </c>
      <c r="J718" s="34" t="str" cm="1">
        <f t="array" ref="J718">IFERROR(_xlfn.IFS(I718&lt;E718,"×（法定外・特例等対象外です）",I718&lt;=E718+50,"〇",I718&gt;E718+50,"ー"),"")</f>
        <v/>
      </c>
      <c r="K718" s="39" t="str" cm="1">
        <f t="array" ref="K718">IFERROR(_xlfn.IFS(COUNTBLANK(C718:I718)=7,"",C718="","←C列に従業員名を姓名（フルネーム）で入力してください。誤変換にお気を付け下さい。",D718="","←D列に都道府県を入力してください。",F718="","←F列に1～3の選択肢を入力してください",G718="","←G列に金額を入力してください",F718=3,"",H718="","←H列に所定労働時間を入力してください"),"")</f>
        <v/>
      </c>
    </row>
    <row r="719" spans="1:11" x14ac:dyDescent="0.4">
      <c r="A719" s="34" t="str">
        <f t="shared" si="11"/>
        <v/>
      </c>
      <c r="B719" s="30"/>
      <c r="C719" s="30"/>
      <c r="D719" s="30"/>
      <c r="E719" s="41" t="str">
        <f>IFERROR(VLOOKUP(D719,最低賃金!$A$2:$B$48,2,FALSE),"")</f>
        <v/>
      </c>
      <c r="F719" s="30"/>
      <c r="G719" s="31"/>
      <c r="H719" s="32"/>
      <c r="I719" s="41" t="str" cm="1">
        <f t="array" ref="I719">IFERROR(_xlfn.IFS(COUNTBLANK(F719:H719)=3,"",G719="","G列に金額を入力してください",F719=3,G719,H719="","H列に労働時間を入力してください",F719=1,G719/H719,F719=2,G719/H719),"")</f>
        <v/>
      </c>
      <c r="J719" s="34" t="str" cm="1">
        <f t="array" ref="J719">IFERROR(_xlfn.IFS(I719&lt;E719,"×（法定外・特例等対象外です）",I719&lt;=E719+50,"〇",I719&gt;E719+50,"ー"),"")</f>
        <v/>
      </c>
      <c r="K719" s="39" t="str" cm="1">
        <f t="array" ref="K719">IFERROR(_xlfn.IFS(COUNTBLANK(C719:I719)=7,"",C719="","←C列に従業員名を姓名（フルネーム）で入力してください。誤変換にお気を付け下さい。",D719="","←D列に都道府県を入力してください。",F719="","←F列に1～3の選択肢を入力してください",G719="","←G列に金額を入力してください",F719=3,"",H719="","←H列に所定労働時間を入力してください"),"")</f>
        <v/>
      </c>
    </row>
    <row r="720" spans="1:11" x14ac:dyDescent="0.4">
      <c r="A720" s="34" t="str">
        <f t="shared" si="11"/>
        <v/>
      </c>
      <c r="B720" s="30"/>
      <c r="C720" s="30"/>
      <c r="D720" s="30"/>
      <c r="E720" s="41" t="str">
        <f>IFERROR(VLOOKUP(D720,最低賃金!$A$2:$B$48,2,FALSE),"")</f>
        <v/>
      </c>
      <c r="F720" s="30"/>
      <c r="G720" s="31"/>
      <c r="H720" s="32"/>
      <c r="I720" s="41" t="str" cm="1">
        <f t="array" ref="I720">IFERROR(_xlfn.IFS(COUNTBLANK(F720:H720)=3,"",G720="","G列に金額を入力してください",F720=3,G720,H720="","H列に労働時間を入力してください",F720=1,G720/H720,F720=2,G720/H720),"")</f>
        <v/>
      </c>
      <c r="J720" s="34" t="str" cm="1">
        <f t="array" ref="J720">IFERROR(_xlfn.IFS(I720&lt;E720,"×（法定外・特例等対象外です）",I720&lt;=E720+50,"〇",I720&gt;E720+50,"ー"),"")</f>
        <v/>
      </c>
      <c r="K720" s="39" t="str" cm="1">
        <f t="array" ref="K720">IFERROR(_xlfn.IFS(COUNTBLANK(C720:I720)=7,"",C720="","←C列に従業員名を姓名（フルネーム）で入力してください。誤変換にお気を付け下さい。",D720="","←D列に都道府県を入力してください。",F720="","←F列に1～3の選択肢を入力してください",G720="","←G列に金額を入力してください",F720=3,"",H720="","←H列に所定労働時間を入力してください"),"")</f>
        <v/>
      </c>
    </row>
    <row r="721" spans="1:11" x14ac:dyDescent="0.4">
      <c r="A721" s="34" t="str">
        <f t="shared" si="11"/>
        <v/>
      </c>
      <c r="B721" s="30"/>
      <c r="C721" s="30"/>
      <c r="D721" s="30"/>
      <c r="E721" s="41" t="str">
        <f>IFERROR(VLOOKUP(D721,最低賃金!$A$2:$B$48,2,FALSE),"")</f>
        <v/>
      </c>
      <c r="F721" s="30"/>
      <c r="G721" s="31"/>
      <c r="H721" s="32"/>
      <c r="I721" s="41" t="str" cm="1">
        <f t="array" ref="I721">IFERROR(_xlfn.IFS(COUNTBLANK(F721:H721)=3,"",G721="","G列に金額を入力してください",F721=3,G721,H721="","H列に労働時間を入力してください",F721=1,G721/H721,F721=2,G721/H721),"")</f>
        <v/>
      </c>
      <c r="J721" s="34" t="str" cm="1">
        <f t="array" ref="J721">IFERROR(_xlfn.IFS(I721&lt;E721,"×（法定外・特例等対象外です）",I721&lt;=E721+50,"〇",I721&gt;E721+50,"ー"),"")</f>
        <v/>
      </c>
      <c r="K721" s="39" t="str" cm="1">
        <f t="array" ref="K721">IFERROR(_xlfn.IFS(COUNTBLANK(C721:I721)=7,"",C721="","←C列に従業員名を姓名（フルネーム）で入力してください。誤変換にお気を付け下さい。",D721="","←D列に都道府県を入力してください。",F721="","←F列に1～3の選択肢を入力してください",G721="","←G列に金額を入力してください",F721=3,"",H721="","←H列に所定労働時間を入力してください"),"")</f>
        <v/>
      </c>
    </row>
    <row r="722" spans="1:11" x14ac:dyDescent="0.4">
      <c r="A722" s="34" t="str">
        <f t="shared" si="11"/>
        <v/>
      </c>
      <c r="B722" s="30"/>
      <c r="C722" s="30"/>
      <c r="D722" s="30"/>
      <c r="E722" s="41" t="str">
        <f>IFERROR(VLOOKUP(D722,最低賃金!$A$2:$B$48,2,FALSE),"")</f>
        <v/>
      </c>
      <c r="F722" s="30"/>
      <c r="G722" s="31"/>
      <c r="H722" s="32"/>
      <c r="I722" s="41" t="str" cm="1">
        <f t="array" ref="I722">IFERROR(_xlfn.IFS(COUNTBLANK(F722:H722)=3,"",G722="","G列に金額を入力してください",F722=3,G722,H722="","H列に労働時間を入力してください",F722=1,G722/H722,F722=2,G722/H722),"")</f>
        <v/>
      </c>
      <c r="J722" s="34" t="str" cm="1">
        <f t="array" ref="J722">IFERROR(_xlfn.IFS(I722&lt;E722,"×（法定外・特例等対象外です）",I722&lt;=E722+50,"〇",I722&gt;E722+50,"ー"),"")</f>
        <v/>
      </c>
      <c r="K722" s="39" t="str" cm="1">
        <f t="array" ref="K722">IFERROR(_xlfn.IFS(COUNTBLANK(C722:I722)=7,"",C722="","←C列に従業員名を姓名（フルネーム）で入力してください。誤変換にお気を付け下さい。",D722="","←D列に都道府県を入力してください。",F722="","←F列に1～3の選択肢を入力してください",G722="","←G列に金額を入力してください",F722=3,"",H722="","←H列に所定労働時間を入力してください"),"")</f>
        <v/>
      </c>
    </row>
    <row r="723" spans="1:11" x14ac:dyDescent="0.4">
      <c r="A723" s="34" t="str">
        <f t="shared" si="11"/>
        <v/>
      </c>
      <c r="B723" s="30"/>
      <c r="C723" s="30"/>
      <c r="D723" s="30"/>
      <c r="E723" s="41" t="str">
        <f>IFERROR(VLOOKUP(D723,最低賃金!$A$2:$B$48,2,FALSE),"")</f>
        <v/>
      </c>
      <c r="F723" s="30"/>
      <c r="G723" s="31"/>
      <c r="H723" s="32"/>
      <c r="I723" s="41" t="str" cm="1">
        <f t="array" ref="I723">IFERROR(_xlfn.IFS(COUNTBLANK(F723:H723)=3,"",G723="","G列に金額を入力してください",F723=3,G723,H723="","H列に労働時間を入力してください",F723=1,G723/H723,F723=2,G723/H723),"")</f>
        <v/>
      </c>
      <c r="J723" s="34" t="str" cm="1">
        <f t="array" ref="J723">IFERROR(_xlfn.IFS(I723&lt;E723,"×（法定外・特例等対象外です）",I723&lt;=E723+50,"〇",I723&gt;E723+50,"ー"),"")</f>
        <v/>
      </c>
      <c r="K723" s="39" t="str" cm="1">
        <f t="array" ref="K723">IFERROR(_xlfn.IFS(COUNTBLANK(C723:I723)=7,"",C723="","←C列に従業員名を姓名（フルネーム）で入力してください。誤変換にお気を付け下さい。",D723="","←D列に都道府県を入力してください。",F723="","←F列に1～3の選択肢を入力してください",G723="","←G列に金額を入力してください",F723=3,"",H723="","←H列に所定労働時間を入力してください"),"")</f>
        <v/>
      </c>
    </row>
    <row r="724" spans="1:11" x14ac:dyDescent="0.4">
      <c r="A724" s="34" t="str">
        <f t="shared" si="11"/>
        <v/>
      </c>
      <c r="B724" s="30"/>
      <c r="C724" s="30"/>
      <c r="D724" s="30"/>
      <c r="E724" s="41" t="str">
        <f>IFERROR(VLOOKUP(D724,最低賃金!$A$2:$B$48,2,FALSE),"")</f>
        <v/>
      </c>
      <c r="F724" s="30"/>
      <c r="G724" s="31"/>
      <c r="H724" s="32"/>
      <c r="I724" s="41" t="str" cm="1">
        <f t="array" ref="I724">IFERROR(_xlfn.IFS(COUNTBLANK(F724:H724)=3,"",G724="","G列に金額を入力してください",F724=3,G724,H724="","H列に労働時間を入力してください",F724=1,G724/H724,F724=2,G724/H724),"")</f>
        <v/>
      </c>
      <c r="J724" s="34" t="str" cm="1">
        <f t="array" ref="J724">IFERROR(_xlfn.IFS(I724&lt;E724,"×（法定外・特例等対象外です）",I724&lt;=E724+50,"〇",I724&gt;E724+50,"ー"),"")</f>
        <v/>
      </c>
      <c r="K724" s="39" t="str" cm="1">
        <f t="array" ref="K724">IFERROR(_xlfn.IFS(COUNTBLANK(C724:I724)=7,"",C724="","←C列に従業員名を姓名（フルネーム）で入力してください。誤変換にお気を付け下さい。",D724="","←D列に都道府県を入力してください。",F724="","←F列に1～3の選択肢を入力してください",G724="","←G列に金額を入力してください",F724=3,"",H724="","←H列に所定労働時間を入力してください"),"")</f>
        <v/>
      </c>
    </row>
    <row r="725" spans="1:11" x14ac:dyDescent="0.4">
      <c r="A725" s="34" t="str">
        <f t="shared" si="11"/>
        <v/>
      </c>
      <c r="B725" s="30"/>
      <c r="C725" s="30"/>
      <c r="D725" s="30"/>
      <c r="E725" s="41" t="str">
        <f>IFERROR(VLOOKUP(D725,最低賃金!$A$2:$B$48,2,FALSE),"")</f>
        <v/>
      </c>
      <c r="F725" s="30"/>
      <c r="G725" s="31"/>
      <c r="H725" s="32"/>
      <c r="I725" s="41" t="str" cm="1">
        <f t="array" ref="I725">IFERROR(_xlfn.IFS(COUNTBLANK(F725:H725)=3,"",G725="","G列に金額を入力してください",F725=3,G725,H725="","H列に労働時間を入力してください",F725=1,G725/H725,F725=2,G725/H725),"")</f>
        <v/>
      </c>
      <c r="J725" s="34" t="str" cm="1">
        <f t="array" ref="J725">IFERROR(_xlfn.IFS(I725&lt;E725,"×（法定外・特例等対象外です）",I725&lt;=E725+50,"〇",I725&gt;E725+50,"ー"),"")</f>
        <v/>
      </c>
      <c r="K725" s="39" t="str" cm="1">
        <f t="array" ref="K725">IFERROR(_xlfn.IFS(COUNTBLANK(C725:I725)=7,"",C725="","←C列に従業員名を姓名（フルネーム）で入力してください。誤変換にお気を付け下さい。",D725="","←D列に都道府県を入力してください。",F725="","←F列に1～3の選択肢を入力してください",G725="","←G列に金額を入力してください",F725=3,"",H725="","←H列に所定労働時間を入力してください"),"")</f>
        <v/>
      </c>
    </row>
    <row r="726" spans="1:11" x14ac:dyDescent="0.4">
      <c r="A726" s="34" t="str">
        <f t="shared" si="11"/>
        <v/>
      </c>
      <c r="B726" s="30"/>
      <c r="C726" s="30"/>
      <c r="D726" s="30"/>
      <c r="E726" s="41" t="str">
        <f>IFERROR(VLOOKUP(D726,最低賃金!$A$2:$B$48,2,FALSE),"")</f>
        <v/>
      </c>
      <c r="F726" s="30"/>
      <c r="G726" s="31"/>
      <c r="H726" s="32"/>
      <c r="I726" s="41" t="str" cm="1">
        <f t="array" ref="I726">IFERROR(_xlfn.IFS(COUNTBLANK(F726:H726)=3,"",G726="","G列に金額を入力してください",F726=3,G726,H726="","H列に労働時間を入力してください",F726=1,G726/H726,F726=2,G726/H726),"")</f>
        <v/>
      </c>
      <c r="J726" s="34" t="str" cm="1">
        <f t="array" ref="J726">IFERROR(_xlfn.IFS(I726&lt;E726,"×（法定外・特例等対象外です）",I726&lt;=E726+50,"〇",I726&gt;E726+50,"ー"),"")</f>
        <v/>
      </c>
      <c r="K726" s="39" t="str" cm="1">
        <f t="array" ref="K726">IFERROR(_xlfn.IFS(COUNTBLANK(C726:I726)=7,"",C726="","←C列に従業員名を姓名（フルネーム）で入力してください。誤変換にお気を付け下さい。",D726="","←D列に都道府県を入力してください。",F726="","←F列に1～3の選択肢を入力してください",G726="","←G列に金額を入力してください",F726=3,"",H726="","←H列に所定労働時間を入力してください"),"")</f>
        <v/>
      </c>
    </row>
    <row r="727" spans="1:11" x14ac:dyDescent="0.4">
      <c r="A727" s="34" t="str">
        <f t="shared" si="11"/>
        <v/>
      </c>
      <c r="B727" s="30"/>
      <c r="C727" s="30"/>
      <c r="D727" s="30"/>
      <c r="E727" s="41" t="str">
        <f>IFERROR(VLOOKUP(D727,最低賃金!$A$2:$B$48,2,FALSE),"")</f>
        <v/>
      </c>
      <c r="F727" s="30"/>
      <c r="G727" s="31"/>
      <c r="H727" s="32"/>
      <c r="I727" s="41" t="str" cm="1">
        <f t="array" ref="I727">IFERROR(_xlfn.IFS(COUNTBLANK(F727:H727)=3,"",G727="","G列に金額を入力してください",F727=3,G727,H727="","H列に労働時間を入力してください",F727=1,G727/H727,F727=2,G727/H727),"")</f>
        <v/>
      </c>
      <c r="J727" s="34" t="str" cm="1">
        <f t="array" ref="J727">IFERROR(_xlfn.IFS(I727&lt;E727,"×（法定外・特例等対象外です）",I727&lt;=E727+50,"〇",I727&gt;E727+50,"ー"),"")</f>
        <v/>
      </c>
      <c r="K727" s="39" t="str" cm="1">
        <f t="array" ref="K727">IFERROR(_xlfn.IFS(COUNTBLANK(C727:I727)=7,"",C727="","←C列に従業員名を姓名（フルネーム）で入力してください。誤変換にお気を付け下さい。",D727="","←D列に都道府県を入力してください。",F727="","←F列に1～3の選択肢を入力してください",G727="","←G列に金額を入力してください",F727=3,"",H727="","←H列に所定労働時間を入力してください"),"")</f>
        <v/>
      </c>
    </row>
    <row r="728" spans="1:11" x14ac:dyDescent="0.4">
      <c r="A728" s="34" t="str">
        <f t="shared" si="11"/>
        <v/>
      </c>
      <c r="B728" s="30"/>
      <c r="C728" s="30"/>
      <c r="D728" s="30"/>
      <c r="E728" s="41" t="str">
        <f>IFERROR(VLOOKUP(D728,最低賃金!$A$2:$B$48,2,FALSE),"")</f>
        <v/>
      </c>
      <c r="F728" s="30"/>
      <c r="G728" s="31"/>
      <c r="H728" s="32"/>
      <c r="I728" s="41" t="str" cm="1">
        <f t="array" ref="I728">IFERROR(_xlfn.IFS(COUNTBLANK(F728:H728)=3,"",G728="","G列に金額を入力してください",F728=3,G728,H728="","H列に労働時間を入力してください",F728=1,G728/H728,F728=2,G728/H728),"")</f>
        <v/>
      </c>
      <c r="J728" s="34" t="str" cm="1">
        <f t="array" ref="J728">IFERROR(_xlfn.IFS(I728&lt;E728,"×（法定外・特例等対象外です）",I728&lt;=E728+50,"〇",I728&gt;E728+50,"ー"),"")</f>
        <v/>
      </c>
      <c r="K728" s="39" t="str" cm="1">
        <f t="array" ref="K728">IFERROR(_xlfn.IFS(COUNTBLANK(C728:I728)=7,"",C728="","←C列に従業員名を姓名（フルネーム）で入力してください。誤変換にお気を付け下さい。",D728="","←D列に都道府県を入力してください。",F728="","←F列に1～3の選択肢を入力してください",G728="","←G列に金額を入力してください",F728=3,"",H728="","←H列に所定労働時間を入力してください"),"")</f>
        <v/>
      </c>
    </row>
    <row r="729" spans="1:11" x14ac:dyDescent="0.4">
      <c r="A729" s="34" t="str">
        <f t="shared" si="11"/>
        <v/>
      </c>
      <c r="B729" s="30"/>
      <c r="C729" s="30"/>
      <c r="D729" s="30"/>
      <c r="E729" s="41" t="str">
        <f>IFERROR(VLOOKUP(D729,最低賃金!$A$2:$B$48,2,FALSE),"")</f>
        <v/>
      </c>
      <c r="F729" s="30"/>
      <c r="G729" s="31"/>
      <c r="H729" s="32"/>
      <c r="I729" s="41" t="str" cm="1">
        <f t="array" ref="I729">IFERROR(_xlfn.IFS(COUNTBLANK(F729:H729)=3,"",G729="","G列に金額を入力してください",F729=3,G729,H729="","H列に労働時間を入力してください",F729=1,G729/H729,F729=2,G729/H729),"")</f>
        <v/>
      </c>
      <c r="J729" s="34" t="str" cm="1">
        <f t="array" ref="J729">IFERROR(_xlfn.IFS(I729&lt;E729,"×（法定外・特例等対象外です）",I729&lt;=E729+50,"〇",I729&gt;E729+50,"ー"),"")</f>
        <v/>
      </c>
      <c r="K729" s="39" t="str" cm="1">
        <f t="array" ref="K729">IFERROR(_xlfn.IFS(COUNTBLANK(C729:I729)=7,"",C729="","←C列に従業員名を姓名（フルネーム）で入力してください。誤変換にお気を付け下さい。",D729="","←D列に都道府県を入力してください。",F729="","←F列に1～3の選択肢を入力してください",G729="","←G列に金額を入力してください",F729=3,"",H729="","←H列に所定労働時間を入力してください"),"")</f>
        <v/>
      </c>
    </row>
    <row r="730" spans="1:11" x14ac:dyDescent="0.4">
      <c r="A730" s="34" t="str">
        <f t="shared" si="11"/>
        <v/>
      </c>
      <c r="B730" s="30"/>
      <c r="C730" s="30"/>
      <c r="D730" s="30"/>
      <c r="E730" s="41" t="str">
        <f>IFERROR(VLOOKUP(D730,最低賃金!$A$2:$B$48,2,FALSE),"")</f>
        <v/>
      </c>
      <c r="F730" s="30"/>
      <c r="G730" s="31"/>
      <c r="H730" s="32"/>
      <c r="I730" s="41" t="str" cm="1">
        <f t="array" ref="I730">IFERROR(_xlfn.IFS(COUNTBLANK(F730:H730)=3,"",G730="","G列に金額を入力してください",F730=3,G730,H730="","H列に労働時間を入力してください",F730=1,G730/H730,F730=2,G730/H730),"")</f>
        <v/>
      </c>
      <c r="J730" s="34" t="str" cm="1">
        <f t="array" ref="J730">IFERROR(_xlfn.IFS(I730&lt;E730,"×（法定外・特例等対象外です）",I730&lt;=E730+50,"〇",I730&gt;E730+50,"ー"),"")</f>
        <v/>
      </c>
      <c r="K730" s="39" t="str" cm="1">
        <f t="array" ref="K730">IFERROR(_xlfn.IFS(COUNTBLANK(C730:I730)=7,"",C730="","←C列に従業員名を姓名（フルネーム）で入力してください。誤変換にお気を付け下さい。",D730="","←D列に都道府県を入力してください。",F730="","←F列に1～3の選択肢を入力してください",G730="","←G列に金額を入力してください",F730=3,"",H730="","←H列に所定労働時間を入力してください"),"")</f>
        <v/>
      </c>
    </row>
    <row r="731" spans="1:11" x14ac:dyDescent="0.4">
      <c r="A731" s="34" t="str">
        <f t="shared" si="11"/>
        <v/>
      </c>
      <c r="B731" s="30"/>
      <c r="C731" s="30"/>
      <c r="D731" s="30"/>
      <c r="E731" s="41" t="str">
        <f>IFERROR(VLOOKUP(D731,最低賃金!$A$2:$B$48,2,FALSE),"")</f>
        <v/>
      </c>
      <c r="F731" s="30"/>
      <c r="G731" s="31"/>
      <c r="H731" s="32"/>
      <c r="I731" s="41" t="str" cm="1">
        <f t="array" ref="I731">IFERROR(_xlfn.IFS(COUNTBLANK(F731:H731)=3,"",G731="","G列に金額を入力してください",F731=3,G731,H731="","H列に労働時間を入力してください",F731=1,G731/H731,F731=2,G731/H731),"")</f>
        <v/>
      </c>
      <c r="J731" s="34" t="str" cm="1">
        <f t="array" ref="J731">IFERROR(_xlfn.IFS(I731&lt;E731,"×（法定外・特例等対象外です）",I731&lt;=E731+50,"〇",I731&gt;E731+50,"ー"),"")</f>
        <v/>
      </c>
      <c r="K731" s="39" t="str" cm="1">
        <f t="array" ref="K731">IFERROR(_xlfn.IFS(COUNTBLANK(C731:I731)=7,"",C731="","←C列に従業員名を姓名（フルネーム）で入力してください。誤変換にお気を付け下さい。",D731="","←D列に都道府県を入力してください。",F731="","←F列に1～3の選択肢を入力してください",G731="","←G列に金額を入力してください",F731=3,"",H731="","←H列に所定労働時間を入力してください"),"")</f>
        <v/>
      </c>
    </row>
    <row r="732" spans="1:11" x14ac:dyDescent="0.4">
      <c r="A732" s="34" t="str">
        <f t="shared" si="11"/>
        <v/>
      </c>
      <c r="B732" s="30"/>
      <c r="C732" s="30"/>
      <c r="D732" s="30"/>
      <c r="E732" s="41" t="str">
        <f>IFERROR(VLOOKUP(D732,最低賃金!$A$2:$B$48,2,FALSE),"")</f>
        <v/>
      </c>
      <c r="F732" s="30"/>
      <c r="G732" s="31"/>
      <c r="H732" s="32"/>
      <c r="I732" s="41" t="str" cm="1">
        <f t="array" ref="I732">IFERROR(_xlfn.IFS(COUNTBLANK(F732:H732)=3,"",G732="","G列に金額を入力してください",F732=3,G732,H732="","H列に労働時間を入力してください",F732=1,G732/H732,F732=2,G732/H732),"")</f>
        <v/>
      </c>
      <c r="J732" s="34" t="str" cm="1">
        <f t="array" ref="J732">IFERROR(_xlfn.IFS(I732&lt;E732,"×（法定外・特例等対象外です）",I732&lt;=E732+50,"〇",I732&gt;E732+50,"ー"),"")</f>
        <v/>
      </c>
      <c r="K732" s="39" t="str" cm="1">
        <f t="array" ref="K732">IFERROR(_xlfn.IFS(COUNTBLANK(C732:I732)=7,"",C732="","←C列に従業員名を姓名（フルネーム）で入力してください。誤変換にお気を付け下さい。",D732="","←D列に都道府県を入力してください。",F732="","←F列に1～3の選択肢を入力してください",G732="","←G列に金額を入力してください",F732=3,"",H732="","←H列に所定労働時間を入力してください"),"")</f>
        <v/>
      </c>
    </row>
    <row r="733" spans="1:11" x14ac:dyDescent="0.4">
      <c r="A733" s="34" t="str">
        <f t="shared" si="11"/>
        <v/>
      </c>
      <c r="B733" s="30"/>
      <c r="C733" s="30"/>
      <c r="D733" s="30"/>
      <c r="E733" s="41" t="str">
        <f>IFERROR(VLOOKUP(D733,最低賃金!$A$2:$B$48,2,FALSE),"")</f>
        <v/>
      </c>
      <c r="F733" s="30"/>
      <c r="G733" s="31"/>
      <c r="H733" s="32"/>
      <c r="I733" s="41" t="str" cm="1">
        <f t="array" ref="I733">IFERROR(_xlfn.IFS(COUNTBLANK(F733:H733)=3,"",G733="","G列に金額を入力してください",F733=3,G733,H733="","H列に労働時間を入力してください",F733=1,G733/H733,F733=2,G733/H733),"")</f>
        <v/>
      </c>
      <c r="J733" s="34" t="str" cm="1">
        <f t="array" ref="J733">IFERROR(_xlfn.IFS(I733&lt;E733,"×（法定外・特例等対象外です）",I733&lt;=E733+50,"〇",I733&gt;E733+50,"ー"),"")</f>
        <v/>
      </c>
      <c r="K733" s="39" t="str" cm="1">
        <f t="array" ref="K733">IFERROR(_xlfn.IFS(COUNTBLANK(C733:I733)=7,"",C733="","←C列に従業員名を姓名（フルネーム）で入力してください。誤変換にお気を付け下さい。",D733="","←D列に都道府県を入力してください。",F733="","←F列に1～3の選択肢を入力してください",G733="","←G列に金額を入力してください",F733=3,"",H733="","←H列に所定労働時間を入力してください"),"")</f>
        <v/>
      </c>
    </row>
    <row r="734" spans="1:11" x14ac:dyDescent="0.4">
      <c r="A734" s="34" t="str">
        <f t="shared" si="11"/>
        <v/>
      </c>
      <c r="B734" s="30"/>
      <c r="C734" s="30"/>
      <c r="D734" s="30"/>
      <c r="E734" s="41" t="str">
        <f>IFERROR(VLOOKUP(D734,最低賃金!$A$2:$B$48,2,FALSE),"")</f>
        <v/>
      </c>
      <c r="F734" s="30"/>
      <c r="G734" s="31"/>
      <c r="H734" s="32"/>
      <c r="I734" s="41" t="str" cm="1">
        <f t="array" ref="I734">IFERROR(_xlfn.IFS(COUNTBLANK(F734:H734)=3,"",G734="","G列に金額を入力してください",F734=3,G734,H734="","H列に労働時間を入力してください",F734=1,G734/H734,F734=2,G734/H734),"")</f>
        <v/>
      </c>
      <c r="J734" s="34" t="str" cm="1">
        <f t="array" ref="J734">IFERROR(_xlfn.IFS(I734&lt;E734,"×（法定外・特例等対象外です）",I734&lt;=E734+50,"〇",I734&gt;E734+50,"ー"),"")</f>
        <v/>
      </c>
      <c r="K734" s="39" t="str" cm="1">
        <f t="array" ref="K734">IFERROR(_xlfn.IFS(COUNTBLANK(C734:I734)=7,"",C734="","←C列に従業員名を姓名（フルネーム）で入力してください。誤変換にお気を付け下さい。",D734="","←D列に都道府県を入力してください。",F734="","←F列に1～3の選択肢を入力してください",G734="","←G列に金額を入力してください",F734=3,"",H734="","←H列に所定労働時間を入力してください"),"")</f>
        <v/>
      </c>
    </row>
    <row r="735" spans="1:11" x14ac:dyDescent="0.4">
      <c r="A735" s="34" t="str">
        <f t="shared" si="11"/>
        <v/>
      </c>
      <c r="B735" s="30"/>
      <c r="C735" s="30"/>
      <c r="D735" s="30"/>
      <c r="E735" s="41" t="str">
        <f>IFERROR(VLOOKUP(D735,最低賃金!$A$2:$B$48,2,FALSE),"")</f>
        <v/>
      </c>
      <c r="F735" s="30"/>
      <c r="G735" s="31"/>
      <c r="H735" s="32"/>
      <c r="I735" s="41" t="str" cm="1">
        <f t="array" ref="I735">IFERROR(_xlfn.IFS(COUNTBLANK(F735:H735)=3,"",G735="","G列に金額を入力してください",F735=3,G735,H735="","H列に労働時間を入力してください",F735=1,G735/H735,F735=2,G735/H735),"")</f>
        <v/>
      </c>
      <c r="J735" s="34" t="str" cm="1">
        <f t="array" ref="J735">IFERROR(_xlfn.IFS(I735&lt;E735,"×（法定外・特例等対象外です）",I735&lt;=E735+50,"〇",I735&gt;E735+50,"ー"),"")</f>
        <v/>
      </c>
      <c r="K735" s="39" t="str" cm="1">
        <f t="array" ref="K735">IFERROR(_xlfn.IFS(COUNTBLANK(C735:I735)=7,"",C735="","←C列に従業員名を姓名（フルネーム）で入力してください。誤変換にお気を付け下さい。",D735="","←D列に都道府県を入力してください。",F735="","←F列に1～3の選択肢を入力してください",G735="","←G列に金額を入力してください",F735=3,"",H735="","←H列に所定労働時間を入力してください"),"")</f>
        <v/>
      </c>
    </row>
    <row r="736" spans="1:11" x14ac:dyDescent="0.4">
      <c r="A736" s="34" t="str">
        <f t="shared" si="11"/>
        <v/>
      </c>
      <c r="B736" s="30"/>
      <c r="C736" s="30"/>
      <c r="D736" s="30"/>
      <c r="E736" s="41" t="str">
        <f>IFERROR(VLOOKUP(D736,最低賃金!$A$2:$B$48,2,FALSE),"")</f>
        <v/>
      </c>
      <c r="F736" s="30"/>
      <c r="G736" s="31"/>
      <c r="H736" s="32"/>
      <c r="I736" s="41" t="str" cm="1">
        <f t="array" ref="I736">IFERROR(_xlfn.IFS(COUNTBLANK(F736:H736)=3,"",G736="","G列に金額を入力してください",F736=3,G736,H736="","H列に労働時間を入力してください",F736=1,G736/H736,F736=2,G736/H736),"")</f>
        <v/>
      </c>
      <c r="J736" s="34" t="str" cm="1">
        <f t="array" ref="J736">IFERROR(_xlfn.IFS(I736&lt;E736,"×（法定外・特例等対象外です）",I736&lt;=E736+50,"〇",I736&gt;E736+50,"ー"),"")</f>
        <v/>
      </c>
      <c r="K736" s="39" t="str" cm="1">
        <f t="array" ref="K736">IFERROR(_xlfn.IFS(COUNTBLANK(C736:I736)=7,"",C736="","←C列に従業員名を姓名（フルネーム）で入力してください。誤変換にお気を付け下さい。",D736="","←D列に都道府県を入力してください。",F736="","←F列に1～3の選択肢を入力してください",G736="","←G列に金額を入力してください",F736=3,"",H736="","←H列に所定労働時間を入力してください"),"")</f>
        <v/>
      </c>
    </row>
    <row r="737" spans="1:11" x14ac:dyDescent="0.4">
      <c r="A737" s="34" t="str">
        <f t="shared" si="11"/>
        <v/>
      </c>
      <c r="B737" s="30"/>
      <c r="C737" s="30"/>
      <c r="D737" s="30"/>
      <c r="E737" s="41" t="str">
        <f>IFERROR(VLOOKUP(D737,最低賃金!$A$2:$B$48,2,FALSE),"")</f>
        <v/>
      </c>
      <c r="F737" s="30"/>
      <c r="G737" s="31"/>
      <c r="H737" s="32"/>
      <c r="I737" s="41" t="str" cm="1">
        <f t="array" ref="I737">IFERROR(_xlfn.IFS(COUNTBLANK(F737:H737)=3,"",G737="","G列に金額を入力してください",F737=3,G737,H737="","H列に労働時間を入力してください",F737=1,G737/H737,F737=2,G737/H737),"")</f>
        <v/>
      </c>
      <c r="J737" s="34" t="str" cm="1">
        <f t="array" ref="J737">IFERROR(_xlfn.IFS(I737&lt;E737,"×（法定外・特例等対象外です）",I737&lt;=E737+50,"〇",I737&gt;E737+50,"ー"),"")</f>
        <v/>
      </c>
      <c r="K737" s="39" t="str" cm="1">
        <f t="array" ref="K737">IFERROR(_xlfn.IFS(COUNTBLANK(C737:I737)=7,"",C737="","←C列に従業員名を姓名（フルネーム）で入力してください。誤変換にお気を付け下さい。",D737="","←D列に都道府県を入力してください。",F737="","←F列に1～3の選択肢を入力してください",G737="","←G列に金額を入力してください",F737=3,"",H737="","←H列に所定労働時間を入力してください"),"")</f>
        <v/>
      </c>
    </row>
    <row r="738" spans="1:11" x14ac:dyDescent="0.4">
      <c r="A738" s="34" t="str">
        <f t="shared" si="11"/>
        <v/>
      </c>
      <c r="B738" s="30"/>
      <c r="C738" s="30"/>
      <c r="D738" s="30"/>
      <c r="E738" s="41" t="str">
        <f>IFERROR(VLOOKUP(D738,最低賃金!$A$2:$B$48,2,FALSE),"")</f>
        <v/>
      </c>
      <c r="F738" s="30"/>
      <c r="G738" s="31"/>
      <c r="H738" s="32"/>
      <c r="I738" s="41" t="str" cm="1">
        <f t="array" ref="I738">IFERROR(_xlfn.IFS(COUNTBLANK(F738:H738)=3,"",G738="","G列に金額を入力してください",F738=3,G738,H738="","H列に労働時間を入力してください",F738=1,G738/H738,F738=2,G738/H738),"")</f>
        <v/>
      </c>
      <c r="J738" s="34" t="str" cm="1">
        <f t="array" ref="J738">IFERROR(_xlfn.IFS(I738&lt;E738,"×（法定外・特例等対象外です）",I738&lt;=E738+50,"〇",I738&gt;E738+50,"ー"),"")</f>
        <v/>
      </c>
      <c r="K738" s="39" t="str" cm="1">
        <f t="array" ref="K738">IFERROR(_xlfn.IFS(COUNTBLANK(C738:I738)=7,"",C738="","←C列に従業員名を姓名（フルネーム）で入力してください。誤変換にお気を付け下さい。",D738="","←D列に都道府県を入力してください。",F738="","←F列に1～3の選択肢を入力してください",G738="","←G列に金額を入力してください",F738=3,"",H738="","←H列に所定労働時間を入力してください"),"")</f>
        <v/>
      </c>
    </row>
    <row r="739" spans="1:11" x14ac:dyDescent="0.4">
      <c r="A739" s="34" t="str">
        <f t="shared" si="11"/>
        <v/>
      </c>
      <c r="B739" s="30"/>
      <c r="C739" s="30"/>
      <c r="D739" s="30"/>
      <c r="E739" s="41" t="str">
        <f>IFERROR(VLOOKUP(D739,最低賃金!$A$2:$B$48,2,FALSE),"")</f>
        <v/>
      </c>
      <c r="F739" s="30"/>
      <c r="G739" s="31"/>
      <c r="H739" s="32"/>
      <c r="I739" s="41" t="str" cm="1">
        <f t="array" ref="I739">IFERROR(_xlfn.IFS(COUNTBLANK(F739:H739)=3,"",G739="","G列に金額を入力してください",F739=3,G739,H739="","H列に労働時間を入力してください",F739=1,G739/H739,F739=2,G739/H739),"")</f>
        <v/>
      </c>
      <c r="J739" s="34" t="str" cm="1">
        <f t="array" ref="J739">IFERROR(_xlfn.IFS(I739&lt;E739,"×（法定外・特例等対象外です）",I739&lt;=E739+50,"〇",I739&gt;E739+50,"ー"),"")</f>
        <v/>
      </c>
      <c r="K739" s="39" t="str" cm="1">
        <f t="array" ref="K739">IFERROR(_xlfn.IFS(COUNTBLANK(C739:I739)=7,"",C739="","←C列に従業員名を姓名（フルネーム）で入力してください。誤変換にお気を付け下さい。",D739="","←D列に都道府県を入力してください。",F739="","←F列に1～3の選択肢を入力してください",G739="","←G列に金額を入力してください",F739=3,"",H739="","←H列に所定労働時間を入力してください"),"")</f>
        <v/>
      </c>
    </row>
    <row r="740" spans="1:11" x14ac:dyDescent="0.4">
      <c r="A740" s="34" t="str">
        <f t="shared" si="11"/>
        <v/>
      </c>
      <c r="B740" s="30"/>
      <c r="C740" s="30"/>
      <c r="D740" s="30"/>
      <c r="E740" s="41" t="str">
        <f>IFERROR(VLOOKUP(D740,最低賃金!$A$2:$B$48,2,FALSE),"")</f>
        <v/>
      </c>
      <c r="F740" s="30"/>
      <c r="G740" s="31"/>
      <c r="H740" s="32"/>
      <c r="I740" s="41" t="str" cm="1">
        <f t="array" ref="I740">IFERROR(_xlfn.IFS(COUNTBLANK(F740:H740)=3,"",G740="","G列に金額を入力してください",F740=3,G740,H740="","H列に労働時間を入力してください",F740=1,G740/H740,F740=2,G740/H740),"")</f>
        <v/>
      </c>
      <c r="J740" s="34" t="str" cm="1">
        <f t="array" ref="J740">IFERROR(_xlfn.IFS(I740&lt;E740,"×（法定外・特例等対象外です）",I740&lt;=E740+50,"〇",I740&gt;E740+50,"ー"),"")</f>
        <v/>
      </c>
      <c r="K740" s="39" t="str" cm="1">
        <f t="array" ref="K740">IFERROR(_xlfn.IFS(COUNTBLANK(C740:I740)=7,"",C740="","←C列に従業員名を姓名（フルネーム）で入力してください。誤変換にお気を付け下さい。",D740="","←D列に都道府県を入力してください。",F740="","←F列に1～3の選択肢を入力してください",G740="","←G列に金額を入力してください",F740=3,"",H740="","←H列に所定労働時間を入力してください"),"")</f>
        <v/>
      </c>
    </row>
    <row r="741" spans="1:11" x14ac:dyDescent="0.4">
      <c r="A741" s="34" t="str">
        <f t="shared" si="11"/>
        <v/>
      </c>
      <c r="B741" s="30"/>
      <c r="C741" s="30"/>
      <c r="D741" s="30"/>
      <c r="E741" s="41" t="str">
        <f>IFERROR(VLOOKUP(D741,最低賃金!$A$2:$B$48,2,FALSE),"")</f>
        <v/>
      </c>
      <c r="F741" s="30"/>
      <c r="G741" s="31"/>
      <c r="H741" s="32"/>
      <c r="I741" s="41" t="str" cm="1">
        <f t="array" ref="I741">IFERROR(_xlfn.IFS(COUNTBLANK(F741:H741)=3,"",G741="","G列に金額を入力してください",F741=3,G741,H741="","H列に労働時間を入力してください",F741=1,G741/H741,F741=2,G741/H741),"")</f>
        <v/>
      </c>
      <c r="J741" s="34" t="str" cm="1">
        <f t="array" ref="J741">IFERROR(_xlfn.IFS(I741&lt;E741,"×（法定外・特例等対象外です）",I741&lt;=E741+50,"〇",I741&gt;E741+50,"ー"),"")</f>
        <v/>
      </c>
      <c r="K741" s="39" t="str" cm="1">
        <f t="array" ref="K741">IFERROR(_xlfn.IFS(COUNTBLANK(C741:I741)=7,"",C741="","←C列に従業員名を姓名（フルネーム）で入力してください。誤変換にお気を付け下さい。",D741="","←D列に都道府県を入力してください。",F741="","←F列に1～3の選択肢を入力してください",G741="","←G列に金額を入力してください",F741=3,"",H741="","←H列に所定労働時間を入力してください"),"")</f>
        <v/>
      </c>
    </row>
    <row r="742" spans="1:11" x14ac:dyDescent="0.4">
      <c r="A742" s="34" t="str">
        <f t="shared" si="11"/>
        <v/>
      </c>
      <c r="B742" s="30"/>
      <c r="C742" s="30"/>
      <c r="D742" s="30"/>
      <c r="E742" s="41" t="str">
        <f>IFERROR(VLOOKUP(D742,最低賃金!$A$2:$B$48,2,FALSE),"")</f>
        <v/>
      </c>
      <c r="F742" s="30"/>
      <c r="G742" s="31"/>
      <c r="H742" s="32"/>
      <c r="I742" s="41" t="str" cm="1">
        <f t="array" ref="I742">IFERROR(_xlfn.IFS(COUNTBLANK(F742:H742)=3,"",G742="","G列に金額を入力してください",F742=3,G742,H742="","H列に労働時間を入力してください",F742=1,G742/H742,F742=2,G742/H742),"")</f>
        <v/>
      </c>
      <c r="J742" s="34" t="str" cm="1">
        <f t="array" ref="J742">IFERROR(_xlfn.IFS(I742&lt;E742,"×（法定外・特例等対象外です）",I742&lt;=E742+50,"〇",I742&gt;E742+50,"ー"),"")</f>
        <v/>
      </c>
      <c r="K742" s="39" t="str" cm="1">
        <f t="array" ref="K742">IFERROR(_xlfn.IFS(COUNTBLANK(C742:I742)=7,"",C742="","←C列に従業員名を姓名（フルネーム）で入力してください。誤変換にお気を付け下さい。",D742="","←D列に都道府県を入力してください。",F742="","←F列に1～3の選択肢を入力してください",G742="","←G列に金額を入力してください",F742=3,"",H742="","←H列に所定労働時間を入力してください"),"")</f>
        <v/>
      </c>
    </row>
    <row r="743" spans="1:11" x14ac:dyDescent="0.4">
      <c r="A743" s="34" t="str">
        <f t="shared" si="11"/>
        <v/>
      </c>
      <c r="B743" s="30"/>
      <c r="C743" s="30"/>
      <c r="D743" s="30"/>
      <c r="E743" s="41" t="str">
        <f>IFERROR(VLOOKUP(D743,最低賃金!$A$2:$B$48,2,FALSE),"")</f>
        <v/>
      </c>
      <c r="F743" s="30"/>
      <c r="G743" s="31"/>
      <c r="H743" s="32"/>
      <c r="I743" s="41" t="str" cm="1">
        <f t="array" ref="I743">IFERROR(_xlfn.IFS(COUNTBLANK(F743:H743)=3,"",G743="","G列に金額を入力してください",F743=3,G743,H743="","H列に労働時間を入力してください",F743=1,G743/H743,F743=2,G743/H743),"")</f>
        <v/>
      </c>
      <c r="J743" s="34" t="str" cm="1">
        <f t="array" ref="J743">IFERROR(_xlfn.IFS(I743&lt;E743,"×（法定外・特例等対象外です）",I743&lt;=E743+50,"〇",I743&gt;E743+50,"ー"),"")</f>
        <v/>
      </c>
      <c r="K743" s="39" t="str" cm="1">
        <f t="array" ref="K743">IFERROR(_xlfn.IFS(COUNTBLANK(C743:I743)=7,"",C743="","←C列に従業員名を姓名（フルネーム）で入力してください。誤変換にお気を付け下さい。",D743="","←D列に都道府県を入力してください。",F743="","←F列に1～3の選択肢を入力してください",G743="","←G列に金額を入力してください",F743=3,"",H743="","←H列に所定労働時間を入力してください"),"")</f>
        <v/>
      </c>
    </row>
    <row r="744" spans="1:11" x14ac:dyDescent="0.4">
      <c r="A744" s="34" t="str">
        <f t="shared" si="11"/>
        <v/>
      </c>
      <c r="B744" s="30"/>
      <c r="C744" s="30"/>
      <c r="D744" s="30"/>
      <c r="E744" s="41" t="str">
        <f>IFERROR(VLOOKUP(D744,最低賃金!$A$2:$B$48,2,FALSE),"")</f>
        <v/>
      </c>
      <c r="F744" s="30"/>
      <c r="G744" s="31"/>
      <c r="H744" s="32"/>
      <c r="I744" s="41" t="str" cm="1">
        <f t="array" ref="I744">IFERROR(_xlfn.IFS(COUNTBLANK(F744:H744)=3,"",G744="","G列に金額を入力してください",F744=3,G744,H744="","H列に労働時間を入力してください",F744=1,G744/H744,F744=2,G744/H744),"")</f>
        <v/>
      </c>
      <c r="J744" s="34" t="str" cm="1">
        <f t="array" ref="J744">IFERROR(_xlfn.IFS(I744&lt;E744,"×（法定外・特例等対象外です）",I744&lt;=E744+50,"〇",I744&gt;E744+50,"ー"),"")</f>
        <v/>
      </c>
      <c r="K744" s="39" t="str" cm="1">
        <f t="array" ref="K744">IFERROR(_xlfn.IFS(COUNTBLANK(C744:I744)=7,"",C744="","←C列に従業員名を姓名（フルネーム）で入力してください。誤変換にお気を付け下さい。",D744="","←D列に都道府県を入力してください。",F744="","←F列に1～3の選択肢を入力してください",G744="","←G列に金額を入力してください",F744=3,"",H744="","←H列に所定労働時間を入力してください"),"")</f>
        <v/>
      </c>
    </row>
    <row r="745" spans="1:11" x14ac:dyDescent="0.4">
      <c r="A745" s="34" t="str">
        <f t="shared" si="11"/>
        <v/>
      </c>
      <c r="B745" s="30"/>
      <c r="C745" s="30"/>
      <c r="D745" s="30"/>
      <c r="E745" s="41" t="str">
        <f>IFERROR(VLOOKUP(D745,最低賃金!$A$2:$B$48,2,FALSE),"")</f>
        <v/>
      </c>
      <c r="F745" s="30"/>
      <c r="G745" s="31"/>
      <c r="H745" s="32"/>
      <c r="I745" s="41" t="str" cm="1">
        <f t="array" ref="I745">IFERROR(_xlfn.IFS(COUNTBLANK(F745:H745)=3,"",G745="","G列に金額を入力してください",F745=3,G745,H745="","H列に労働時間を入力してください",F745=1,G745/H745,F745=2,G745/H745),"")</f>
        <v/>
      </c>
      <c r="J745" s="34" t="str" cm="1">
        <f t="array" ref="J745">IFERROR(_xlfn.IFS(I745&lt;E745,"×（法定外・特例等対象外です）",I745&lt;=E745+50,"〇",I745&gt;E745+50,"ー"),"")</f>
        <v/>
      </c>
      <c r="K745" s="39" t="str" cm="1">
        <f t="array" ref="K745">IFERROR(_xlfn.IFS(COUNTBLANK(C745:I745)=7,"",C745="","←C列に従業員名を姓名（フルネーム）で入力してください。誤変換にお気を付け下さい。",D745="","←D列に都道府県を入力してください。",F745="","←F列に1～3の選択肢を入力してください",G745="","←G列に金額を入力してください",F745=3,"",H745="","←H列に所定労働時間を入力してください"),"")</f>
        <v/>
      </c>
    </row>
    <row r="746" spans="1:11" x14ac:dyDescent="0.4">
      <c r="A746" s="34" t="str">
        <f t="shared" si="11"/>
        <v/>
      </c>
      <c r="B746" s="30"/>
      <c r="C746" s="30"/>
      <c r="D746" s="30"/>
      <c r="E746" s="41" t="str">
        <f>IFERROR(VLOOKUP(D746,最低賃金!$A$2:$B$48,2,FALSE),"")</f>
        <v/>
      </c>
      <c r="F746" s="30"/>
      <c r="G746" s="31"/>
      <c r="H746" s="32"/>
      <c r="I746" s="41" t="str" cm="1">
        <f t="array" ref="I746">IFERROR(_xlfn.IFS(COUNTBLANK(F746:H746)=3,"",G746="","G列に金額を入力してください",F746=3,G746,H746="","H列に労働時間を入力してください",F746=1,G746/H746,F746=2,G746/H746),"")</f>
        <v/>
      </c>
      <c r="J746" s="34" t="str" cm="1">
        <f t="array" ref="J746">IFERROR(_xlfn.IFS(I746&lt;E746,"×（法定外・特例等対象外です）",I746&lt;=E746+50,"〇",I746&gt;E746+50,"ー"),"")</f>
        <v/>
      </c>
      <c r="K746" s="39" t="str" cm="1">
        <f t="array" ref="K746">IFERROR(_xlfn.IFS(COUNTBLANK(C746:I746)=7,"",C746="","←C列に従業員名を姓名（フルネーム）で入力してください。誤変換にお気を付け下さい。",D746="","←D列に都道府県を入力してください。",F746="","←F列に1～3の選択肢を入力してください",G746="","←G列に金額を入力してください",F746=3,"",H746="","←H列に所定労働時間を入力してください"),"")</f>
        <v/>
      </c>
    </row>
    <row r="747" spans="1:11" x14ac:dyDescent="0.4">
      <c r="A747" s="34" t="str">
        <f t="shared" si="11"/>
        <v/>
      </c>
      <c r="B747" s="30"/>
      <c r="C747" s="30"/>
      <c r="D747" s="30"/>
      <c r="E747" s="41" t="str">
        <f>IFERROR(VLOOKUP(D747,最低賃金!$A$2:$B$48,2,FALSE),"")</f>
        <v/>
      </c>
      <c r="F747" s="30"/>
      <c r="G747" s="31"/>
      <c r="H747" s="32"/>
      <c r="I747" s="41" t="str" cm="1">
        <f t="array" ref="I747">IFERROR(_xlfn.IFS(COUNTBLANK(F747:H747)=3,"",G747="","G列に金額を入力してください",F747=3,G747,H747="","H列に労働時間を入力してください",F747=1,G747/H747,F747=2,G747/H747),"")</f>
        <v/>
      </c>
      <c r="J747" s="34" t="str" cm="1">
        <f t="array" ref="J747">IFERROR(_xlfn.IFS(I747&lt;E747,"×（法定外・特例等対象外です）",I747&lt;=E747+50,"〇",I747&gt;E747+50,"ー"),"")</f>
        <v/>
      </c>
      <c r="K747" s="39" t="str" cm="1">
        <f t="array" ref="K747">IFERROR(_xlfn.IFS(COUNTBLANK(C747:I747)=7,"",C747="","←C列に従業員名を姓名（フルネーム）で入力してください。誤変換にお気を付け下さい。",D747="","←D列に都道府県を入力してください。",F747="","←F列に1～3の選択肢を入力してください",G747="","←G列に金額を入力してください",F747=3,"",H747="","←H列に所定労働時間を入力してください"),"")</f>
        <v/>
      </c>
    </row>
    <row r="748" spans="1:11" x14ac:dyDescent="0.4">
      <c r="A748" s="34" t="str">
        <f t="shared" si="11"/>
        <v/>
      </c>
      <c r="B748" s="30"/>
      <c r="C748" s="30"/>
      <c r="D748" s="30"/>
      <c r="E748" s="41" t="str">
        <f>IFERROR(VLOOKUP(D748,最低賃金!$A$2:$B$48,2,FALSE),"")</f>
        <v/>
      </c>
      <c r="F748" s="30"/>
      <c r="G748" s="31"/>
      <c r="H748" s="32"/>
      <c r="I748" s="41" t="str" cm="1">
        <f t="array" ref="I748">IFERROR(_xlfn.IFS(COUNTBLANK(F748:H748)=3,"",G748="","G列に金額を入力してください",F748=3,G748,H748="","H列に労働時間を入力してください",F748=1,G748/H748,F748=2,G748/H748),"")</f>
        <v/>
      </c>
      <c r="J748" s="34" t="str" cm="1">
        <f t="array" ref="J748">IFERROR(_xlfn.IFS(I748&lt;E748,"×（法定外・特例等対象外です）",I748&lt;=E748+50,"〇",I748&gt;E748+50,"ー"),"")</f>
        <v/>
      </c>
      <c r="K748" s="39" t="str" cm="1">
        <f t="array" ref="K748">IFERROR(_xlfn.IFS(COUNTBLANK(C748:I748)=7,"",C748="","←C列に従業員名を姓名（フルネーム）で入力してください。誤変換にお気を付け下さい。",D748="","←D列に都道府県を入力してください。",F748="","←F列に1～3の選択肢を入力してください",G748="","←G列に金額を入力してください",F748=3,"",H748="","←H列に所定労働時間を入力してください"),"")</f>
        <v/>
      </c>
    </row>
    <row r="749" spans="1:11" x14ac:dyDescent="0.4">
      <c r="A749" s="34" t="str">
        <f t="shared" si="11"/>
        <v/>
      </c>
      <c r="B749" s="30"/>
      <c r="C749" s="30"/>
      <c r="D749" s="30"/>
      <c r="E749" s="41" t="str">
        <f>IFERROR(VLOOKUP(D749,最低賃金!$A$2:$B$48,2,FALSE),"")</f>
        <v/>
      </c>
      <c r="F749" s="30"/>
      <c r="G749" s="31"/>
      <c r="H749" s="32"/>
      <c r="I749" s="41" t="str" cm="1">
        <f t="array" ref="I749">IFERROR(_xlfn.IFS(COUNTBLANK(F749:H749)=3,"",G749="","G列に金額を入力してください",F749=3,G749,H749="","H列に労働時間を入力してください",F749=1,G749/H749,F749=2,G749/H749),"")</f>
        <v/>
      </c>
      <c r="J749" s="34" t="str" cm="1">
        <f t="array" ref="J749">IFERROR(_xlfn.IFS(I749&lt;E749,"×（法定外・特例等対象外です）",I749&lt;=E749+50,"〇",I749&gt;E749+50,"ー"),"")</f>
        <v/>
      </c>
      <c r="K749" s="39" t="str" cm="1">
        <f t="array" ref="K749">IFERROR(_xlfn.IFS(COUNTBLANK(C749:I749)=7,"",C749="","←C列に従業員名を姓名（フルネーム）で入力してください。誤変換にお気を付け下さい。",D749="","←D列に都道府県を入力してください。",F749="","←F列に1～3の選択肢を入力してください",G749="","←G列に金額を入力してください",F749=3,"",H749="","←H列に所定労働時間を入力してください"),"")</f>
        <v/>
      </c>
    </row>
    <row r="750" spans="1:11" x14ac:dyDescent="0.4">
      <c r="A750" s="34" t="str">
        <f t="shared" si="11"/>
        <v/>
      </c>
      <c r="B750" s="30"/>
      <c r="C750" s="30"/>
      <c r="D750" s="30"/>
      <c r="E750" s="41" t="str">
        <f>IFERROR(VLOOKUP(D750,最低賃金!$A$2:$B$48,2,FALSE),"")</f>
        <v/>
      </c>
      <c r="F750" s="30"/>
      <c r="G750" s="31"/>
      <c r="H750" s="32"/>
      <c r="I750" s="41" t="str" cm="1">
        <f t="array" ref="I750">IFERROR(_xlfn.IFS(COUNTBLANK(F750:H750)=3,"",G750="","G列に金額を入力してください",F750=3,G750,H750="","H列に労働時間を入力してください",F750=1,G750/H750,F750=2,G750/H750),"")</f>
        <v/>
      </c>
      <c r="J750" s="34" t="str" cm="1">
        <f t="array" ref="J750">IFERROR(_xlfn.IFS(I750&lt;E750,"×（法定外・特例等対象外です）",I750&lt;=E750+50,"〇",I750&gt;E750+50,"ー"),"")</f>
        <v/>
      </c>
      <c r="K750" s="39" t="str" cm="1">
        <f t="array" ref="K750">IFERROR(_xlfn.IFS(COUNTBLANK(C750:I750)=7,"",C750="","←C列に従業員名を姓名（フルネーム）で入力してください。誤変換にお気を付け下さい。",D750="","←D列に都道府県を入力してください。",F750="","←F列に1～3の選択肢を入力してください",G750="","←G列に金額を入力してください",F750=3,"",H750="","←H列に所定労働時間を入力してください"),"")</f>
        <v/>
      </c>
    </row>
    <row r="751" spans="1:11" x14ac:dyDescent="0.4">
      <c r="A751" s="34" t="str">
        <f t="shared" si="11"/>
        <v/>
      </c>
      <c r="B751" s="30"/>
      <c r="C751" s="30"/>
      <c r="D751" s="30"/>
      <c r="E751" s="41" t="str">
        <f>IFERROR(VLOOKUP(D751,最低賃金!$A$2:$B$48,2,FALSE),"")</f>
        <v/>
      </c>
      <c r="F751" s="30"/>
      <c r="G751" s="31"/>
      <c r="H751" s="32"/>
      <c r="I751" s="41" t="str" cm="1">
        <f t="array" ref="I751">IFERROR(_xlfn.IFS(COUNTBLANK(F751:H751)=3,"",G751="","G列に金額を入力してください",F751=3,G751,H751="","H列に労働時間を入力してください",F751=1,G751/H751,F751=2,G751/H751),"")</f>
        <v/>
      </c>
      <c r="J751" s="34" t="str" cm="1">
        <f t="array" ref="J751">IFERROR(_xlfn.IFS(I751&lt;E751,"×（法定外・特例等対象外です）",I751&lt;=E751+50,"〇",I751&gt;E751+50,"ー"),"")</f>
        <v/>
      </c>
      <c r="K751" s="39" t="str" cm="1">
        <f t="array" ref="K751">IFERROR(_xlfn.IFS(COUNTBLANK(C751:I751)=7,"",C751="","←C列に従業員名を姓名（フルネーム）で入力してください。誤変換にお気を付け下さい。",D751="","←D列に都道府県を入力してください。",F751="","←F列に1～3の選択肢を入力してください",G751="","←G列に金額を入力してください",F751=3,"",H751="","←H列に所定労働時間を入力してください"),"")</f>
        <v/>
      </c>
    </row>
    <row r="752" spans="1:11" x14ac:dyDescent="0.4">
      <c r="A752" s="34" t="str">
        <f t="shared" si="11"/>
        <v/>
      </c>
      <c r="B752" s="30"/>
      <c r="C752" s="30"/>
      <c r="D752" s="30"/>
      <c r="E752" s="41" t="str">
        <f>IFERROR(VLOOKUP(D752,最低賃金!$A$2:$B$48,2,FALSE),"")</f>
        <v/>
      </c>
      <c r="F752" s="30"/>
      <c r="G752" s="31"/>
      <c r="H752" s="32"/>
      <c r="I752" s="41" t="str" cm="1">
        <f t="array" ref="I752">IFERROR(_xlfn.IFS(COUNTBLANK(F752:H752)=3,"",G752="","G列に金額を入力してください",F752=3,G752,H752="","H列に労働時間を入力してください",F752=1,G752/H752,F752=2,G752/H752),"")</f>
        <v/>
      </c>
      <c r="J752" s="34" t="str" cm="1">
        <f t="array" ref="J752">IFERROR(_xlfn.IFS(I752&lt;E752,"×（法定外・特例等対象外です）",I752&lt;=E752+50,"〇",I752&gt;E752+50,"ー"),"")</f>
        <v/>
      </c>
      <c r="K752" s="39" t="str" cm="1">
        <f t="array" ref="K752">IFERROR(_xlfn.IFS(COUNTBLANK(C752:I752)=7,"",C752="","←C列に従業員名を姓名（フルネーム）で入力してください。誤変換にお気を付け下さい。",D752="","←D列に都道府県を入力してください。",F752="","←F列に1～3の選択肢を入力してください",G752="","←G列に金額を入力してください",F752=3,"",H752="","←H列に所定労働時間を入力してください"),"")</f>
        <v/>
      </c>
    </row>
    <row r="753" spans="1:11" x14ac:dyDescent="0.4">
      <c r="A753" s="34" t="str">
        <f t="shared" si="11"/>
        <v/>
      </c>
      <c r="B753" s="30"/>
      <c r="C753" s="30"/>
      <c r="D753" s="30"/>
      <c r="E753" s="41" t="str">
        <f>IFERROR(VLOOKUP(D753,最低賃金!$A$2:$B$48,2,FALSE),"")</f>
        <v/>
      </c>
      <c r="F753" s="30"/>
      <c r="G753" s="31"/>
      <c r="H753" s="32"/>
      <c r="I753" s="41" t="str" cm="1">
        <f t="array" ref="I753">IFERROR(_xlfn.IFS(COUNTBLANK(F753:H753)=3,"",G753="","G列に金額を入力してください",F753=3,G753,H753="","H列に労働時間を入力してください",F753=1,G753/H753,F753=2,G753/H753),"")</f>
        <v/>
      </c>
      <c r="J753" s="34" t="str" cm="1">
        <f t="array" ref="J753">IFERROR(_xlfn.IFS(I753&lt;E753,"×（法定外・特例等対象外です）",I753&lt;=E753+50,"〇",I753&gt;E753+50,"ー"),"")</f>
        <v/>
      </c>
      <c r="K753" s="39" t="str" cm="1">
        <f t="array" ref="K753">IFERROR(_xlfn.IFS(COUNTBLANK(C753:I753)=7,"",C753="","←C列に従業員名を姓名（フルネーム）で入力してください。誤変換にお気を付け下さい。",D753="","←D列に都道府県を入力してください。",F753="","←F列に1～3の選択肢を入力してください",G753="","←G列に金額を入力してください",F753=3,"",H753="","←H列に所定労働時間を入力してください"),"")</f>
        <v/>
      </c>
    </row>
    <row r="754" spans="1:11" x14ac:dyDescent="0.4">
      <c r="A754" s="34" t="str">
        <f t="shared" si="11"/>
        <v/>
      </c>
      <c r="B754" s="30"/>
      <c r="C754" s="30"/>
      <c r="D754" s="30"/>
      <c r="E754" s="41" t="str">
        <f>IFERROR(VLOOKUP(D754,最低賃金!$A$2:$B$48,2,FALSE),"")</f>
        <v/>
      </c>
      <c r="F754" s="30"/>
      <c r="G754" s="31"/>
      <c r="H754" s="32"/>
      <c r="I754" s="41" t="str" cm="1">
        <f t="array" ref="I754">IFERROR(_xlfn.IFS(COUNTBLANK(F754:H754)=3,"",G754="","G列に金額を入力してください",F754=3,G754,H754="","H列に労働時間を入力してください",F754=1,G754/H754,F754=2,G754/H754),"")</f>
        <v/>
      </c>
      <c r="J754" s="34" t="str" cm="1">
        <f t="array" ref="J754">IFERROR(_xlfn.IFS(I754&lt;E754,"×（法定外・特例等対象外です）",I754&lt;=E754+50,"〇",I754&gt;E754+50,"ー"),"")</f>
        <v/>
      </c>
      <c r="K754" s="39" t="str" cm="1">
        <f t="array" ref="K754">IFERROR(_xlfn.IFS(COUNTBLANK(C754:I754)=7,"",C754="","←C列に従業員名を姓名（フルネーム）で入力してください。誤変換にお気を付け下さい。",D754="","←D列に都道府県を入力してください。",F754="","←F列に1～3の選択肢を入力してください",G754="","←G列に金額を入力してください",F754=3,"",H754="","←H列に所定労働時間を入力してください"),"")</f>
        <v/>
      </c>
    </row>
    <row r="755" spans="1:11" x14ac:dyDescent="0.4">
      <c r="A755" s="34" t="str">
        <f t="shared" si="11"/>
        <v/>
      </c>
      <c r="B755" s="30"/>
      <c r="C755" s="30"/>
      <c r="D755" s="30"/>
      <c r="E755" s="41" t="str">
        <f>IFERROR(VLOOKUP(D755,最低賃金!$A$2:$B$48,2,FALSE),"")</f>
        <v/>
      </c>
      <c r="F755" s="30"/>
      <c r="G755" s="31"/>
      <c r="H755" s="32"/>
      <c r="I755" s="41" t="str" cm="1">
        <f t="array" ref="I755">IFERROR(_xlfn.IFS(COUNTBLANK(F755:H755)=3,"",G755="","G列に金額を入力してください",F755=3,G755,H755="","H列に労働時間を入力してください",F755=1,G755/H755,F755=2,G755/H755),"")</f>
        <v/>
      </c>
      <c r="J755" s="34" t="str" cm="1">
        <f t="array" ref="J755">IFERROR(_xlfn.IFS(I755&lt;E755,"×（法定外・特例等対象外です）",I755&lt;=E755+50,"〇",I755&gt;E755+50,"ー"),"")</f>
        <v/>
      </c>
      <c r="K755" s="39" t="str" cm="1">
        <f t="array" ref="K755">IFERROR(_xlfn.IFS(COUNTBLANK(C755:I755)=7,"",C755="","←C列に従業員名を姓名（フルネーム）で入力してください。誤変換にお気を付け下さい。",D755="","←D列に都道府県を入力してください。",F755="","←F列に1～3の選択肢を入力してください",G755="","←G列に金額を入力してください",F755=3,"",H755="","←H列に所定労働時間を入力してください"),"")</f>
        <v/>
      </c>
    </row>
    <row r="756" spans="1:11" x14ac:dyDescent="0.4">
      <c r="A756" s="34" t="str">
        <f t="shared" si="11"/>
        <v/>
      </c>
      <c r="B756" s="30"/>
      <c r="C756" s="30"/>
      <c r="D756" s="30"/>
      <c r="E756" s="41" t="str">
        <f>IFERROR(VLOOKUP(D756,最低賃金!$A$2:$B$48,2,FALSE),"")</f>
        <v/>
      </c>
      <c r="F756" s="30"/>
      <c r="G756" s="31"/>
      <c r="H756" s="32"/>
      <c r="I756" s="41" t="str" cm="1">
        <f t="array" ref="I756">IFERROR(_xlfn.IFS(COUNTBLANK(F756:H756)=3,"",G756="","G列に金額を入力してください",F756=3,G756,H756="","H列に労働時間を入力してください",F756=1,G756/H756,F756=2,G756/H756),"")</f>
        <v/>
      </c>
      <c r="J756" s="34" t="str" cm="1">
        <f t="array" ref="J756">IFERROR(_xlfn.IFS(I756&lt;E756,"×（法定外・特例等対象外です）",I756&lt;=E756+50,"〇",I756&gt;E756+50,"ー"),"")</f>
        <v/>
      </c>
      <c r="K756" s="39" t="str" cm="1">
        <f t="array" ref="K756">IFERROR(_xlfn.IFS(COUNTBLANK(C756:I756)=7,"",C756="","←C列に従業員名を姓名（フルネーム）で入力してください。誤変換にお気を付け下さい。",D756="","←D列に都道府県を入力してください。",F756="","←F列に1～3の選択肢を入力してください",G756="","←G列に金額を入力してください",F756=3,"",H756="","←H列に所定労働時間を入力してください"),"")</f>
        <v/>
      </c>
    </row>
    <row r="757" spans="1:11" x14ac:dyDescent="0.4">
      <c r="A757" s="34" t="str">
        <f t="shared" si="11"/>
        <v/>
      </c>
      <c r="B757" s="30"/>
      <c r="C757" s="30"/>
      <c r="D757" s="30"/>
      <c r="E757" s="41" t="str">
        <f>IFERROR(VLOOKUP(D757,最低賃金!$A$2:$B$48,2,FALSE),"")</f>
        <v/>
      </c>
      <c r="F757" s="30"/>
      <c r="G757" s="31"/>
      <c r="H757" s="32"/>
      <c r="I757" s="41" t="str" cm="1">
        <f t="array" ref="I757">IFERROR(_xlfn.IFS(COUNTBLANK(F757:H757)=3,"",G757="","G列に金額を入力してください",F757=3,G757,H757="","H列に労働時間を入力してください",F757=1,G757/H757,F757=2,G757/H757),"")</f>
        <v/>
      </c>
      <c r="J757" s="34" t="str" cm="1">
        <f t="array" ref="J757">IFERROR(_xlfn.IFS(I757&lt;E757,"×（法定外・特例等対象外です）",I757&lt;=E757+50,"〇",I757&gt;E757+50,"ー"),"")</f>
        <v/>
      </c>
      <c r="K757" s="39" t="str" cm="1">
        <f t="array" ref="K757">IFERROR(_xlfn.IFS(COUNTBLANK(C757:I757)=7,"",C757="","←C列に従業員名を姓名（フルネーム）で入力してください。誤変換にお気を付け下さい。",D757="","←D列に都道府県を入力してください。",F757="","←F列に1～3の選択肢を入力してください",G757="","←G列に金額を入力してください",F757=3,"",H757="","←H列に所定労働時間を入力してください"),"")</f>
        <v/>
      </c>
    </row>
    <row r="758" spans="1:11" x14ac:dyDescent="0.4">
      <c r="A758" s="34" t="str">
        <f t="shared" si="11"/>
        <v/>
      </c>
      <c r="B758" s="30"/>
      <c r="C758" s="30"/>
      <c r="D758" s="30"/>
      <c r="E758" s="41" t="str">
        <f>IFERROR(VLOOKUP(D758,最低賃金!$A$2:$B$48,2,FALSE),"")</f>
        <v/>
      </c>
      <c r="F758" s="30"/>
      <c r="G758" s="31"/>
      <c r="H758" s="32"/>
      <c r="I758" s="41" t="str" cm="1">
        <f t="array" ref="I758">IFERROR(_xlfn.IFS(COUNTBLANK(F758:H758)=3,"",G758="","G列に金額を入力してください",F758=3,G758,H758="","H列に労働時間を入力してください",F758=1,G758/H758,F758=2,G758/H758),"")</f>
        <v/>
      </c>
      <c r="J758" s="34" t="str" cm="1">
        <f t="array" ref="J758">IFERROR(_xlfn.IFS(I758&lt;E758,"×（法定外・特例等対象外です）",I758&lt;=E758+50,"〇",I758&gt;E758+50,"ー"),"")</f>
        <v/>
      </c>
      <c r="K758" s="39" t="str" cm="1">
        <f t="array" ref="K758">IFERROR(_xlfn.IFS(COUNTBLANK(C758:I758)=7,"",C758="","←C列に従業員名を姓名（フルネーム）で入力してください。誤変換にお気を付け下さい。",D758="","←D列に都道府県を入力してください。",F758="","←F列に1～3の選択肢を入力してください",G758="","←G列に金額を入力してください",F758=3,"",H758="","←H列に所定労働時間を入力してください"),"")</f>
        <v/>
      </c>
    </row>
    <row r="759" spans="1:11" x14ac:dyDescent="0.4">
      <c r="A759" s="34" t="str">
        <f t="shared" si="11"/>
        <v/>
      </c>
      <c r="B759" s="30"/>
      <c r="C759" s="30"/>
      <c r="D759" s="30"/>
      <c r="E759" s="41" t="str">
        <f>IFERROR(VLOOKUP(D759,最低賃金!$A$2:$B$48,2,FALSE),"")</f>
        <v/>
      </c>
      <c r="F759" s="30"/>
      <c r="G759" s="31"/>
      <c r="H759" s="32"/>
      <c r="I759" s="41" t="str" cm="1">
        <f t="array" ref="I759">IFERROR(_xlfn.IFS(COUNTBLANK(F759:H759)=3,"",G759="","G列に金額を入力してください",F759=3,G759,H759="","H列に労働時間を入力してください",F759=1,G759/H759,F759=2,G759/H759),"")</f>
        <v/>
      </c>
      <c r="J759" s="34" t="str" cm="1">
        <f t="array" ref="J759">IFERROR(_xlfn.IFS(I759&lt;E759,"×（法定外・特例等対象外です）",I759&lt;=E759+50,"〇",I759&gt;E759+50,"ー"),"")</f>
        <v/>
      </c>
      <c r="K759" s="39" t="str" cm="1">
        <f t="array" ref="K759">IFERROR(_xlfn.IFS(COUNTBLANK(C759:I759)=7,"",C759="","←C列に従業員名を姓名（フルネーム）で入力してください。誤変換にお気を付け下さい。",D759="","←D列に都道府県を入力してください。",F759="","←F列に1～3の選択肢を入力してください",G759="","←G列に金額を入力してください",F759=3,"",H759="","←H列に所定労働時間を入力してください"),"")</f>
        <v/>
      </c>
    </row>
    <row r="760" spans="1:11" x14ac:dyDescent="0.4">
      <c r="A760" s="34" t="str">
        <f t="shared" si="11"/>
        <v/>
      </c>
      <c r="B760" s="30"/>
      <c r="C760" s="30"/>
      <c r="D760" s="30"/>
      <c r="E760" s="41" t="str">
        <f>IFERROR(VLOOKUP(D760,最低賃金!$A$2:$B$48,2,FALSE),"")</f>
        <v/>
      </c>
      <c r="F760" s="30"/>
      <c r="G760" s="31"/>
      <c r="H760" s="32"/>
      <c r="I760" s="41" t="str" cm="1">
        <f t="array" ref="I760">IFERROR(_xlfn.IFS(COUNTBLANK(F760:H760)=3,"",G760="","G列に金額を入力してください",F760=3,G760,H760="","H列に労働時間を入力してください",F760=1,G760/H760,F760=2,G760/H760),"")</f>
        <v/>
      </c>
      <c r="J760" s="34" t="str" cm="1">
        <f t="array" ref="J760">IFERROR(_xlfn.IFS(I760&lt;E760,"×（法定外・特例等対象外です）",I760&lt;=E760+50,"〇",I760&gt;E760+50,"ー"),"")</f>
        <v/>
      </c>
      <c r="K760" s="39" t="str" cm="1">
        <f t="array" ref="K760">IFERROR(_xlfn.IFS(COUNTBLANK(C760:I760)=7,"",C760="","←C列に従業員名を姓名（フルネーム）で入力してください。誤変換にお気を付け下さい。",D760="","←D列に都道府県を入力してください。",F760="","←F列に1～3の選択肢を入力してください",G760="","←G列に金額を入力してください",F760=3,"",H760="","←H列に所定労働時間を入力してください"),"")</f>
        <v/>
      </c>
    </row>
    <row r="761" spans="1:11" x14ac:dyDescent="0.4">
      <c r="A761" s="34" t="str">
        <f t="shared" si="11"/>
        <v/>
      </c>
      <c r="B761" s="30"/>
      <c r="C761" s="30"/>
      <c r="D761" s="30"/>
      <c r="E761" s="41" t="str">
        <f>IFERROR(VLOOKUP(D761,最低賃金!$A$2:$B$48,2,FALSE),"")</f>
        <v/>
      </c>
      <c r="F761" s="30"/>
      <c r="G761" s="31"/>
      <c r="H761" s="32"/>
      <c r="I761" s="41" t="str" cm="1">
        <f t="array" ref="I761">IFERROR(_xlfn.IFS(COUNTBLANK(F761:H761)=3,"",G761="","G列に金額を入力してください",F761=3,G761,H761="","H列に労働時間を入力してください",F761=1,G761/H761,F761=2,G761/H761),"")</f>
        <v/>
      </c>
      <c r="J761" s="34" t="str" cm="1">
        <f t="array" ref="J761">IFERROR(_xlfn.IFS(I761&lt;E761,"×（法定外・特例等対象外です）",I761&lt;=E761+50,"〇",I761&gt;E761+50,"ー"),"")</f>
        <v/>
      </c>
      <c r="K761" s="39" t="str" cm="1">
        <f t="array" ref="K761">IFERROR(_xlfn.IFS(COUNTBLANK(C761:I761)=7,"",C761="","←C列に従業員名を姓名（フルネーム）で入力してください。誤変換にお気を付け下さい。",D761="","←D列に都道府県を入力してください。",F761="","←F列に1～3の選択肢を入力してください",G761="","←G列に金額を入力してください",F761=3,"",H761="","←H列に所定労働時間を入力してください"),"")</f>
        <v/>
      </c>
    </row>
    <row r="762" spans="1:11" x14ac:dyDescent="0.4">
      <c r="A762" s="34" t="str">
        <f t="shared" si="11"/>
        <v/>
      </c>
      <c r="B762" s="30"/>
      <c r="C762" s="30"/>
      <c r="D762" s="30"/>
      <c r="E762" s="41" t="str">
        <f>IFERROR(VLOOKUP(D762,最低賃金!$A$2:$B$48,2,FALSE),"")</f>
        <v/>
      </c>
      <c r="F762" s="30"/>
      <c r="G762" s="31"/>
      <c r="H762" s="32"/>
      <c r="I762" s="41" t="str" cm="1">
        <f t="array" ref="I762">IFERROR(_xlfn.IFS(COUNTBLANK(F762:H762)=3,"",G762="","G列に金額を入力してください",F762=3,G762,H762="","H列に労働時間を入力してください",F762=1,G762/H762,F762=2,G762/H762),"")</f>
        <v/>
      </c>
      <c r="J762" s="34" t="str" cm="1">
        <f t="array" ref="J762">IFERROR(_xlfn.IFS(I762&lt;E762,"×（法定外・特例等対象外です）",I762&lt;=E762+50,"〇",I762&gt;E762+50,"ー"),"")</f>
        <v/>
      </c>
      <c r="K762" s="39" t="str" cm="1">
        <f t="array" ref="K762">IFERROR(_xlfn.IFS(COUNTBLANK(C762:I762)=7,"",C762="","←C列に従業員名を姓名（フルネーム）で入力してください。誤変換にお気を付け下さい。",D762="","←D列に都道府県を入力してください。",F762="","←F列に1～3の選択肢を入力してください",G762="","←G列に金額を入力してください",F762=3,"",H762="","←H列に所定労働時間を入力してください"),"")</f>
        <v/>
      </c>
    </row>
    <row r="763" spans="1:11" x14ac:dyDescent="0.4">
      <c r="A763" s="34" t="str">
        <f t="shared" si="11"/>
        <v/>
      </c>
      <c r="B763" s="30"/>
      <c r="C763" s="30"/>
      <c r="D763" s="30"/>
      <c r="E763" s="41" t="str">
        <f>IFERROR(VLOOKUP(D763,最低賃金!$A$2:$B$48,2,FALSE),"")</f>
        <v/>
      </c>
      <c r="F763" s="30"/>
      <c r="G763" s="31"/>
      <c r="H763" s="32"/>
      <c r="I763" s="41" t="str" cm="1">
        <f t="array" ref="I763">IFERROR(_xlfn.IFS(COUNTBLANK(F763:H763)=3,"",G763="","G列に金額を入力してください",F763=3,G763,H763="","H列に労働時間を入力してください",F763=1,G763/H763,F763=2,G763/H763),"")</f>
        <v/>
      </c>
      <c r="J763" s="34" t="str" cm="1">
        <f t="array" ref="J763">IFERROR(_xlfn.IFS(I763&lt;E763,"×（法定外・特例等対象外です）",I763&lt;=E763+50,"〇",I763&gt;E763+50,"ー"),"")</f>
        <v/>
      </c>
      <c r="K763" s="39" t="str" cm="1">
        <f t="array" ref="K763">IFERROR(_xlfn.IFS(COUNTBLANK(C763:I763)=7,"",C763="","←C列に従業員名を姓名（フルネーム）で入力してください。誤変換にお気を付け下さい。",D763="","←D列に都道府県を入力してください。",F763="","←F列に1～3の選択肢を入力してください",G763="","←G列に金額を入力してください",F763=3,"",H763="","←H列に所定労働時間を入力してください"),"")</f>
        <v/>
      </c>
    </row>
    <row r="764" spans="1:11" x14ac:dyDescent="0.4">
      <c r="A764" s="34" t="str">
        <f t="shared" si="11"/>
        <v/>
      </c>
      <c r="B764" s="30"/>
      <c r="C764" s="30"/>
      <c r="D764" s="30"/>
      <c r="E764" s="41" t="str">
        <f>IFERROR(VLOOKUP(D764,最低賃金!$A$2:$B$48,2,FALSE),"")</f>
        <v/>
      </c>
      <c r="F764" s="30"/>
      <c r="G764" s="31"/>
      <c r="H764" s="32"/>
      <c r="I764" s="41" t="str" cm="1">
        <f t="array" ref="I764">IFERROR(_xlfn.IFS(COUNTBLANK(F764:H764)=3,"",G764="","G列に金額を入力してください",F764=3,G764,H764="","H列に労働時間を入力してください",F764=1,G764/H764,F764=2,G764/H764),"")</f>
        <v/>
      </c>
      <c r="J764" s="34" t="str" cm="1">
        <f t="array" ref="J764">IFERROR(_xlfn.IFS(I764&lt;E764,"×（法定外・特例等対象外です）",I764&lt;=E764+50,"〇",I764&gt;E764+50,"ー"),"")</f>
        <v/>
      </c>
      <c r="K764" s="39" t="str" cm="1">
        <f t="array" ref="K764">IFERROR(_xlfn.IFS(COUNTBLANK(C764:I764)=7,"",C764="","←C列に従業員名を姓名（フルネーム）で入力してください。誤変換にお気を付け下さい。",D764="","←D列に都道府県を入力してください。",F764="","←F列に1～3の選択肢を入力してください",G764="","←G列に金額を入力してください",F764=3,"",H764="","←H列に所定労働時間を入力してください"),"")</f>
        <v/>
      </c>
    </row>
    <row r="765" spans="1:11" x14ac:dyDescent="0.4">
      <c r="A765" s="34" t="str">
        <f t="shared" si="11"/>
        <v/>
      </c>
      <c r="B765" s="30"/>
      <c r="C765" s="30"/>
      <c r="D765" s="30"/>
      <c r="E765" s="41" t="str">
        <f>IFERROR(VLOOKUP(D765,最低賃金!$A$2:$B$48,2,FALSE),"")</f>
        <v/>
      </c>
      <c r="F765" s="30"/>
      <c r="G765" s="31"/>
      <c r="H765" s="32"/>
      <c r="I765" s="41" t="str" cm="1">
        <f t="array" ref="I765">IFERROR(_xlfn.IFS(COUNTBLANK(F765:H765)=3,"",G765="","G列に金額を入力してください",F765=3,G765,H765="","H列に労働時間を入力してください",F765=1,G765/H765,F765=2,G765/H765),"")</f>
        <v/>
      </c>
      <c r="J765" s="34" t="str" cm="1">
        <f t="array" ref="J765">IFERROR(_xlfn.IFS(I765&lt;E765,"×（法定外・特例等対象外です）",I765&lt;=E765+50,"〇",I765&gt;E765+50,"ー"),"")</f>
        <v/>
      </c>
      <c r="K765" s="39" t="str" cm="1">
        <f t="array" ref="K765">IFERROR(_xlfn.IFS(COUNTBLANK(C765:I765)=7,"",C765="","←C列に従業員名を姓名（フルネーム）で入力してください。誤変換にお気を付け下さい。",D765="","←D列に都道府県を入力してください。",F765="","←F列に1～3の選択肢を入力してください",G765="","←G列に金額を入力してください",F765=3,"",H765="","←H列に所定労働時間を入力してください"),"")</f>
        <v/>
      </c>
    </row>
    <row r="766" spans="1:11" x14ac:dyDescent="0.4">
      <c r="A766" s="34" t="str">
        <f t="shared" si="11"/>
        <v/>
      </c>
      <c r="B766" s="30"/>
      <c r="C766" s="30"/>
      <c r="D766" s="30"/>
      <c r="E766" s="41" t="str">
        <f>IFERROR(VLOOKUP(D766,最低賃金!$A$2:$B$48,2,FALSE),"")</f>
        <v/>
      </c>
      <c r="F766" s="30"/>
      <c r="G766" s="31"/>
      <c r="H766" s="32"/>
      <c r="I766" s="41" t="str" cm="1">
        <f t="array" ref="I766">IFERROR(_xlfn.IFS(COUNTBLANK(F766:H766)=3,"",G766="","G列に金額を入力してください",F766=3,G766,H766="","H列に労働時間を入力してください",F766=1,G766/H766,F766=2,G766/H766),"")</f>
        <v/>
      </c>
      <c r="J766" s="34" t="str" cm="1">
        <f t="array" ref="J766">IFERROR(_xlfn.IFS(I766&lt;E766,"×（法定外・特例等対象外です）",I766&lt;=E766+50,"〇",I766&gt;E766+50,"ー"),"")</f>
        <v/>
      </c>
      <c r="K766" s="39" t="str" cm="1">
        <f t="array" ref="K766">IFERROR(_xlfn.IFS(COUNTBLANK(C766:I766)=7,"",C766="","←C列に従業員名を姓名（フルネーム）で入力してください。誤変換にお気を付け下さい。",D766="","←D列に都道府県を入力してください。",F766="","←F列に1～3の選択肢を入力してください",G766="","←G列に金額を入力してください",F766=3,"",H766="","←H列に所定労働時間を入力してください"),"")</f>
        <v/>
      </c>
    </row>
    <row r="767" spans="1:11" x14ac:dyDescent="0.4">
      <c r="A767" s="34" t="str">
        <f t="shared" si="11"/>
        <v/>
      </c>
      <c r="B767" s="30"/>
      <c r="C767" s="30"/>
      <c r="D767" s="30"/>
      <c r="E767" s="41" t="str">
        <f>IFERROR(VLOOKUP(D767,最低賃金!$A$2:$B$48,2,FALSE),"")</f>
        <v/>
      </c>
      <c r="F767" s="30"/>
      <c r="G767" s="31"/>
      <c r="H767" s="32"/>
      <c r="I767" s="41" t="str" cm="1">
        <f t="array" ref="I767">IFERROR(_xlfn.IFS(COUNTBLANK(F767:H767)=3,"",G767="","G列に金額を入力してください",F767=3,G767,H767="","H列に労働時間を入力してください",F767=1,G767/H767,F767=2,G767/H767),"")</f>
        <v/>
      </c>
      <c r="J767" s="34" t="str" cm="1">
        <f t="array" ref="J767">IFERROR(_xlfn.IFS(I767&lt;E767,"×（法定外・特例等対象外です）",I767&lt;=E767+50,"〇",I767&gt;E767+50,"ー"),"")</f>
        <v/>
      </c>
      <c r="K767" s="39" t="str" cm="1">
        <f t="array" ref="K767">IFERROR(_xlfn.IFS(COUNTBLANK(C767:I767)=7,"",C767="","←C列に従業員名を姓名（フルネーム）で入力してください。誤変換にお気を付け下さい。",D767="","←D列に都道府県を入力してください。",F767="","←F列に1～3の選択肢を入力してください",G767="","←G列に金額を入力してください",F767=3,"",H767="","←H列に所定労働時間を入力してください"),"")</f>
        <v/>
      </c>
    </row>
    <row r="768" spans="1:11" x14ac:dyDescent="0.4">
      <c r="A768" s="34" t="str">
        <f t="shared" si="11"/>
        <v/>
      </c>
      <c r="B768" s="30"/>
      <c r="C768" s="30"/>
      <c r="D768" s="30"/>
      <c r="E768" s="41" t="str">
        <f>IFERROR(VLOOKUP(D768,最低賃金!$A$2:$B$48,2,FALSE),"")</f>
        <v/>
      </c>
      <c r="F768" s="30"/>
      <c r="G768" s="31"/>
      <c r="H768" s="32"/>
      <c r="I768" s="41" t="str" cm="1">
        <f t="array" ref="I768">IFERROR(_xlfn.IFS(COUNTBLANK(F768:H768)=3,"",G768="","G列に金額を入力してください",F768=3,G768,H768="","H列に労働時間を入力してください",F768=1,G768/H768,F768=2,G768/H768),"")</f>
        <v/>
      </c>
      <c r="J768" s="34" t="str" cm="1">
        <f t="array" ref="J768">IFERROR(_xlfn.IFS(I768&lt;E768,"×（法定外・特例等対象外です）",I768&lt;=E768+50,"〇",I768&gt;E768+50,"ー"),"")</f>
        <v/>
      </c>
      <c r="K768" s="39" t="str" cm="1">
        <f t="array" ref="K768">IFERROR(_xlfn.IFS(COUNTBLANK(C768:I768)=7,"",C768="","←C列に従業員名を姓名（フルネーム）で入力してください。誤変換にお気を付け下さい。",D768="","←D列に都道府県を入力してください。",F768="","←F列に1～3の選択肢を入力してください",G768="","←G列に金額を入力してください",F768=3,"",H768="","←H列に所定労働時間を入力してください"),"")</f>
        <v/>
      </c>
    </row>
    <row r="769" spans="1:11" x14ac:dyDescent="0.4">
      <c r="A769" s="34" t="str">
        <f t="shared" si="11"/>
        <v/>
      </c>
      <c r="B769" s="30"/>
      <c r="C769" s="30"/>
      <c r="D769" s="30"/>
      <c r="E769" s="41" t="str">
        <f>IFERROR(VLOOKUP(D769,最低賃金!$A$2:$B$48,2,FALSE),"")</f>
        <v/>
      </c>
      <c r="F769" s="30"/>
      <c r="G769" s="31"/>
      <c r="H769" s="32"/>
      <c r="I769" s="41" t="str" cm="1">
        <f t="array" ref="I769">IFERROR(_xlfn.IFS(COUNTBLANK(F769:H769)=3,"",G769="","G列に金額を入力してください",F769=3,G769,H769="","H列に労働時間を入力してください",F769=1,G769/H769,F769=2,G769/H769),"")</f>
        <v/>
      </c>
      <c r="J769" s="34" t="str" cm="1">
        <f t="array" ref="J769">IFERROR(_xlfn.IFS(I769&lt;E769,"×（法定外・特例等対象外です）",I769&lt;=E769+50,"〇",I769&gt;E769+50,"ー"),"")</f>
        <v/>
      </c>
      <c r="K769" s="39" t="str" cm="1">
        <f t="array" ref="K769">IFERROR(_xlfn.IFS(COUNTBLANK(C769:I769)=7,"",C769="","←C列に従業員名を姓名（フルネーム）で入力してください。誤変換にお気を付け下さい。",D769="","←D列に都道府県を入力してください。",F769="","←F列に1～3の選択肢を入力してください",G769="","←G列に金額を入力してください",F769=3,"",H769="","←H列に所定労働時間を入力してください"),"")</f>
        <v/>
      </c>
    </row>
    <row r="770" spans="1:11" x14ac:dyDescent="0.4">
      <c r="A770" s="34" t="str">
        <f t="shared" si="11"/>
        <v/>
      </c>
      <c r="B770" s="30"/>
      <c r="C770" s="30"/>
      <c r="D770" s="30"/>
      <c r="E770" s="41" t="str">
        <f>IFERROR(VLOOKUP(D770,最低賃金!$A$2:$B$48,2,FALSE),"")</f>
        <v/>
      </c>
      <c r="F770" s="30"/>
      <c r="G770" s="31"/>
      <c r="H770" s="32"/>
      <c r="I770" s="41" t="str" cm="1">
        <f t="array" ref="I770">IFERROR(_xlfn.IFS(COUNTBLANK(F770:H770)=3,"",G770="","G列に金額を入力してください",F770=3,G770,H770="","H列に労働時間を入力してください",F770=1,G770/H770,F770=2,G770/H770),"")</f>
        <v/>
      </c>
      <c r="J770" s="34" t="str" cm="1">
        <f t="array" ref="J770">IFERROR(_xlfn.IFS(I770&lt;E770,"×（法定外・特例等対象外です）",I770&lt;=E770+50,"〇",I770&gt;E770+50,"ー"),"")</f>
        <v/>
      </c>
      <c r="K770" s="39" t="str" cm="1">
        <f t="array" ref="K770">IFERROR(_xlfn.IFS(COUNTBLANK(C770:I770)=7,"",C770="","←C列に従業員名を姓名（フルネーム）で入力してください。誤変換にお気を付け下さい。",D770="","←D列に都道府県を入力してください。",F770="","←F列に1～3の選択肢を入力してください",G770="","←G列に金額を入力してください",F770=3,"",H770="","←H列に所定労働時間を入力してください"),"")</f>
        <v/>
      </c>
    </row>
    <row r="771" spans="1:11" x14ac:dyDescent="0.4">
      <c r="A771" s="34" t="str">
        <f t="shared" si="11"/>
        <v/>
      </c>
      <c r="B771" s="30"/>
      <c r="C771" s="30"/>
      <c r="D771" s="30"/>
      <c r="E771" s="41" t="str">
        <f>IFERROR(VLOOKUP(D771,最低賃金!$A$2:$B$48,2,FALSE),"")</f>
        <v/>
      </c>
      <c r="F771" s="30"/>
      <c r="G771" s="31"/>
      <c r="H771" s="32"/>
      <c r="I771" s="41" t="str" cm="1">
        <f t="array" ref="I771">IFERROR(_xlfn.IFS(COUNTBLANK(F771:H771)=3,"",G771="","G列に金額を入力してください",F771=3,G771,H771="","H列に労働時間を入力してください",F771=1,G771/H771,F771=2,G771/H771),"")</f>
        <v/>
      </c>
      <c r="J771" s="34" t="str" cm="1">
        <f t="array" ref="J771">IFERROR(_xlfn.IFS(I771&lt;E771,"×（法定外・特例等対象外です）",I771&lt;=E771+50,"〇",I771&gt;E771+50,"ー"),"")</f>
        <v/>
      </c>
      <c r="K771" s="39" t="str" cm="1">
        <f t="array" ref="K771">IFERROR(_xlfn.IFS(COUNTBLANK(C771:I771)=7,"",C771="","←C列に従業員名を姓名（フルネーム）で入力してください。誤変換にお気を付け下さい。",D771="","←D列に都道府県を入力してください。",F771="","←F列に1～3の選択肢を入力してください",G771="","←G列に金額を入力してください",F771=3,"",H771="","←H列に所定労働時間を入力してください"),"")</f>
        <v/>
      </c>
    </row>
    <row r="772" spans="1:11" x14ac:dyDescent="0.4">
      <c r="A772" s="34" t="str">
        <f t="shared" si="11"/>
        <v/>
      </c>
      <c r="B772" s="30"/>
      <c r="C772" s="30"/>
      <c r="D772" s="30"/>
      <c r="E772" s="41" t="str">
        <f>IFERROR(VLOOKUP(D772,最低賃金!$A$2:$B$48,2,FALSE),"")</f>
        <v/>
      </c>
      <c r="F772" s="30"/>
      <c r="G772" s="31"/>
      <c r="H772" s="32"/>
      <c r="I772" s="41" t="str" cm="1">
        <f t="array" ref="I772">IFERROR(_xlfn.IFS(COUNTBLANK(F772:H772)=3,"",G772="","G列に金額を入力してください",F772=3,G772,H772="","H列に労働時間を入力してください",F772=1,G772/H772,F772=2,G772/H772),"")</f>
        <v/>
      </c>
      <c r="J772" s="34" t="str" cm="1">
        <f t="array" ref="J772">IFERROR(_xlfn.IFS(I772&lt;E772,"×（法定外・特例等対象外です）",I772&lt;=E772+50,"〇",I772&gt;E772+50,"ー"),"")</f>
        <v/>
      </c>
      <c r="K772" s="39" t="str" cm="1">
        <f t="array" ref="K772">IFERROR(_xlfn.IFS(COUNTBLANK(C772:I772)=7,"",C772="","←C列に従業員名を姓名（フルネーム）で入力してください。誤変換にお気を付け下さい。",D772="","←D列に都道府県を入力してください。",F772="","←F列に1～3の選択肢を入力してください",G772="","←G列に金額を入力してください",F772=3,"",H772="","←H列に所定労働時間を入力してください"),"")</f>
        <v/>
      </c>
    </row>
    <row r="773" spans="1:11" x14ac:dyDescent="0.4">
      <c r="A773" s="34" t="str">
        <f t="shared" si="11"/>
        <v/>
      </c>
      <c r="B773" s="30"/>
      <c r="C773" s="30"/>
      <c r="D773" s="30"/>
      <c r="E773" s="41" t="str">
        <f>IFERROR(VLOOKUP(D773,最低賃金!$A$2:$B$48,2,FALSE),"")</f>
        <v/>
      </c>
      <c r="F773" s="30"/>
      <c r="G773" s="31"/>
      <c r="H773" s="32"/>
      <c r="I773" s="41" t="str" cm="1">
        <f t="array" ref="I773">IFERROR(_xlfn.IFS(COUNTBLANK(F773:H773)=3,"",G773="","G列に金額を入力してください",F773=3,G773,H773="","H列に労働時間を入力してください",F773=1,G773/H773,F773=2,G773/H773),"")</f>
        <v/>
      </c>
      <c r="J773" s="34" t="str" cm="1">
        <f t="array" ref="J773">IFERROR(_xlfn.IFS(I773&lt;E773,"×（法定外・特例等対象外です）",I773&lt;=E773+50,"〇",I773&gt;E773+50,"ー"),"")</f>
        <v/>
      </c>
      <c r="K773" s="39" t="str" cm="1">
        <f t="array" ref="K773">IFERROR(_xlfn.IFS(COUNTBLANK(C773:I773)=7,"",C773="","←C列に従業員名を姓名（フルネーム）で入力してください。誤変換にお気を付け下さい。",D773="","←D列に都道府県を入力してください。",F773="","←F列に1～3の選択肢を入力してください",G773="","←G列に金額を入力してください",F773=3,"",H773="","←H列に所定労働時間を入力してください"),"")</f>
        <v/>
      </c>
    </row>
    <row r="774" spans="1:11" x14ac:dyDescent="0.4">
      <c r="A774" s="34" t="str">
        <f t="shared" si="11"/>
        <v/>
      </c>
      <c r="B774" s="30"/>
      <c r="C774" s="30"/>
      <c r="D774" s="30"/>
      <c r="E774" s="41" t="str">
        <f>IFERROR(VLOOKUP(D774,最低賃金!$A$2:$B$48,2,FALSE),"")</f>
        <v/>
      </c>
      <c r="F774" s="30"/>
      <c r="G774" s="31"/>
      <c r="H774" s="32"/>
      <c r="I774" s="41" t="str" cm="1">
        <f t="array" ref="I774">IFERROR(_xlfn.IFS(COUNTBLANK(F774:H774)=3,"",G774="","G列に金額を入力してください",F774=3,G774,H774="","H列に労働時間を入力してください",F774=1,G774/H774,F774=2,G774/H774),"")</f>
        <v/>
      </c>
      <c r="J774" s="34" t="str" cm="1">
        <f t="array" ref="J774">IFERROR(_xlfn.IFS(I774&lt;E774,"×（法定外・特例等対象外です）",I774&lt;=E774+50,"〇",I774&gt;E774+50,"ー"),"")</f>
        <v/>
      </c>
      <c r="K774" s="39" t="str" cm="1">
        <f t="array" ref="K774">IFERROR(_xlfn.IFS(COUNTBLANK(C774:I774)=7,"",C774="","←C列に従業員名を姓名（フルネーム）で入力してください。誤変換にお気を付け下さい。",D774="","←D列に都道府県を入力してください。",F774="","←F列に1～3の選択肢を入力してください",G774="","←G列に金額を入力してください",F774=3,"",H774="","←H列に所定労働時間を入力してください"),"")</f>
        <v/>
      </c>
    </row>
    <row r="775" spans="1:11" x14ac:dyDescent="0.4">
      <c r="A775" s="34" t="str">
        <f t="shared" si="11"/>
        <v/>
      </c>
      <c r="B775" s="30"/>
      <c r="C775" s="30"/>
      <c r="D775" s="30"/>
      <c r="E775" s="41" t="str">
        <f>IFERROR(VLOOKUP(D775,最低賃金!$A$2:$B$48,2,FALSE),"")</f>
        <v/>
      </c>
      <c r="F775" s="30"/>
      <c r="G775" s="31"/>
      <c r="H775" s="32"/>
      <c r="I775" s="41" t="str" cm="1">
        <f t="array" ref="I775">IFERROR(_xlfn.IFS(COUNTBLANK(F775:H775)=3,"",G775="","G列に金額を入力してください",F775=3,G775,H775="","H列に労働時間を入力してください",F775=1,G775/H775,F775=2,G775/H775),"")</f>
        <v/>
      </c>
      <c r="J775" s="34" t="str" cm="1">
        <f t="array" ref="J775">IFERROR(_xlfn.IFS(I775&lt;E775,"×（法定外・特例等対象外です）",I775&lt;=E775+50,"〇",I775&gt;E775+50,"ー"),"")</f>
        <v/>
      </c>
      <c r="K775" s="39" t="str" cm="1">
        <f t="array" ref="K775">IFERROR(_xlfn.IFS(COUNTBLANK(C775:I775)=7,"",C775="","←C列に従業員名を姓名（フルネーム）で入力してください。誤変換にお気を付け下さい。",D775="","←D列に都道府県を入力してください。",F775="","←F列に1～3の選択肢を入力してください",G775="","←G列に金額を入力してください",F775=3,"",H775="","←H列に所定労働時間を入力してください"),"")</f>
        <v/>
      </c>
    </row>
    <row r="776" spans="1:11" x14ac:dyDescent="0.4">
      <c r="A776" s="34" t="str">
        <f t="shared" si="11"/>
        <v/>
      </c>
      <c r="B776" s="30"/>
      <c r="C776" s="30"/>
      <c r="D776" s="30"/>
      <c r="E776" s="41" t="str">
        <f>IFERROR(VLOOKUP(D776,最低賃金!$A$2:$B$48,2,FALSE),"")</f>
        <v/>
      </c>
      <c r="F776" s="30"/>
      <c r="G776" s="31"/>
      <c r="H776" s="32"/>
      <c r="I776" s="41" t="str" cm="1">
        <f t="array" ref="I776">IFERROR(_xlfn.IFS(COUNTBLANK(F776:H776)=3,"",G776="","G列に金額を入力してください",F776=3,G776,H776="","H列に労働時間を入力してください",F776=1,G776/H776,F776=2,G776/H776),"")</f>
        <v/>
      </c>
      <c r="J776" s="34" t="str" cm="1">
        <f t="array" ref="J776">IFERROR(_xlfn.IFS(I776&lt;E776,"×（法定外・特例等対象外です）",I776&lt;=E776+50,"〇",I776&gt;E776+50,"ー"),"")</f>
        <v/>
      </c>
      <c r="K776" s="39" t="str" cm="1">
        <f t="array" ref="K776">IFERROR(_xlfn.IFS(COUNTBLANK(C776:I776)=7,"",C776="","←C列に従業員名を姓名（フルネーム）で入力してください。誤変換にお気を付け下さい。",D776="","←D列に都道府県を入力してください。",F776="","←F列に1～3の選択肢を入力してください",G776="","←G列に金額を入力してください",F776=3,"",H776="","←H列に所定労働時間を入力してください"),"")</f>
        <v/>
      </c>
    </row>
    <row r="777" spans="1:11" x14ac:dyDescent="0.4">
      <c r="A777" s="34" t="str">
        <f t="shared" si="11"/>
        <v/>
      </c>
      <c r="B777" s="30"/>
      <c r="C777" s="30"/>
      <c r="D777" s="30"/>
      <c r="E777" s="41" t="str">
        <f>IFERROR(VLOOKUP(D777,最低賃金!$A$2:$B$48,2,FALSE),"")</f>
        <v/>
      </c>
      <c r="F777" s="30"/>
      <c r="G777" s="31"/>
      <c r="H777" s="32"/>
      <c r="I777" s="41" t="str" cm="1">
        <f t="array" ref="I777">IFERROR(_xlfn.IFS(COUNTBLANK(F777:H777)=3,"",G777="","G列に金額を入力してください",F777=3,G777,H777="","H列に労働時間を入力してください",F777=1,G777/H777,F777=2,G777/H777),"")</f>
        <v/>
      </c>
      <c r="J777" s="34" t="str" cm="1">
        <f t="array" ref="J777">IFERROR(_xlfn.IFS(I777&lt;E777,"×（法定外・特例等対象外です）",I777&lt;=E777+50,"〇",I777&gt;E777+50,"ー"),"")</f>
        <v/>
      </c>
      <c r="K777" s="39" t="str" cm="1">
        <f t="array" ref="K777">IFERROR(_xlfn.IFS(COUNTBLANK(C777:I777)=7,"",C777="","←C列に従業員名を姓名（フルネーム）で入力してください。誤変換にお気を付け下さい。",D777="","←D列に都道府県を入力してください。",F777="","←F列に1～3の選択肢を入力してください",G777="","←G列に金額を入力してください",F777=3,"",H777="","←H列に所定労働時間を入力してください"),"")</f>
        <v/>
      </c>
    </row>
    <row r="778" spans="1:11" x14ac:dyDescent="0.4">
      <c r="A778" s="34" t="str">
        <f t="shared" si="11"/>
        <v/>
      </c>
      <c r="B778" s="30"/>
      <c r="C778" s="30"/>
      <c r="D778" s="30"/>
      <c r="E778" s="41" t="str">
        <f>IFERROR(VLOOKUP(D778,最低賃金!$A$2:$B$48,2,FALSE),"")</f>
        <v/>
      </c>
      <c r="F778" s="30"/>
      <c r="G778" s="31"/>
      <c r="H778" s="32"/>
      <c r="I778" s="41" t="str" cm="1">
        <f t="array" ref="I778">IFERROR(_xlfn.IFS(COUNTBLANK(F778:H778)=3,"",G778="","G列に金額を入力してください",F778=3,G778,H778="","H列に労働時間を入力してください",F778=1,G778/H778,F778=2,G778/H778),"")</f>
        <v/>
      </c>
      <c r="J778" s="34" t="str" cm="1">
        <f t="array" ref="J778">IFERROR(_xlfn.IFS(I778&lt;E778,"×（法定外・特例等対象外です）",I778&lt;=E778+50,"〇",I778&gt;E778+50,"ー"),"")</f>
        <v/>
      </c>
      <c r="K778" s="39" t="str" cm="1">
        <f t="array" ref="K778">IFERROR(_xlfn.IFS(COUNTBLANK(C778:I778)=7,"",C778="","←C列に従業員名を姓名（フルネーム）で入力してください。誤変換にお気を付け下さい。",D778="","←D列に都道府県を入力してください。",F778="","←F列に1～3の選択肢を入力してください",G778="","←G列に金額を入力してください",F778=3,"",H778="","←H列に所定労働時間を入力してください"),"")</f>
        <v/>
      </c>
    </row>
    <row r="779" spans="1:11" x14ac:dyDescent="0.4">
      <c r="A779" s="34" t="str">
        <f t="shared" si="11"/>
        <v/>
      </c>
      <c r="B779" s="30"/>
      <c r="C779" s="30"/>
      <c r="D779" s="30"/>
      <c r="E779" s="41" t="str">
        <f>IFERROR(VLOOKUP(D779,最低賃金!$A$2:$B$48,2,FALSE),"")</f>
        <v/>
      </c>
      <c r="F779" s="30"/>
      <c r="G779" s="31"/>
      <c r="H779" s="32"/>
      <c r="I779" s="41" t="str" cm="1">
        <f t="array" ref="I779">IFERROR(_xlfn.IFS(COUNTBLANK(F779:H779)=3,"",G779="","G列に金額を入力してください",F779=3,G779,H779="","H列に労働時間を入力してください",F779=1,G779/H779,F779=2,G779/H779),"")</f>
        <v/>
      </c>
      <c r="J779" s="34" t="str" cm="1">
        <f t="array" ref="J779">IFERROR(_xlfn.IFS(I779&lt;E779,"×（法定外・特例等対象外です）",I779&lt;=E779+50,"〇",I779&gt;E779+50,"ー"),"")</f>
        <v/>
      </c>
      <c r="K779" s="39" t="str" cm="1">
        <f t="array" ref="K779">IFERROR(_xlfn.IFS(COUNTBLANK(C779:I779)=7,"",C779="","←C列に従業員名を姓名（フルネーム）で入力してください。誤変換にお気を付け下さい。",D779="","←D列に都道府県を入力してください。",F779="","←F列に1～3の選択肢を入力してください",G779="","←G列に金額を入力してください",F779=3,"",H779="","←H列に所定労働時間を入力してください"),"")</f>
        <v/>
      </c>
    </row>
    <row r="780" spans="1:11" x14ac:dyDescent="0.4">
      <c r="A780" s="34" t="str">
        <f t="shared" ref="A780:A843" si="12">IF(C780="","",A779+1)</f>
        <v/>
      </c>
      <c r="B780" s="30"/>
      <c r="C780" s="30"/>
      <c r="D780" s="30"/>
      <c r="E780" s="41" t="str">
        <f>IFERROR(VLOOKUP(D780,最低賃金!$A$2:$B$48,2,FALSE),"")</f>
        <v/>
      </c>
      <c r="F780" s="30"/>
      <c r="G780" s="31"/>
      <c r="H780" s="32"/>
      <c r="I780" s="41" t="str" cm="1">
        <f t="array" ref="I780">IFERROR(_xlfn.IFS(COUNTBLANK(F780:H780)=3,"",G780="","G列に金額を入力してください",F780=3,G780,H780="","H列に労働時間を入力してください",F780=1,G780/H780,F780=2,G780/H780),"")</f>
        <v/>
      </c>
      <c r="J780" s="34" t="str" cm="1">
        <f t="array" ref="J780">IFERROR(_xlfn.IFS(I780&lt;E780,"×（法定外・特例等対象外です）",I780&lt;=E780+50,"〇",I780&gt;E780+50,"ー"),"")</f>
        <v/>
      </c>
      <c r="K780" s="39" t="str" cm="1">
        <f t="array" ref="K780">IFERROR(_xlfn.IFS(COUNTBLANK(C780:I780)=7,"",C780="","←C列に従業員名を姓名（フルネーム）で入力してください。誤変換にお気を付け下さい。",D780="","←D列に都道府県を入力してください。",F780="","←F列に1～3の選択肢を入力してください",G780="","←G列に金額を入力してください",F780=3,"",H780="","←H列に所定労働時間を入力してください"),"")</f>
        <v/>
      </c>
    </row>
    <row r="781" spans="1:11" x14ac:dyDescent="0.4">
      <c r="A781" s="34" t="str">
        <f t="shared" si="12"/>
        <v/>
      </c>
      <c r="B781" s="30"/>
      <c r="C781" s="30"/>
      <c r="D781" s="30"/>
      <c r="E781" s="41" t="str">
        <f>IFERROR(VLOOKUP(D781,最低賃金!$A$2:$B$48,2,FALSE),"")</f>
        <v/>
      </c>
      <c r="F781" s="30"/>
      <c r="G781" s="31"/>
      <c r="H781" s="32"/>
      <c r="I781" s="41" t="str" cm="1">
        <f t="array" ref="I781">IFERROR(_xlfn.IFS(COUNTBLANK(F781:H781)=3,"",G781="","G列に金額を入力してください",F781=3,G781,H781="","H列に労働時間を入力してください",F781=1,G781/H781,F781=2,G781/H781),"")</f>
        <v/>
      </c>
      <c r="J781" s="34" t="str" cm="1">
        <f t="array" ref="J781">IFERROR(_xlfn.IFS(I781&lt;E781,"×（法定外・特例等対象外です）",I781&lt;=E781+50,"〇",I781&gt;E781+50,"ー"),"")</f>
        <v/>
      </c>
      <c r="K781" s="39" t="str" cm="1">
        <f t="array" ref="K781">IFERROR(_xlfn.IFS(COUNTBLANK(C781:I781)=7,"",C781="","←C列に従業員名を姓名（フルネーム）で入力してください。誤変換にお気を付け下さい。",D781="","←D列に都道府県を入力してください。",F781="","←F列に1～3の選択肢を入力してください",G781="","←G列に金額を入力してください",F781=3,"",H781="","←H列に所定労働時間を入力してください"),"")</f>
        <v/>
      </c>
    </row>
    <row r="782" spans="1:11" x14ac:dyDescent="0.4">
      <c r="A782" s="34" t="str">
        <f t="shared" si="12"/>
        <v/>
      </c>
      <c r="B782" s="30"/>
      <c r="C782" s="30"/>
      <c r="D782" s="30"/>
      <c r="E782" s="41" t="str">
        <f>IFERROR(VLOOKUP(D782,最低賃金!$A$2:$B$48,2,FALSE),"")</f>
        <v/>
      </c>
      <c r="F782" s="30"/>
      <c r="G782" s="31"/>
      <c r="H782" s="32"/>
      <c r="I782" s="41" t="str" cm="1">
        <f t="array" ref="I782">IFERROR(_xlfn.IFS(COUNTBLANK(F782:H782)=3,"",G782="","G列に金額を入力してください",F782=3,G782,H782="","H列に労働時間を入力してください",F782=1,G782/H782,F782=2,G782/H782),"")</f>
        <v/>
      </c>
      <c r="J782" s="34" t="str" cm="1">
        <f t="array" ref="J782">IFERROR(_xlfn.IFS(I782&lt;E782,"×（法定外・特例等対象外です）",I782&lt;=E782+50,"〇",I782&gt;E782+50,"ー"),"")</f>
        <v/>
      </c>
      <c r="K782" s="39" t="str" cm="1">
        <f t="array" ref="K782">IFERROR(_xlfn.IFS(COUNTBLANK(C782:I782)=7,"",C782="","←C列に従業員名を姓名（フルネーム）で入力してください。誤変換にお気を付け下さい。",D782="","←D列に都道府県を入力してください。",F782="","←F列に1～3の選択肢を入力してください",G782="","←G列に金額を入力してください",F782=3,"",H782="","←H列に所定労働時間を入力してください"),"")</f>
        <v/>
      </c>
    </row>
    <row r="783" spans="1:11" x14ac:dyDescent="0.4">
      <c r="A783" s="34" t="str">
        <f t="shared" si="12"/>
        <v/>
      </c>
      <c r="B783" s="30"/>
      <c r="C783" s="30"/>
      <c r="D783" s="30"/>
      <c r="E783" s="41" t="str">
        <f>IFERROR(VLOOKUP(D783,最低賃金!$A$2:$B$48,2,FALSE),"")</f>
        <v/>
      </c>
      <c r="F783" s="30"/>
      <c r="G783" s="31"/>
      <c r="H783" s="32"/>
      <c r="I783" s="41" t="str" cm="1">
        <f t="array" ref="I783">IFERROR(_xlfn.IFS(COUNTBLANK(F783:H783)=3,"",G783="","G列に金額を入力してください",F783=3,G783,H783="","H列に労働時間を入力してください",F783=1,G783/H783,F783=2,G783/H783),"")</f>
        <v/>
      </c>
      <c r="J783" s="34" t="str" cm="1">
        <f t="array" ref="J783">IFERROR(_xlfn.IFS(I783&lt;E783,"×（法定外・特例等対象外です）",I783&lt;=E783+50,"〇",I783&gt;E783+50,"ー"),"")</f>
        <v/>
      </c>
      <c r="K783" s="39" t="str" cm="1">
        <f t="array" ref="K783">IFERROR(_xlfn.IFS(COUNTBLANK(C783:I783)=7,"",C783="","←C列に従業員名を姓名（フルネーム）で入力してください。誤変換にお気を付け下さい。",D783="","←D列に都道府県を入力してください。",F783="","←F列に1～3の選択肢を入力してください",G783="","←G列に金額を入力してください",F783=3,"",H783="","←H列に所定労働時間を入力してください"),"")</f>
        <v/>
      </c>
    </row>
    <row r="784" spans="1:11" x14ac:dyDescent="0.4">
      <c r="A784" s="34" t="str">
        <f t="shared" si="12"/>
        <v/>
      </c>
      <c r="B784" s="30"/>
      <c r="C784" s="30"/>
      <c r="D784" s="30"/>
      <c r="E784" s="41" t="str">
        <f>IFERROR(VLOOKUP(D784,最低賃金!$A$2:$B$48,2,FALSE),"")</f>
        <v/>
      </c>
      <c r="F784" s="30"/>
      <c r="G784" s="31"/>
      <c r="H784" s="32"/>
      <c r="I784" s="41" t="str" cm="1">
        <f t="array" ref="I784">IFERROR(_xlfn.IFS(COUNTBLANK(F784:H784)=3,"",G784="","G列に金額を入力してください",F784=3,G784,H784="","H列に労働時間を入力してください",F784=1,G784/H784,F784=2,G784/H784),"")</f>
        <v/>
      </c>
      <c r="J784" s="34" t="str" cm="1">
        <f t="array" ref="J784">IFERROR(_xlfn.IFS(I784&lt;E784,"×（法定外・特例等対象外です）",I784&lt;=E784+50,"〇",I784&gt;E784+50,"ー"),"")</f>
        <v/>
      </c>
      <c r="K784" s="39" t="str" cm="1">
        <f t="array" ref="K784">IFERROR(_xlfn.IFS(COUNTBLANK(C784:I784)=7,"",C784="","←C列に従業員名を姓名（フルネーム）で入力してください。誤変換にお気を付け下さい。",D784="","←D列に都道府県を入力してください。",F784="","←F列に1～3の選択肢を入力してください",G784="","←G列に金額を入力してください",F784=3,"",H784="","←H列に所定労働時間を入力してください"),"")</f>
        <v/>
      </c>
    </row>
    <row r="785" spans="1:11" x14ac:dyDescent="0.4">
      <c r="A785" s="34" t="str">
        <f t="shared" si="12"/>
        <v/>
      </c>
      <c r="B785" s="30"/>
      <c r="C785" s="30"/>
      <c r="D785" s="30"/>
      <c r="E785" s="41" t="str">
        <f>IFERROR(VLOOKUP(D785,最低賃金!$A$2:$B$48,2,FALSE),"")</f>
        <v/>
      </c>
      <c r="F785" s="30"/>
      <c r="G785" s="31"/>
      <c r="H785" s="32"/>
      <c r="I785" s="41" t="str" cm="1">
        <f t="array" ref="I785">IFERROR(_xlfn.IFS(COUNTBLANK(F785:H785)=3,"",G785="","G列に金額を入力してください",F785=3,G785,H785="","H列に労働時間を入力してください",F785=1,G785/H785,F785=2,G785/H785),"")</f>
        <v/>
      </c>
      <c r="J785" s="34" t="str" cm="1">
        <f t="array" ref="J785">IFERROR(_xlfn.IFS(I785&lt;E785,"×（法定外・特例等対象外です）",I785&lt;=E785+50,"〇",I785&gt;E785+50,"ー"),"")</f>
        <v/>
      </c>
      <c r="K785" s="39" t="str" cm="1">
        <f t="array" ref="K785">IFERROR(_xlfn.IFS(COUNTBLANK(C785:I785)=7,"",C785="","←C列に従業員名を姓名（フルネーム）で入力してください。誤変換にお気を付け下さい。",D785="","←D列に都道府県を入力してください。",F785="","←F列に1～3の選択肢を入力してください",G785="","←G列に金額を入力してください",F785=3,"",H785="","←H列に所定労働時間を入力してください"),"")</f>
        <v/>
      </c>
    </row>
    <row r="786" spans="1:11" x14ac:dyDescent="0.4">
      <c r="A786" s="34" t="str">
        <f t="shared" si="12"/>
        <v/>
      </c>
      <c r="B786" s="30"/>
      <c r="C786" s="30"/>
      <c r="D786" s="30"/>
      <c r="E786" s="41" t="str">
        <f>IFERROR(VLOOKUP(D786,最低賃金!$A$2:$B$48,2,FALSE),"")</f>
        <v/>
      </c>
      <c r="F786" s="30"/>
      <c r="G786" s="31"/>
      <c r="H786" s="32"/>
      <c r="I786" s="41" t="str" cm="1">
        <f t="array" ref="I786">IFERROR(_xlfn.IFS(COUNTBLANK(F786:H786)=3,"",G786="","G列に金額を入力してください",F786=3,G786,H786="","H列に労働時間を入力してください",F786=1,G786/H786,F786=2,G786/H786),"")</f>
        <v/>
      </c>
      <c r="J786" s="34" t="str" cm="1">
        <f t="array" ref="J786">IFERROR(_xlfn.IFS(I786&lt;E786,"×（法定外・特例等対象外です）",I786&lt;=E786+50,"〇",I786&gt;E786+50,"ー"),"")</f>
        <v/>
      </c>
      <c r="K786" s="39" t="str" cm="1">
        <f t="array" ref="K786">IFERROR(_xlfn.IFS(COUNTBLANK(C786:I786)=7,"",C786="","←C列に従業員名を姓名（フルネーム）で入力してください。誤変換にお気を付け下さい。",D786="","←D列に都道府県を入力してください。",F786="","←F列に1～3の選択肢を入力してください",G786="","←G列に金額を入力してください",F786=3,"",H786="","←H列に所定労働時間を入力してください"),"")</f>
        <v/>
      </c>
    </row>
    <row r="787" spans="1:11" x14ac:dyDescent="0.4">
      <c r="A787" s="34" t="str">
        <f t="shared" si="12"/>
        <v/>
      </c>
      <c r="B787" s="30"/>
      <c r="C787" s="30"/>
      <c r="D787" s="30"/>
      <c r="E787" s="41" t="str">
        <f>IFERROR(VLOOKUP(D787,最低賃金!$A$2:$B$48,2,FALSE),"")</f>
        <v/>
      </c>
      <c r="F787" s="30"/>
      <c r="G787" s="31"/>
      <c r="H787" s="32"/>
      <c r="I787" s="41" t="str" cm="1">
        <f t="array" ref="I787">IFERROR(_xlfn.IFS(COUNTBLANK(F787:H787)=3,"",G787="","G列に金額を入力してください",F787=3,G787,H787="","H列に労働時間を入力してください",F787=1,G787/H787,F787=2,G787/H787),"")</f>
        <v/>
      </c>
      <c r="J787" s="34" t="str" cm="1">
        <f t="array" ref="J787">IFERROR(_xlfn.IFS(I787&lt;E787,"×（法定外・特例等対象外です）",I787&lt;=E787+50,"〇",I787&gt;E787+50,"ー"),"")</f>
        <v/>
      </c>
      <c r="K787" s="39" t="str" cm="1">
        <f t="array" ref="K787">IFERROR(_xlfn.IFS(COUNTBLANK(C787:I787)=7,"",C787="","←C列に従業員名を姓名（フルネーム）で入力してください。誤変換にお気を付け下さい。",D787="","←D列に都道府県を入力してください。",F787="","←F列に1～3の選択肢を入力してください",G787="","←G列に金額を入力してください",F787=3,"",H787="","←H列に所定労働時間を入力してください"),"")</f>
        <v/>
      </c>
    </row>
    <row r="788" spans="1:11" x14ac:dyDescent="0.4">
      <c r="A788" s="34" t="str">
        <f t="shared" si="12"/>
        <v/>
      </c>
      <c r="B788" s="30"/>
      <c r="C788" s="30"/>
      <c r="D788" s="30"/>
      <c r="E788" s="41" t="str">
        <f>IFERROR(VLOOKUP(D788,最低賃金!$A$2:$B$48,2,FALSE),"")</f>
        <v/>
      </c>
      <c r="F788" s="30"/>
      <c r="G788" s="31"/>
      <c r="H788" s="32"/>
      <c r="I788" s="41" t="str" cm="1">
        <f t="array" ref="I788">IFERROR(_xlfn.IFS(COUNTBLANK(F788:H788)=3,"",G788="","G列に金額を入力してください",F788=3,G788,H788="","H列に労働時間を入力してください",F788=1,G788/H788,F788=2,G788/H788),"")</f>
        <v/>
      </c>
      <c r="J788" s="34" t="str" cm="1">
        <f t="array" ref="J788">IFERROR(_xlfn.IFS(I788&lt;E788,"×（法定外・特例等対象外です）",I788&lt;=E788+50,"〇",I788&gt;E788+50,"ー"),"")</f>
        <v/>
      </c>
      <c r="K788" s="39" t="str" cm="1">
        <f t="array" ref="K788">IFERROR(_xlfn.IFS(COUNTBLANK(C788:I788)=7,"",C788="","←C列に従業員名を姓名（フルネーム）で入力してください。誤変換にお気を付け下さい。",D788="","←D列に都道府県を入力してください。",F788="","←F列に1～3の選択肢を入力してください",G788="","←G列に金額を入力してください",F788=3,"",H788="","←H列に所定労働時間を入力してください"),"")</f>
        <v/>
      </c>
    </row>
    <row r="789" spans="1:11" x14ac:dyDescent="0.4">
      <c r="A789" s="34" t="str">
        <f t="shared" si="12"/>
        <v/>
      </c>
      <c r="B789" s="30"/>
      <c r="C789" s="30"/>
      <c r="D789" s="30"/>
      <c r="E789" s="41" t="str">
        <f>IFERROR(VLOOKUP(D789,最低賃金!$A$2:$B$48,2,FALSE),"")</f>
        <v/>
      </c>
      <c r="F789" s="30"/>
      <c r="G789" s="31"/>
      <c r="H789" s="32"/>
      <c r="I789" s="41" t="str" cm="1">
        <f t="array" ref="I789">IFERROR(_xlfn.IFS(COUNTBLANK(F789:H789)=3,"",G789="","G列に金額を入力してください",F789=3,G789,H789="","H列に労働時間を入力してください",F789=1,G789/H789,F789=2,G789/H789),"")</f>
        <v/>
      </c>
      <c r="J789" s="34" t="str" cm="1">
        <f t="array" ref="J789">IFERROR(_xlfn.IFS(I789&lt;E789,"×（法定外・特例等対象外です）",I789&lt;=E789+50,"〇",I789&gt;E789+50,"ー"),"")</f>
        <v/>
      </c>
      <c r="K789" s="39" t="str" cm="1">
        <f t="array" ref="K789">IFERROR(_xlfn.IFS(COUNTBLANK(C789:I789)=7,"",C789="","←C列に従業員名を姓名（フルネーム）で入力してください。誤変換にお気を付け下さい。",D789="","←D列に都道府県を入力してください。",F789="","←F列に1～3の選択肢を入力してください",G789="","←G列に金額を入力してください",F789=3,"",H789="","←H列に所定労働時間を入力してください"),"")</f>
        <v/>
      </c>
    </row>
    <row r="790" spans="1:11" x14ac:dyDescent="0.4">
      <c r="A790" s="34" t="str">
        <f t="shared" si="12"/>
        <v/>
      </c>
      <c r="B790" s="30"/>
      <c r="C790" s="30"/>
      <c r="D790" s="30"/>
      <c r="E790" s="41" t="str">
        <f>IFERROR(VLOOKUP(D790,最低賃金!$A$2:$B$48,2,FALSE),"")</f>
        <v/>
      </c>
      <c r="F790" s="30"/>
      <c r="G790" s="31"/>
      <c r="H790" s="32"/>
      <c r="I790" s="41" t="str" cm="1">
        <f t="array" ref="I790">IFERROR(_xlfn.IFS(COUNTBLANK(F790:H790)=3,"",G790="","G列に金額を入力してください",F790=3,G790,H790="","H列に労働時間を入力してください",F790=1,G790/H790,F790=2,G790/H790),"")</f>
        <v/>
      </c>
      <c r="J790" s="34" t="str" cm="1">
        <f t="array" ref="J790">IFERROR(_xlfn.IFS(I790&lt;E790,"×（法定外・特例等対象外です）",I790&lt;=E790+50,"〇",I790&gt;E790+50,"ー"),"")</f>
        <v/>
      </c>
      <c r="K790" s="39" t="str" cm="1">
        <f t="array" ref="K790">IFERROR(_xlfn.IFS(COUNTBLANK(C790:I790)=7,"",C790="","←C列に従業員名を姓名（フルネーム）で入力してください。誤変換にお気を付け下さい。",D790="","←D列に都道府県を入力してください。",F790="","←F列に1～3の選択肢を入力してください",G790="","←G列に金額を入力してください",F790=3,"",H790="","←H列に所定労働時間を入力してください"),"")</f>
        <v/>
      </c>
    </row>
    <row r="791" spans="1:11" x14ac:dyDescent="0.4">
      <c r="A791" s="34" t="str">
        <f t="shared" si="12"/>
        <v/>
      </c>
      <c r="B791" s="30"/>
      <c r="C791" s="30"/>
      <c r="D791" s="30"/>
      <c r="E791" s="41" t="str">
        <f>IFERROR(VLOOKUP(D791,最低賃金!$A$2:$B$48,2,FALSE),"")</f>
        <v/>
      </c>
      <c r="F791" s="30"/>
      <c r="G791" s="31"/>
      <c r="H791" s="32"/>
      <c r="I791" s="41" t="str" cm="1">
        <f t="array" ref="I791">IFERROR(_xlfn.IFS(COUNTBLANK(F791:H791)=3,"",G791="","G列に金額を入力してください",F791=3,G791,H791="","H列に労働時間を入力してください",F791=1,G791/H791,F791=2,G791/H791),"")</f>
        <v/>
      </c>
      <c r="J791" s="34" t="str" cm="1">
        <f t="array" ref="J791">IFERROR(_xlfn.IFS(I791&lt;E791,"×（法定外・特例等対象外です）",I791&lt;=E791+50,"〇",I791&gt;E791+50,"ー"),"")</f>
        <v/>
      </c>
      <c r="K791" s="39" t="str" cm="1">
        <f t="array" ref="K791">IFERROR(_xlfn.IFS(COUNTBLANK(C791:I791)=7,"",C791="","←C列に従業員名を姓名（フルネーム）で入力してください。誤変換にお気を付け下さい。",D791="","←D列に都道府県を入力してください。",F791="","←F列に1～3の選択肢を入力してください",G791="","←G列に金額を入力してください",F791=3,"",H791="","←H列に所定労働時間を入力してください"),"")</f>
        <v/>
      </c>
    </row>
    <row r="792" spans="1:11" x14ac:dyDescent="0.4">
      <c r="A792" s="34" t="str">
        <f t="shared" si="12"/>
        <v/>
      </c>
      <c r="B792" s="30"/>
      <c r="C792" s="30"/>
      <c r="D792" s="30"/>
      <c r="E792" s="41" t="str">
        <f>IFERROR(VLOOKUP(D792,最低賃金!$A$2:$B$48,2,FALSE),"")</f>
        <v/>
      </c>
      <c r="F792" s="30"/>
      <c r="G792" s="31"/>
      <c r="H792" s="32"/>
      <c r="I792" s="41" t="str" cm="1">
        <f t="array" ref="I792">IFERROR(_xlfn.IFS(COUNTBLANK(F792:H792)=3,"",G792="","G列に金額を入力してください",F792=3,G792,H792="","H列に労働時間を入力してください",F792=1,G792/H792,F792=2,G792/H792),"")</f>
        <v/>
      </c>
      <c r="J792" s="34" t="str" cm="1">
        <f t="array" ref="J792">IFERROR(_xlfn.IFS(I792&lt;E792,"×（法定外・特例等対象外です）",I792&lt;=E792+50,"〇",I792&gt;E792+50,"ー"),"")</f>
        <v/>
      </c>
      <c r="K792" s="39" t="str" cm="1">
        <f t="array" ref="K792">IFERROR(_xlfn.IFS(COUNTBLANK(C792:I792)=7,"",C792="","←C列に従業員名を姓名（フルネーム）で入力してください。誤変換にお気を付け下さい。",D792="","←D列に都道府県を入力してください。",F792="","←F列に1～3の選択肢を入力してください",G792="","←G列に金額を入力してください",F792=3,"",H792="","←H列に所定労働時間を入力してください"),"")</f>
        <v/>
      </c>
    </row>
    <row r="793" spans="1:11" x14ac:dyDescent="0.4">
      <c r="A793" s="34" t="str">
        <f t="shared" si="12"/>
        <v/>
      </c>
      <c r="B793" s="30"/>
      <c r="C793" s="30"/>
      <c r="D793" s="30"/>
      <c r="E793" s="41" t="str">
        <f>IFERROR(VLOOKUP(D793,最低賃金!$A$2:$B$48,2,FALSE),"")</f>
        <v/>
      </c>
      <c r="F793" s="30"/>
      <c r="G793" s="31"/>
      <c r="H793" s="32"/>
      <c r="I793" s="41" t="str" cm="1">
        <f t="array" ref="I793">IFERROR(_xlfn.IFS(COUNTBLANK(F793:H793)=3,"",G793="","G列に金額を入力してください",F793=3,G793,H793="","H列に労働時間を入力してください",F793=1,G793/H793,F793=2,G793/H793),"")</f>
        <v/>
      </c>
      <c r="J793" s="34" t="str" cm="1">
        <f t="array" ref="J793">IFERROR(_xlfn.IFS(I793&lt;E793,"×（法定外・特例等対象外です）",I793&lt;=E793+50,"〇",I793&gt;E793+50,"ー"),"")</f>
        <v/>
      </c>
      <c r="K793" s="39" t="str" cm="1">
        <f t="array" ref="K793">IFERROR(_xlfn.IFS(COUNTBLANK(C793:I793)=7,"",C793="","←C列に従業員名を姓名（フルネーム）で入力してください。誤変換にお気を付け下さい。",D793="","←D列に都道府県を入力してください。",F793="","←F列に1～3の選択肢を入力してください",G793="","←G列に金額を入力してください",F793=3,"",H793="","←H列に所定労働時間を入力してください"),"")</f>
        <v/>
      </c>
    </row>
    <row r="794" spans="1:11" x14ac:dyDescent="0.4">
      <c r="A794" s="34" t="str">
        <f t="shared" si="12"/>
        <v/>
      </c>
      <c r="B794" s="30"/>
      <c r="C794" s="30"/>
      <c r="D794" s="30"/>
      <c r="E794" s="41" t="str">
        <f>IFERROR(VLOOKUP(D794,最低賃金!$A$2:$B$48,2,FALSE),"")</f>
        <v/>
      </c>
      <c r="F794" s="30"/>
      <c r="G794" s="31"/>
      <c r="H794" s="32"/>
      <c r="I794" s="41" t="str" cm="1">
        <f t="array" ref="I794">IFERROR(_xlfn.IFS(COUNTBLANK(F794:H794)=3,"",G794="","G列に金額を入力してください",F794=3,G794,H794="","H列に労働時間を入力してください",F794=1,G794/H794,F794=2,G794/H794),"")</f>
        <v/>
      </c>
      <c r="J794" s="34" t="str" cm="1">
        <f t="array" ref="J794">IFERROR(_xlfn.IFS(I794&lt;E794,"×（法定外・特例等対象外です）",I794&lt;=E794+50,"〇",I794&gt;E794+50,"ー"),"")</f>
        <v/>
      </c>
      <c r="K794" s="39" t="str" cm="1">
        <f t="array" ref="K794">IFERROR(_xlfn.IFS(COUNTBLANK(C794:I794)=7,"",C794="","←C列に従業員名を姓名（フルネーム）で入力してください。誤変換にお気を付け下さい。",D794="","←D列に都道府県を入力してください。",F794="","←F列に1～3の選択肢を入力してください",G794="","←G列に金額を入力してください",F794=3,"",H794="","←H列に所定労働時間を入力してください"),"")</f>
        <v/>
      </c>
    </row>
    <row r="795" spans="1:11" x14ac:dyDescent="0.4">
      <c r="A795" s="34" t="str">
        <f t="shared" si="12"/>
        <v/>
      </c>
      <c r="B795" s="30"/>
      <c r="C795" s="30"/>
      <c r="D795" s="30"/>
      <c r="E795" s="41" t="str">
        <f>IFERROR(VLOOKUP(D795,最低賃金!$A$2:$B$48,2,FALSE),"")</f>
        <v/>
      </c>
      <c r="F795" s="30"/>
      <c r="G795" s="31"/>
      <c r="H795" s="32"/>
      <c r="I795" s="41" t="str" cm="1">
        <f t="array" ref="I795">IFERROR(_xlfn.IFS(COUNTBLANK(F795:H795)=3,"",G795="","G列に金額を入力してください",F795=3,G795,H795="","H列に労働時間を入力してください",F795=1,G795/H795,F795=2,G795/H795),"")</f>
        <v/>
      </c>
      <c r="J795" s="34" t="str" cm="1">
        <f t="array" ref="J795">IFERROR(_xlfn.IFS(I795&lt;E795,"×（法定外・特例等対象外です）",I795&lt;=E795+50,"〇",I795&gt;E795+50,"ー"),"")</f>
        <v/>
      </c>
      <c r="K795" s="39" t="str" cm="1">
        <f t="array" ref="K795">IFERROR(_xlfn.IFS(COUNTBLANK(C795:I795)=7,"",C795="","←C列に従業員名を姓名（フルネーム）で入力してください。誤変換にお気を付け下さい。",D795="","←D列に都道府県を入力してください。",F795="","←F列に1～3の選択肢を入力してください",G795="","←G列に金額を入力してください",F795=3,"",H795="","←H列に所定労働時間を入力してください"),"")</f>
        <v/>
      </c>
    </row>
    <row r="796" spans="1:11" x14ac:dyDescent="0.4">
      <c r="A796" s="34" t="str">
        <f t="shared" si="12"/>
        <v/>
      </c>
      <c r="B796" s="30"/>
      <c r="C796" s="30"/>
      <c r="D796" s="30"/>
      <c r="E796" s="41" t="str">
        <f>IFERROR(VLOOKUP(D796,最低賃金!$A$2:$B$48,2,FALSE),"")</f>
        <v/>
      </c>
      <c r="F796" s="30"/>
      <c r="G796" s="31"/>
      <c r="H796" s="32"/>
      <c r="I796" s="41" t="str" cm="1">
        <f t="array" ref="I796">IFERROR(_xlfn.IFS(COUNTBLANK(F796:H796)=3,"",G796="","G列に金額を入力してください",F796=3,G796,H796="","H列に労働時間を入力してください",F796=1,G796/H796,F796=2,G796/H796),"")</f>
        <v/>
      </c>
      <c r="J796" s="34" t="str" cm="1">
        <f t="array" ref="J796">IFERROR(_xlfn.IFS(I796&lt;E796,"×（法定外・特例等対象外です）",I796&lt;=E796+50,"〇",I796&gt;E796+50,"ー"),"")</f>
        <v/>
      </c>
      <c r="K796" s="39" t="str" cm="1">
        <f t="array" ref="K796">IFERROR(_xlfn.IFS(COUNTBLANK(C796:I796)=7,"",C796="","←C列に従業員名を姓名（フルネーム）で入力してください。誤変換にお気を付け下さい。",D796="","←D列に都道府県を入力してください。",F796="","←F列に1～3の選択肢を入力してください",G796="","←G列に金額を入力してください",F796=3,"",H796="","←H列に所定労働時間を入力してください"),"")</f>
        <v/>
      </c>
    </row>
    <row r="797" spans="1:11" x14ac:dyDescent="0.4">
      <c r="A797" s="34" t="str">
        <f t="shared" si="12"/>
        <v/>
      </c>
      <c r="B797" s="30"/>
      <c r="C797" s="30"/>
      <c r="D797" s="30"/>
      <c r="E797" s="41" t="str">
        <f>IFERROR(VLOOKUP(D797,最低賃金!$A$2:$B$48,2,FALSE),"")</f>
        <v/>
      </c>
      <c r="F797" s="30"/>
      <c r="G797" s="31"/>
      <c r="H797" s="32"/>
      <c r="I797" s="41" t="str" cm="1">
        <f t="array" ref="I797">IFERROR(_xlfn.IFS(COUNTBLANK(F797:H797)=3,"",G797="","G列に金額を入力してください",F797=3,G797,H797="","H列に労働時間を入力してください",F797=1,G797/H797,F797=2,G797/H797),"")</f>
        <v/>
      </c>
      <c r="J797" s="34" t="str" cm="1">
        <f t="array" ref="J797">IFERROR(_xlfn.IFS(I797&lt;E797,"×（法定外・特例等対象外です）",I797&lt;=E797+50,"〇",I797&gt;E797+50,"ー"),"")</f>
        <v/>
      </c>
      <c r="K797" s="39" t="str" cm="1">
        <f t="array" ref="K797">IFERROR(_xlfn.IFS(COUNTBLANK(C797:I797)=7,"",C797="","←C列に従業員名を姓名（フルネーム）で入力してください。誤変換にお気を付け下さい。",D797="","←D列に都道府県を入力してください。",F797="","←F列に1～3の選択肢を入力してください",G797="","←G列に金額を入力してください",F797=3,"",H797="","←H列に所定労働時間を入力してください"),"")</f>
        <v/>
      </c>
    </row>
    <row r="798" spans="1:11" x14ac:dyDescent="0.4">
      <c r="A798" s="34" t="str">
        <f t="shared" si="12"/>
        <v/>
      </c>
      <c r="B798" s="30"/>
      <c r="C798" s="30"/>
      <c r="D798" s="30"/>
      <c r="E798" s="41" t="str">
        <f>IFERROR(VLOOKUP(D798,最低賃金!$A$2:$B$48,2,FALSE),"")</f>
        <v/>
      </c>
      <c r="F798" s="30"/>
      <c r="G798" s="31"/>
      <c r="H798" s="32"/>
      <c r="I798" s="41" t="str" cm="1">
        <f t="array" ref="I798">IFERROR(_xlfn.IFS(COUNTBLANK(F798:H798)=3,"",G798="","G列に金額を入力してください",F798=3,G798,H798="","H列に労働時間を入力してください",F798=1,G798/H798,F798=2,G798/H798),"")</f>
        <v/>
      </c>
      <c r="J798" s="34" t="str" cm="1">
        <f t="array" ref="J798">IFERROR(_xlfn.IFS(I798&lt;E798,"×（法定外・特例等対象外です）",I798&lt;=E798+50,"〇",I798&gt;E798+50,"ー"),"")</f>
        <v/>
      </c>
      <c r="K798" s="39" t="str" cm="1">
        <f t="array" ref="K798">IFERROR(_xlfn.IFS(COUNTBLANK(C798:I798)=7,"",C798="","←C列に従業員名を姓名（フルネーム）で入力してください。誤変換にお気を付け下さい。",D798="","←D列に都道府県を入力してください。",F798="","←F列に1～3の選択肢を入力してください",G798="","←G列に金額を入力してください",F798=3,"",H798="","←H列に所定労働時間を入力してください"),"")</f>
        <v/>
      </c>
    </row>
    <row r="799" spans="1:11" x14ac:dyDescent="0.4">
      <c r="A799" s="34" t="str">
        <f t="shared" si="12"/>
        <v/>
      </c>
      <c r="B799" s="30"/>
      <c r="C799" s="30"/>
      <c r="D799" s="30"/>
      <c r="E799" s="41" t="str">
        <f>IFERROR(VLOOKUP(D799,最低賃金!$A$2:$B$48,2,FALSE),"")</f>
        <v/>
      </c>
      <c r="F799" s="30"/>
      <c r="G799" s="31"/>
      <c r="H799" s="32"/>
      <c r="I799" s="41" t="str" cm="1">
        <f t="array" ref="I799">IFERROR(_xlfn.IFS(COUNTBLANK(F799:H799)=3,"",G799="","G列に金額を入力してください",F799=3,G799,H799="","H列に労働時間を入力してください",F799=1,G799/H799,F799=2,G799/H799),"")</f>
        <v/>
      </c>
      <c r="J799" s="34" t="str" cm="1">
        <f t="array" ref="J799">IFERROR(_xlfn.IFS(I799&lt;E799,"×（法定外・特例等対象外です）",I799&lt;=E799+50,"〇",I799&gt;E799+50,"ー"),"")</f>
        <v/>
      </c>
      <c r="K799" s="39" t="str" cm="1">
        <f t="array" ref="K799">IFERROR(_xlfn.IFS(COUNTBLANK(C799:I799)=7,"",C799="","←C列に従業員名を姓名（フルネーム）で入力してください。誤変換にお気を付け下さい。",D799="","←D列に都道府県を入力してください。",F799="","←F列に1～3の選択肢を入力してください",G799="","←G列に金額を入力してください",F799=3,"",H799="","←H列に所定労働時間を入力してください"),"")</f>
        <v/>
      </c>
    </row>
    <row r="800" spans="1:11" x14ac:dyDescent="0.4">
      <c r="A800" s="34" t="str">
        <f t="shared" si="12"/>
        <v/>
      </c>
      <c r="B800" s="30"/>
      <c r="C800" s="30"/>
      <c r="D800" s="30"/>
      <c r="E800" s="41" t="str">
        <f>IFERROR(VLOOKUP(D800,最低賃金!$A$2:$B$48,2,FALSE),"")</f>
        <v/>
      </c>
      <c r="F800" s="30"/>
      <c r="G800" s="31"/>
      <c r="H800" s="32"/>
      <c r="I800" s="41" t="str" cm="1">
        <f t="array" ref="I800">IFERROR(_xlfn.IFS(COUNTBLANK(F800:H800)=3,"",G800="","G列に金額を入力してください",F800=3,G800,H800="","H列に労働時間を入力してください",F800=1,G800/H800,F800=2,G800/H800),"")</f>
        <v/>
      </c>
      <c r="J800" s="34" t="str" cm="1">
        <f t="array" ref="J800">IFERROR(_xlfn.IFS(I800&lt;E800,"×（法定外・特例等対象外です）",I800&lt;=E800+50,"〇",I800&gt;E800+50,"ー"),"")</f>
        <v/>
      </c>
      <c r="K800" s="39" t="str" cm="1">
        <f t="array" ref="K800">IFERROR(_xlfn.IFS(COUNTBLANK(C800:I800)=7,"",C800="","←C列に従業員名を姓名（フルネーム）で入力してください。誤変換にお気を付け下さい。",D800="","←D列に都道府県を入力してください。",F800="","←F列に1～3の選択肢を入力してください",G800="","←G列に金額を入力してください",F800=3,"",H800="","←H列に所定労働時間を入力してください"),"")</f>
        <v/>
      </c>
    </row>
    <row r="801" spans="1:11" x14ac:dyDescent="0.4">
      <c r="A801" s="34" t="str">
        <f t="shared" si="12"/>
        <v/>
      </c>
      <c r="B801" s="30"/>
      <c r="C801" s="30"/>
      <c r="D801" s="30"/>
      <c r="E801" s="41" t="str">
        <f>IFERROR(VLOOKUP(D801,最低賃金!$A$2:$B$48,2,FALSE),"")</f>
        <v/>
      </c>
      <c r="F801" s="30"/>
      <c r="G801" s="31"/>
      <c r="H801" s="32"/>
      <c r="I801" s="41" t="str" cm="1">
        <f t="array" ref="I801">IFERROR(_xlfn.IFS(COUNTBLANK(F801:H801)=3,"",G801="","G列に金額を入力してください",F801=3,G801,H801="","H列に労働時間を入力してください",F801=1,G801/H801,F801=2,G801/H801),"")</f>
        <v/>
      </c>
      <c r="J801" s="34" t="str" cm="1">
        <f t="array" ref="J801">IFERROR(_xlfn.IFS(I801&lt;E801,"×（法定外・特例等対象外です）",I801&lt;=E801+50,"〇",I801&gt;E801+50,"ー"),"")</f>
        <v/>
      </c>
      <c r="K801" s="39" t="str" cm="1">
        <f t="array" ref="K801">IFERROR(_xlfn.IFS(COUNTBLANK(C801:I801)=7,"",C801="","←C列に従業員名を姓名（フルネーム）で入力してください。誤変換にお気を付け下さい。",D801="","←D列に都道府県を入力してください。",F801="","←F列に1～3の選択肢を入力してください",G801="","←G列に金額を入力してください",F801=3,"",H801="","←H列に所定労働時間を入力してください"),"")</f>
        <v/>
      </c>
    </row>
    <row r="802" spans="1:11" x14ac:dyDescent="0.4">
      <c r="A802" s="34" t="str">
        <f t="shared" si="12"/>
        <v/>
      </c>
      <c r="B802" s="30"/>
      <c r="C802" s="30"/>
      <c r="D802" s="30"/>
      <c r="E802" s="41" t="str">
        <f>IFERROR(VLOOKUP(D802,最低賃金!$A$2:$B$48,2,FALSE),"")</f>
        <v/>
      </c>
      <c r="F802" s="30"/>
      <c r="G802" s="31"/>
      <c r="H802" s="32"/>
      <c r="I802" s="41" t="str" cm="1">
        <f t="array" ref="I802">IFERROR(_xlfn.IFS(COUNTBLANK(F802:H802)=3,"",G802="","G列に金額を入力してください",F802=3,G802,H802="","H列に労働時間を入力してください",F802=1,G802/H802,F802=2,G802/H802),"")</f>
        <v/>
      </c>
      <c r="J802" s="34" t="str" cm="1">
        <f t="array" ref="J802">IFERROR(_xlfn.IFS(I802&lt;E802,"×（法定外・特例等対象外です）",I802&lt;=E802+50,"〇",I802&gt;E802+50,"ー"),"")</f>
        <v/>
      </c>
      <c r="K802" s="39" t="str" cm="1">
        <f t="array" ref="K802">IFERROR(_xlfn.IFS(COUNTBLANK(C802:I802)=7,"",C802="","←C列に従業員名を姓名（フルネーム）で入力してください。誤変換にお気を付け下さい。",D802="","←D列に都道府県を入力してください。",F802="","←F列に1～3の選択肢を入力してください",G802="","←G列に金額を入力してください",F802=3,"",H802="","←H列に所定労働時間を入力してください"),"")</f>
        <v/>
      </c>
    </row>
    <row r="803" spans="1:11" x14ac:dyDescent="0.4">
      <c r="A803" s="34" t="str">
        <f t="shared" si="12"/>
        <v/>
      </c>
      <c r="B803" s="30"/>
      <c r="C803" s="30"/>
      <c r="D803" s="30"/>
      <c r="E803" s="41" t="str">
        <f>IFERROR(VLOOKUP(D803,最低賃金!$A$2:$B$48,2,FALSE),"")</f>
        <v/>
      </c>
      <c r="F803" s="30"/>
      <c r="G803" s="31"/>
      <c r="H803" s="32"/>
      <c r="I803" s="41" t="str" cm="1">
        <f t="array" ref="I803">IFERROR(_xlfn.IFS(COUNTBLANK(F803:H803)=3,"",G803="","G列に金額を入力してください",F803=3,G803,H803="","H列に労働時間を入力してください",F803=1,G803/H803,F803=2,G803/H803),"")</f>
        <v/>
      </c>
      <c r="J803" s="34" t="str" cm="1">
        <f t="array" ref="J803">IFERROR(_xlfn.IFS(I803&lt;E803,"×（法定外・特例等対象外です）",I803&lt;=E803+50,"〇",I803&gt;E803+50,"ー"),"")</f>
        <v/>
      </c>
      <c r="K803" s="39" t="str" cm="1">
        <f t="array" ref="K803">IFERROR(_xlfn.IFS(COUNTBLANK(C803:I803)=7,"",C803="","←C列に従業員名を姓名（フルネーム）で入力してください。誤変換にお気を付け下さい。",D803="","←D列に都道府県を入力してください。",F803="","←F列に1～3の選択肢を入力してください",G803="","←G列に金額を入力してください",F803=3,"",H803="","←H列に所定労働時間を入力してください"),"")</f>
        <v/>
      </c>
    </row>
    <row r="804" spans="1:11" x14ac:dyDescent="0.4">
      <c r="A804" s="34" t="str">
        <f t="shared" si="12"/>
        <v/>
      </c>
      <c r="B804" s="30"/>
      <c r="C804" s="30"/>
      <c r="D804" s="30"/>
      <c r="E804" s="41" t="str">
        <f>IFERROR(VLOOKUP(D804,最低賃金!$A$2:$B$48,2,FALSE),"")</f>
        <v/>
      </c>
      <c r="F804" s="30"/>
      <c r="G804" s="31"/>
      <c r="H804" s="32"/>
      <c r="I804" s="41" t="str" cm="1">
        <f t="array" ref="I804">IFERROR(_xlfn.IFS(COUNTBLANK(F804:H804)=3,"",G804="","G列に金額を入力してください",F804=3,G804,H804="","H列に労働時間を入力してください",F804=1,G804/H804,F804=2,G804/H804),"")</f>
        <v/>
      </c>
      <c r="J804" s="34" t="str" cm="1">
        <f t="array" ref="J804">IFERROR(_xlfn.IFS(I804&lt;E804,"×（法定外・特例等対象外です）",I804&lt;=E804+50,"〇",I804&gt;E804+50,"ー"),"")</f>
        <v/>
      </c>
      <c r="K804" s="39" t="str" cm="1">
        <f t="array" ref="K804">IFERROR(_xlfn.IFS(COUNTBLANK(C804:I804)=7,"",C804="","←C列に従業員名を姓名（フルネーム）で入力してください。誤変換にお気を付け下さい。",D804="","←D列に都道府県を入力してください。",F804="","←F列に1～3の選択肢を入力してください",G804="","←G列に金額を入力してください",F804=3,"",H804="","←H列に所定労働時間を入力してください"),"")</f>
        <v/>
      </c>
    </row>
    <row r="805" spans="1:11" x14ac:dyDescent="0.4">
      <c r="A805" s="34" t="str">
        <f t="shared" si="12"/>
        <v/>
      </c>
      <c r="B805" s="30"/>
      <c r="C805" s="30"/>
      <c r="D805" s="30"/>
      <c r="E805" s="41" t="str">
        <f>IFERROR(VLOOKUP(D805,最低賃金!$A$2:$B$48,2,FALSE),"")</f>
        <v/>
      </c>
      <c r="F805" s="30"/>
      <c r="G805" s="31"/>
      <c r="H805" s="32"/>
      <c r="I805" s="41" t="str" cm="1">
        <f t="array" ref="I805">IFERROR(_xlfn.IFS(COUNTBLANK(F805:H805)=3,"",G805="","G列に金額を入力してください",F805=3,G805,H805="","H列に労働時間を入力してください",F805=1,G805/H805,F805=2,G805/H805),"")</f>
        <v/>
      </c>
      <c r="J805" s="34" t="str" cm="1">
        <f t="array" ref="J805">IFERROR(_xlfn.IFS(I805&lt;E805,"×（法定外・特例等対象外です）",I805&lt;=E805+50,"〇",I805&gt;E805+50,"ー"),"")</f>
        <v/>
      </c>
      <c r="K805" s="39" t="str" cm="1">
        <f t="array" ref="K805">IFERROR(_xlfn.IFS(COUNTBLANK(C805:I805)=7,"",C805="","←C列に従業員名を姓名（フルネーム）で入力してください。誤変換にお気を付け下さい。",D805="","←D列に都道府県を入力してください。",F805="","←F列に1～3の選択肢を入力してください",G805="","←G列に金額を入力してください",F805=3,"",H805="","←H列に所定労働時間を入力してください"),"")</f>
        <v/>
      </c>
    </row>
    <row r="806" spans="1:11" x14ac:dyDescent="0.4">
      <c r="A806" s="34" t="str">
        <f t="shared" si="12"/>
        <v/>
      </c>
      <c r="B806" s="30"/>
      <c r="C806" s="30"/>
      <c r="D806" s="30"/>
      <c r="E806" s="41" t="str">
        <f>IFERROR(VLOOKUP(D806,最低賃金!$A$2:$B$48,2,FALSE),"")</f>
        <v/>
      </c>
      <c r="F806" s="30"/>
      <c r="G806" s="31"/>
      <c r="H806" s="32"/>
      <c r="I806" s="41" t="str" cm="1">
        <f t="array" ref="I806">IFERROR(_xlfn.IFS(COUNTBLANK(F806:H806)=3,"",G806="","G列に金額を入力してください",F806=3,G806,H806="","H列に労働時間を入力してください",F806=1,G806/H806,F806=2,G806/H806),"")</f>
        <v/>
      </c>
      <c r="J806" s="34" t="str" cm="1">
        <f t="array" ref="J806">IFERROR(_xlfn.IFS(I806&lt;E806,"×（法定外・特例等対象外です）",I806&lt;=E806+50,"〇",I806&gt;E806+50,"ー"),"")</f>
        <v/>
      </c>
      <c r="K806" s="39" t="str" cm="1">
        <f t="array" ref="K806">IFERROR(_xlfn.IFS(COUNTBLANK(C806:I806)=7,"",C806="","←C列に従業員名を姓名（フルネーム）で入力してください。誤変換にお気を付け下さい。",D806="","←D列に都道府県を入力してください。",F806="","←F列に1～3の選択肢を入力してください",G806="","←G列に金額を入力してください",F806=3,"",H806="","←H列に所定労働時間を入力してください"),"")</f>
        <v/>
      </c>
    </row>
    <row r="807" spans="1:11" x14ac:dyDescent="0.4">
      <c r="A807" s="34" t="str">
        <f t="shared" si="12"/>
        <v/>
      </c>
      <c r="B807" s="30"/>
      <c r="C807" s="30"/>
      <c r="D807" s="30"/>
      <c r="E807" s="41" t="str">
        <f>IFERROR(VLOOKUP(D807,最低賃金!$A$2:$B$48,2,FALSE),"")</f>
        <v/>
      </c>
      <c r="F807" s="30"/>
      <c r="G807" s="31"/>
      <c r="H807" s="32"/>
      <c r="I807" s="41" t="str" cm="1">
        <f t="array" ref="I807">IFERROR(_xlfn.IFS(COUNTBLANK(F807:H807)=3,"",G807="","G列に金額を入力してください",F807=3,G807,H807="","H列に労働時間を入力してください",F807=1,G807/H807,F807=2,G807/H807),"")</f>
        <v/>
      </c>
      <c r="J807" s="34" t="str" cm="1">
        <f t="array" ref="J807">IFERROR(_xlfn.IFS(I807&lt;E807,"×（法定外・特例等対象外です）",I807&lt;=E807+50,"〇",I807&gt;E807+50,"ー"),"")</f>
        <v/>
      </c>
      <c r="K807" s="39" t="str" cm="1">
        <f t="array" ref="K807">IFERROR(_xlfn.IFS(COUNTBLANK(C807:I807)=7,"",C807="","←C列に従業員名を姓名（フルネーム）で入力してください。誤変換にお気を付け下さい。",D807="","←D列に都道府県を入力してください。",F807="","←F列に1～3の選択肢を入力してください",G807="","←G列に金額を入力してください",F807=3,"",H807="","←H列に所定労働時間を入力してください"),"")</f>
        <v/>
      </c>
    </row>
    <row r="808" spans="1:11" x14ac:dyDescent="0.4">
      <c r="A808" s="34" t="str">
        <f t="shared" si="12"/>
        <v/>
      </c>
      <c r="B808" s="30"/>
      <c r="C808" s="30"/>
      <c r="D808" s="30"/>
      <c r="E808" s="41" t="str">
        <f>IFERROR(VLOOKUP(D808,最低賃金!$A$2:$B$48,2,FALSE),"")</f>
        <v/>
      </c>
      <c r="F808" s="30"/>
      <c r="G808" s="31"/>
      <c r="H808" s="32"/>
      <c r="I808" s="41" t="str" cm="1">
        <f t="array" ref="I808">IFERROR(_xlfn.IFS(COUNTBLANK(F808:H808)=3,"",G808="","G列に金額を入力してください",F808=3,G808,H808="","H列に労働時間を入力してください",F808=1,G808/H808,F808=2,G808/H808),"")</f>
        <v/>
      </c>
      <c r="J808" s="34" t="str" cm="1">
        <f t="array" ref="J808">IFERROR(_xlfn.IFS(I808&lt;E808,"×（法定外・特例等対象外です）",I808&lt;=E808+50,"〇",I808&gt;E808+50,"ー"),"")</f>
        <v/>
      </c>
      <c r="K808" s="39" t="str" cm="1">
        <f t="array" ref="K808">IFERROR(_xlfn.IFS(COUNTBLANK(C808:I808)=7,"",C808="","←C列に従業員名を姓名（フルネーム）で入力してください。誤変換にお気を付け下さい。",D808="","←D列に都道府県を入力してください。",F808="","←F列に1～3の選択肢を入力してください",G808="","←G列に金額を入力してください",F808=3,"",H808="","←H列に所定労働時間を入力してください"),"")</f>
        <v/>
      </c>
    </row>
    <row r="809" spans="1:11" x14ac:dyDescent="0.4">
      <c r="A809" s="34" t="str">
        <f t="shared" si="12"/>
        <v/>
      </c>
      <c r="B809" s="30"/>
      <c r="C809" s="30"/>
      <c r="D809" s="30"/>
      <c r="E809" s="41" t="str">
        <f>IFERROR(VLOOKUP(D809,最低賃金!$A$2:$B$48,2,FALSE),"")</f>
        <v/>
      </c>
      <c r="F809" s="30"/>
      <c r="G809" s="31"/>
      <c r="H809" s="32"/>
      <c r="I809" s="41" t="str" cm="1">
        <f t="array" ref="I809">IFERROR(_xlfn.IFS(COUNTBLANK(F809:H809)=3,"",G809="","G列に金額を入力してください",F809=3,G809,H809="","H列に労働時間を入力してください",F809=1,G809/H809,F809=2,G809/H809),"")</f>
        <v/>
      </c>
      <c r="J809" s="34" t="str" cm="1">
        <f t="array" ref="J809">IFERROR(_xlfn.IFS(I809&lt;E809,"×（法定外・特例等対象外です）",I809&lt;=E809+50,"〇",I809&gt;E809+50,"ー"),"")</f>
        <v/>
      </c>
      <c r="K809" s="39" t="str" cm="1">
        <f t="array" ref="K809">IFERROR(_xlfn.IFS(COUNTBLANK(C809:I809)=7,"",C809="","←C列に従業員名を姓名（フルネーム）で入力してください。誤変換にお気を付け下さい。",D809="","←D列に都道府県を入力してください。",F809="","←F列に1～3の選択肢を入力してください",G809="","←G列に金額を入力してください",F809=3,"",H809="","←H列に所定労働時間を入力してください"),"")</f>
        <v/>
      </c>
    </row>
    <row r="810" spans="1:11" x14ac:dyDescent="0.4">
      <c r="A810" s="34" t="str">
        <f t="shared" si="12"/>
        <v/>
      </c>
      <c r="B810" s="30"/>
      <c r="C810" s="30"/>
      <c r="D810" s="30"/>
      <c r="E810" s="41" t="str">
        <f>IFERROR(VLOOKUP(D810,最低賃金!$A$2:$B$48,2,FALSE),"")</f>
        <v/>
      </c>
      <c r="F810" s="30"/>
      <c r="G810" s="31"/>
      <c r="H810" s="32"/>
      <c r="I810" s="41" t="str" cm="1">
        <f t="array" ref="I810">IFERROR(_xlfn.IFS(COUNTBLANK(F810:H810)=3,"",G810="","G列に金額を入力してください",F810=3,G810,H810="","H列に労働時間を入力してください",F810=1,G810/H810,F810=2,G810/H810),"")</f>
        <v/>
      </c>
      <c r="J810" s="34" t="str" cm="1">
        <f t="array" ref="J810">IFERROR(_xlfn.IFS(I810&lt;E810,"×（法定外・特例等対象外です）",I810&lt;=E810+50,"〇",I810&gt;E810+50,"ー"),"")</f>
        <v/>
      </c>
      <c r="K810" s="39" t="str" cm="1">
        <f t="array" ref="K810">IFERROR(_xlfn.IFS(COUNTBLANK(C810:I810)=7,"",C810="","←C列に従業員名を姓名（フルネーム）で入力してください。誤変換にお気を付け下さい。",D810="","←D列に都道府県を入力してください。",F810="","←F列に1～3の選択肢を入力してください",G810="","←G列に金額を入力してください",F810=3,"",H810="","←H列に所定労働時間を入力してください"),"")</f>
        <v/>
      </c>
    </row>
    <row r="811" spans="1:11" x14ac:dyDescent="0.4">
      <c r="A811" s="34" t="str">
        <f t="shared" si="12"/>
        <v/>
      </c>
      <c r="B811" s="30"/>
      <c r="C811" s="30"/>
      <c r="D811" s="30"/>
      <c r="E811" s="41" t="str">
        <f>IFERROR(VLOOKUP(D811,最低賃金!$A$2:$B$48,2,FALSE),"")</f>
        <v/>
      </c>
      <c r="F811" s="30"/>
      <c r="G811" s="31"/>
      <c r="H811" s="32"/>
      <c r="I811" s="41" t="str" cm="1">
        <f t="array" ref="I811">IFERROR(_xlfn.IFS(COUNTBLANK(F811:H811)=3,"",G811="","G列に金額を入力してください",F811=3,G811,H811="","H列に労働時間を入力してください",F811=1,G811/H811,F811=2,G811/H811),"")</f>
        <v/>
      </c>
      <c r="J811" s="34" t="str" cm="1">
        <f t="array" ref="J811">IFERROR(_xlfn.IFS(I811&lt;E811,"×（法定外・特例等対象外です）",I811&lt;=E811+50,"〇",I811&gt;E811+50,"ー"),"")</f>
        <v/>
      </c>
      <c r="K811" s="39" t="str" cm="1">
        <f t="array" ref="K811">IFERROR(_xlfn.IFS(COUNTBLANK(C811:I811)=7,"",C811="","←C列に従業員名を姓名（フルネーム）で入力してください。誤変換にお気を付け下さい。",D811="","←D列に都道府県を入力してください。",F811="","←F列に1～3の選択肢を入力してください",G811="","←G列に金額を入力してください",F811=3,"",H811="","←H列に所定労働時間を入力してください"),"")</f>
        <v/>
      </c>
    </row>
    <row r="812" spans="1:11" x14ac:dyDescent="0.4">
      <c r="A812" s="34" t="str">
        <f t="shared" si="12"/>
        <v/>
      </c>
      <c r="B812" s="30"/>
      <c r="C812" s="30"/>
      <c r="D812" s="30"/>
      <c r="E812" s="41" t="str">
        <f>IFERROR(VLOOKUP(D812,最低賃金!$A$2:$B$48,2,FALSE),"")</f>
        <v/>
      </c>
      <c r="F812" s="30"/>
      <c r="G812" s="31"/>
      <c r="H812" s="32"/>
      <c r="I812" s="41" t="str" cm="1">
        <f t="array" ref="I812">IFERROR(_xlfn.IFS(COUNTBLANK(F812:H812)=3,"",G812="","G列に金額を入力してください",F812=3,G812,H812="","H列に労働時間を入力してください",F812=1,G812/H812,F812=2,G812/H812),"")</f>
        <v/>
      </c>
      <c r="J812" s="34" t="str" cm="1">
        <f t="array" ref="J812">IFERROR(_xlfn.IFS(I812&lt;E812,"×（法定外・特例等対象外です）",I812&lt;=E812+50,"〇",I812&gt;E812+50,"ー"),"")</f>
        <v/>
      </c>
      <c r="K812" s="39" t="str" cm="1">
        <f t="array" ref="K812">IFERROR(_xlfn.IFS(COUNTBLANK(C812:I812)=7,"",C812="","←C列に従業員名を姓名（フルネーム）で入力してください。誤変換にお気を付け下さい。",D812="","←D列に都道府県を入力してください。",F812="","←F列に1～3の選択肢を入力してください",G812="","←G列に金額を入力してください",F812=3,"",H812="","←H列に所定労働時間を入力してください"),"")</f>
        <v/>
      </c>
    </row>
    <row r="813" spans="1:11" x14ac:dyDescent="0.4">
      <c r="A813" s="34" t="str">
        <f t="shared" si="12"/>
        <v/>
      </c>
      <c r="B813" s="30"/>
      <c r="C813" s="30"/>
      <c r="D813" s="30"/>
      <c r="E813" s="41" t="str">
        <f>IFERROR(VLOOKUP(D813,最低賃金!$A$2:$B$48,2,FALSE),"")</f>
        <v/>
      </c>
      <c r="F813" s="30"/>
      <c r="G813" s="31"/>
      <c r="H813" s="32"/>
      <c r="I813" s="41" t="str" cm="1">
        <f t="array" ref="I813">IFERROR(_xlfn.IFS(COUNTBLANK(F813:H813)=3,"",G813="","G列に金額を入力してください",F813=3,G813,H813="","H列に労働時間を入力してください",F813=1,G813/H813,F813=2,G813/H813),"")</f>
        <v/>
      </c>
      <c r="J813" s="34" t="str" cm="1">
        <f t="array" ref="J813">IFERROR(_xlfn.IFS(I813&lt;E813,"×（法定外・特例等対象外です）",I813&lt;=E813+50,"〇",I813&gt;E813+50,"ー"),"")</f>
        <v/>
      </c>
      <c r="K813" s="39" t="str" cm="1">
        <f t="array" ref="K813">IFERROR(_xlfn.IFS(COUNTBLANK(C813:I813)=7,"",C813="","←C列に従業員名を姓名（フルネーム）で入力してください。誤変換にお気を付け下さい。",D813="","←D列に都道府県を入力してください。",F813="","←F列に1～3の選択肢を入力してください",G813="","←G列に金額を入力してください",F813=3,"",H813="","←H列に所定労働時間を入力してください"),"")</f>
        <v/>
      </c>
    </row>
    <row r="814" spans="1:11" x14ac:dyDescent="0.4">
      <c r="A814" s="34" t="str">
        <f t="shared" si="12"/>
        <v/>
      </c>
      <c r="B814" s="30"/>
      <c r="C814" s="30"/>
      <c r="D814" s="30"/>
      <c r="E814" s="41" t="str">
        <f>IFERROR(VLOOKUP(D814,最低賃金!$A$2:$B$48,2,FALSE),"")</f>
        <v/>
      </c>
      <c r="F814" s="30"/>
      <c r="G814" s="31"/>
      <c r="H814" s="32"/>
      <c r="I814" s="41" t="str" cm="1">
        <f t="array" ref="I814">IFERROR(_xlfn.IFS(COUNTBLANK(F814:H814)=3,"",G814="","G列に金額を入力してください",F814=3,G814,H814="","H列に労働時間を入力してください",F814=1,G814/H814,F814=2,G814/H814),"")</f>
        <v/>
      </c>
      <c r="J814" s="34" t="str" cm="1">
        <f t="array" ref="J814">IFERROR(_xlfn.IFS(I814&lt;E814,"×（法定外・特例等対象外です）",I814&lt;=E814+50,"〇",I814&gt;E814+50,"ー"),"")</f>
        <v/>
      </c>
      <c r="K814" s="39" t="str" cm="1">
        <f t="array" ref="K814">IFERROR(_xlfn.IFS(COUNTBLANK(C814:I814)=7,"",C814="","←C列に従業員名を姓名（フルネーム）で入力してください。誤変換にお気を付け下さい。",D814="","←D列に都道府県を入力してください。",F814="","←F列に1～3の選択肢を入力してください",G814="","←G列に金額を入力してください",F814=3,"",H814="","←H列に所定労働時間を入力してください"),"")</f>
        <v/>
      </c>
    </row>
    <row r="815" spans="1:11" x14ac:dyDescent="0.4">
      <c r="A815" s="34" t="str">
        <f t="shared" si="12"/>
        <v/>
      </c>
      <c r="B815" s="30"/>
      <c r="C815" s="30"/>
      <c r="D815" s="30"/>
      <c r="E815" s="41" t="str">
        <f>IFERROR(VLOOKUP(D815,最低賃金!$A$2:$B$48,2,FALSE),"")</f>
        <v/>
      </c>
      <c r="F815" s="30"/>
      <c r="G815" s="31"/>
      <c r="H815" s="32"/>
      <c r="I815" s="41" t="str" cm="1">
        <f t="array" ref="I815">IFERROR(_xlfn.IFS(COUNTBLANK(F815:H815)=3,"",G815="","G列に金額を入力してください",F815=3,G815,H815="","H列に労働時間を入力してください",F815=1,G815/H815,F815=2,G815/H815),"")</f>
        <v/>
      </c>
      <c r="J815" s="34" t="str" cm="1">
        <f t="array" ref="J815">IFERROR(_xlfn.IFS(I815&lt;E815,"×（法定外・特例等対象外です）",I815&lt;=E815+50,"〇",I815&gt;E815+50,"ー"),"")</f>
        <v/>
      </c>
      <c r="K815" s="39" t="str" cm="1">
        <f t="array" ref="K815">IFERROR(_xlfn.IFS(COUNTBLANK(C815:I815)=7,"",C815="","←C列に従業員名を姓名（フルネーム）で入力してください。誤変換にお気を付け下さい。",D815="","←D列に都道府県を入力してください。",F815="","←F列に1～3の選択肢を入力してください",G815="","←G列に金額を入力してください",F815=3,"",H815="","←H列に所定労働時間を入力してください"),"")</f>
        <v/>
      </c>
    </row>
    <row r="816" spans="1:11" x14ac:dyDescent="0.4">
      <c r="A816" s="34" t="str">
        <f t="shared" si="12"/>
        <v/>
      </c>
      <c r="B816" s="30"/>
      <c r="C816" s="30"/>
      <c r="D816" s="30"/>
      <c r="E816" s="41" t="str">
        <f>IFERROR(VLOOKUP(D816,最低賃金!$A$2:$B$48,2,FALSE),"")</f>
        <v/>
      </c>
      <c r="F816" s="30"/>
      <c r="G816" s="31"/>
      <c r="H816" s="32"/>
      <c r="I816" s="41" t="str" cm="1">
        <f t="array" ref="I816">IFERROR(_xlfn.IFS(COUNTBLANK(F816:H816)=3,"",G816="","G列に金額を入力してください",F816=3,G816,H816="","H列に労働時間を入力してください",F816=1,G816/H816,F816=2,G816/H816),"")</f>
        <v/>
      </c>
      <c r="J816" s="34" t="str" cm="1">
        <f t="array" ref="J816">IFERROR(_xlfn.IFS(I816&lt;E816,"×（法定外・特例等対象外です）",I816&lt;=E816+50,"〇",I816&gt;E816+50,"ー"),"")</f>
        <v/>
      </c>
      <c r="K816" s="39" t="str" cm="1">
        <f t="array" ref="K816">IFERROR(_xlfn.IFS(COUNTBLANK(C816:I816)=7,"",C816="","←C列に従業員名を姓名（フルネーム）で入力してください。誤変換にお気を付け下さい。",D816="","←D列に都道府県を入力してください。",F816="","←F列に1～3の選択肢を入力してください",G816="","←G列に金額を入力してください",F816=3,"",H816="","←H列に所定労働時間を入力してください"),"")</f>
        <v/>
      </c>
    </row>
    <row r="817" spans="1:11" x14ac:dyDescent="0.4">
      <c r="A817" s="34" t="str">
        <f t="shared" si="12"/>
        <v/>
      </c>
      <c r="B817" s="30"/>
      <c r="C817" s="30"/>
      <c r="D817" s="30"/>
      <c r="E817" s="41" t="str">
        <f>IFERROR(VLOOKUP(D817,最低賃金!$A$2:$B$48,2,FALSE),"")</f>
        <v/>
      </c>
      <c r="F817" s="30"/>
      <c r="G817" s="31"/>
      <c r="H817" s="32"/>
      <c r="I817" s="41" t="str" cm="1">
        <f t="array" ref="I817">IFERROR(_xlfn.IFS(COUNTBLANK(F817:H817)=3,"",G817="","G列に金額を入力してください",F817=3,G817,H817="","H列に労働時間を入力してください",F817=1,G817/H817,F817=2,G817/H817),"")</f>
        <v/>
      </c>
      <c r="J817" s="34" t="str" cm="1">
        <f t="array" ref="J817">IFERROR(_xlfn.IFS(I817&lt;E817,"×（法定外・特例等対象外です）",I817&lt;=E817+50,"〇",I817&gt;E817+50,"ー"),"")</f>
        <v/>
      </c>
      <c r="K817" s="39" t="str" cm="1">
        <f t="array" ref="K817">IFERROR(_xlfn.IFS(COUNTBLANK(C817:I817)=7,"",C817="","←C列に従業員名を姓名（フルネーム）で入力してください。誤変換にお気を付け下さい。",D817="","←D列に都道府県を入力してください。",F817="","←F列に1～3の選択肢を入力してください",G817="","←G列に金額を入力してください",F817=3,"",H817="","←H列に所定労働時間を入力してください"),"")</f>
        <v/>
      </c>
    </row>
    <row r="818" spans="1:11" x14ac:dyDescent="0.4">
      <c r="A818" s="34" t="str">
        <f t="shared" si="12"/>
        <v/>
      </c>
      <c r="B818" s="30"/>
      <c r="C818" s="30"/>
      <c r="D818" s="30"/>
      <c r="E818" s="41" t="str">
        <f>IFERROR(VLOOKUP(D818,最低賃金!$A$2:$B$48,2,FALSE),"")</f>
        <v/>
      </c>
      <c r="F818" s="30"/>
      <c r="G818" s="31"/>
      <c r="H818" s="32"/>
      <c r="I818" s="41" t="str" cm="1">
        <f t="array" ref="I818">IFERROR(_xlfn.IFS(COUNTBLANK(F818:H818)=3,"",G818="","G列に金額を入力してください",F818=3,G818,H818="","H列に労働時間を入力してください",F818=1,G818/H818,F818=2,G818/H818),"")</f>
        <v/>
      </c>
      <c r="J818" s="34" t="str" cm="1">
        <f t="array" ref="J818">IFERROR(_xlfn.IFS(I818&lt;E818,"×（法定外・特例等対象外です）",I818&lt;=E818+50,"〇",I818&gt;E818+50,"ー"),"")</f>
        <v/>
      </c>
      <c r="K818" s="39" t="str" cm="1">
        <f t="array" ref="K818">IFERROR(_xlfn.IFS(COUNTBLANK(C818:I818)=7,"",C818="","←C列に従業員名を姓名（フルネーム）で入力してください。誤変換にお気を付け下さい。",D818="","←D列に都道府県を入力してください。",F818="","←F列に1～3の選択肢を入力してください",G818="","←G列に金額を入力してください",F818=3,"",H818="","←H列に所定労働時間を入力してください"),"")</f>
        <v/>
      </c>
    </row>
    <row r="819" spans="1:11" x14ac:dyDescent="0.4">
      <c r="A819" s="34" t="str">
        <f t="shared" si="12"/>
        <v/>
      </c>
      <c r="B819" s="30"/>
      <c r="C819" s="30"/>
      <c r="D819" s="30"/>
      <c r="E819" s="41" t="str">
        <f>IFERROR(VLOOKUP(D819,最低賃金!$A$2:$B$48,2,FALSE),"")</f>
        <v/>
      </c>
      <c r="F819" s="30"/>
      <c r="G819" s="31"/>
      <c r="H819" s="32"/>
      <c r="I819" s="41" t="str" cm="1">
        <f t="array" ref="I819">IFERROR(_xlfn.IFS(COUNTBLANK(F819:H819)=3,"",G819="","G列に金額を入力してください",F819=3,G819,H819="","H列に労働時間を入力してください",F819=1,G819/H819,F819=2,G819/H819),"")</f>
        <v/>
      </c>
      <c r="J819" s="34" t="str" cm="1">
        <f t="array" ref="J819">IFERROR(_xlfn.IFS(I819&lt;E819,"×（法定外・特例等対象外です）",I819&lt;=E819+50,"〇",I819&gt;E819+50,"ー"),"")</f>
        <v/>
      </c>
      <c r="K819" s="39" t="str" cm="1">
        <f t="array" ref="K819">IFERROR(_xlfn.IFS(COUNTBLANK(C819:I819)=7,"",C819="","←C列に従業員名を姓名（フルネーム）で入力してください。誤変換にお気を付け下さい。",D819="","←D列に都道府県を入力してください。",F819="","←F列に1～3の選択肢を入力してください",G819="","←G列に金額を入力してください",F819=3,"",H819="","←H列に所定労働時間を入力してください"),"")</f>
        <v/>
      </c>
    </row>
    <row r="820" spans="1:11" x14ac:dyDescent="0.4">
      <c r="A820" s="34" t="str">
        <f t="shared" si="12"/>
        <v/>
      </c>
      <c r="B820" s="30"/>
      <c r="C820" s="30"/>
      <c r="D820" s="30"/>
      <c r="E820" s="41" t="str">
        <f>IFERROR(VLOOKUP(D820,最低賃金!$A$2:$B$48,2,FALSE),"")</f>
        <v/>
      </c>
      <c r="F820" s="30"/>
      <c r="G820" s="31"/>
      <c r="H820" s="32"/>
      <c r="I820" s="41" t="str" cm="1">
        <f t="array" ref="I820">IFERROR(_xlfn.IFS(COUNTBLANK(F820:H820)=3,"",G820="","G列に金額を入力してください",F820=3,G820,H820="","H列に労働時間を入力してください",F820=1,G820/H820,F820=2,G820/H820),"")</f>
        <v/>
      </c>
      <c r="J820" s="34" t="str" cm="1">
        <f t="array" ref="J820">IFERROR(_xlfn.IFS(I820&lt;E820,"×（法定外・特例等対象外です）",I820&lt;=E820+50,"〇",I820&gt;E820+50,"ー"),"")</f>
        <v/>
      </c>
      <c r="K820" s="39" t="str" cm="1">
        <f t="array" ref="K820">IFERROR(_xlfn.IFS(COUNTBLANK(C820:I820)=7,"",C820="","←C列に従業員名を姓名（フルネーム）で入力してください。誤変換にお気を付け下さい。",D820="","←D列に都道府県を入力してください。",F820="","←F列に1～3の選択肢を入力してください",G820="","←G列に金額を入力してください",F820=3,"",H820="","←H列に所定労働時間を入力してください"),"")</f>
        <v/>
      </c>
    </row>
    <row r="821" spans="1:11" x14ac:dyDescent="0.4">
      <c r="A821" s="34" t="str">
        <f t="shared" si="12"/>
        <v/>
      </c>
      <c r="B821" s="30"/>
      <c r="C821" s="30"/>
      <c r="D821" s="30"/>
      <c r="E821" s="41" t="str">
        <f>IFERROR(VLOOKUP(D821,最低賃金!$A$2:$B$48,2,FALSE),"")</f>
        <v/>
      </c>
      <c r="F821" s="30"/>
      <c r="G821" s="31"/>
      <c r="H821" s="32"/>
      <c r="I821" s="41" t="str" cm="1">
        <f t="array" ref="I821">IFERROR(_xlfn.IFS(COUNTBLANK(F821:H821)=3,"",G821="","G列に金額を入力してください",F821=3,G821,H821="","H列に労働時間を入力してください",F821=1,G821/H821,F821=2,G821/H821),"")</f>
        <v/>
      </c>
      <c r="J821" s="34" t="str" cm="1">
        <f t="array" ref="J821">IFERROR(_xlfn.IFS(I821&lt;E821,"×（法定外・特例等対象外です）",I821&lt;=E821+50,"〇",I821&gt;E821+50,"ー"),"")</f>
        <v/>
      </c>
      <c r="K821" s="39" t="str" cm="1">
        <f t="array" ref="K821">IFERROR(_xlfn.IFS(COUNTBLANK(C821:I821)=7,"",C821="","←C列に従業員名を姓名（フルネーム）で入力してください。誤変換にお気を付け下さい。",D821="","←D列に都道府県を入力してください。",F821="","←F列に1～3の選択肢を入力してください",G821="","←G列に金額を入力してください",F821=3,"",H821="","←H列に所定労働時間を入力してください"),"")</f>
        <v/>
      </c>
    </row>
    <row r="822" spans="1:11" x14ac:dyDescent="0.4">
      <c r="A822" s="34" t="str">
        <f t="shared" si="12"/>
        <v/>
      </c>
      <c r="B822" s="30"/>
      <c r="C822" s="30"/>
      <c r="D822" s="30"/>
      <c r="E822" s="41" t="str">
        <f>IFERROR(VLOOKUP(D822,最低賃金!$A$2:$B$48,2,FALSE),"")</f>
        <v/>
      </c>
      <c r="F822" s="30"/>
      <c r="G822" s="31"/>
      <c r="H822" s="32"/>
      <c r="I822" s="41" t="str" cm="1">
        <f t="array" ref="I822">IFERROR(_xlfn.IFS(COUNTBLANK(F822:H822)=3,"",G822="","G列に金額を入力してください",F822=3,G822,H822="","H列に労働時間を入力してください",F822=1,G822/H822,F822=2,G822/H822),"")</f>
        <v/>
      </c>
      <c r="J822" s="34" t="str" cm="1">
        <f t="array" ref="J822">IFERROR(_xlfn.IFS(I822&lt;E822,"×（法定外・特例等対象外です）",I822&lt;=E822+50,"〇",I822&gt;E822+50,"ー"),"")</f>
        <v/>
      </c>
      <c r="K822" s="39" t="str" cm="1">
        <f t="array" ref="K822">IFERROR(_xlfn.IFS(COUNTBLANK(C822:I822)=7,"",C822="","←C列に従業員名を姓名（フルネーム）で入力してください。誤変換にお気を付け下さい。",D822="","←D列に都道府県を入力してください。",F822="","←F列に1～3の選択肢を入力してください",G822="","←G列に金額を入力してください",F822=3,"",H822="","←H列に所定労働時間を入力してください"),"")</f>
        <v/>
      </c>
    </row>
    <row r="823" spans="1:11" x14ac:dyDescent="0.4">
      <c r="A823" s="34" t="str">
        <f t="shared" si="12"/>
        <v/>
      </c>
      <c r="B823" s="30"/>
      <c r="C823" s="30"/>
      <c r="D823" s="30"/>
      <c r="E823" s="41" t="str">
        <f>IFERROR(VLOOKUP(D823,最低賃金!$A$2:$B$48,2,FALSE),"")</f>
        <v/>
      </c>
      <c r="F823" s="30"/>
      <c r="G823" s="31"/>
      <c r="H823" s="32"/>
      <c r="I823" s="41" t="str" cm="1">
        <f t="array" ref="I823">IFERROR(_xlfn.IFS(COUNTBLANK(F823:H823)=3,"",G823="","G列に金額を入力してください",F823=3,G823,H823="","H列に労働時間を入力してください",F823=1,G823/H823,F823=2,G823/H823),"")</f>
        <v/>
      </c>
      <c r="J823" s="34" t="str" cm="1">
        <f t="array" ref="J823">IFERROR(_xlfn.IFS(I823&lt;E823,"×（法定外・特例等対象外です）",I823&lt;=E823+50,"〇",I823&gt;E823+50,"ー"),"")</f>
        <v/>
      </c>
      <c r="K823" s="39" t="str" cm="1">
        <f t="array" ref="K823">IFERROR(_xlfn.IFS(COUNTBLANK(C823:I823)=7,"",C823="","←C列に従業員名を姓名（フルネーム）で入力してください。誤変換にお気を付け下さい。",D823="","←D列に都道府県を入力してください。",F823="","←F列に1～3の選択肢を入力してください",G823="","←G列に金額を入力してください",F823=3,"",H823="","←H列に所定労働時間を入力してください"),"")</f>
        <v/>
      </c>
    </row>
    <row r="824" spans="1:11" x14ac:dyDescent="0.4">
      <c r="A824" s="34" t="str">
        <f t="shared" si="12"/>
        <v/>
      </c>
      <c r="B824" s="30"/>
      <c r="C824" s="30"/>
      <c r="D824" s="30"/>
      <c r="E824" s="41" t="str">
        <f>IFERROR(VLOOKUP(D824,最低賃金!$A$2:$B$48,2,FALSE),"")</f>
        <v/>
      </c>
      <c r="F824" s="30"/>
      <c r="G824" s="31"/>
      <c r="H824" s="32"/>
      <c r="I824" s="41" t="str" cm="1">
        <f t="array" ref="I824">IFERROR(_xlfn.IFS(COUNTBLANK(F824:H824)=3,"",G824="","G列に金額を入力してください",F824=3,G824,H824="","H列に労働時間を入力してください",F824=1,G824/H824,F824=2,G824/H824),"")</f>
        <v/>
      </c>
      <c r="J824" s="34" t="str" cm="1">
        <f t="array" ref="J824">IFERROR(_xlfn.IFS(I824&lt;E824,"×（法定外・特例等対象外です）",I824&lt;=E824+50,"〇",I824&gt;E824+50,"ー"),"")</f>
        <v/>
      </c>
      <c r="K824" s="39" t="str" cm="1">
        <f t="array" ref="K824">IFERROR(_xlfn.IFS(COUNTBLANK(C824:I824)=7,"",C824="","←C列に従業員名を姓名（フルネーム）で入力してください。誤変換にお気を付け下さい。",D824="","←D列に都道府県を入力してください。",F824="","←F列に1～3の選択肢を入力してください",G824="","←G列に金額を入力してください",F824=3,"",H824="","←H列に所定労働時間を入力してください"),"")</f>
        <v/>
      </c>
    </row>
    <row r="825" spans="1:11" x14ac:dyDescent="0.4">
      <c r="A825" s="34" t="str">
        <f t="shared" si="12"/>
        <v/>
      </c>
      <c r="B825" s="30"/>
      <c r="C825" s="30"/>
      <c r="D825" s="30"/>
      <c r="E825" s="41" t="str">
        <f>IFERROR(VLOOKUP(D825,最低賃金!$A$2:$B$48,2,FALSE),"")</f>
        <v/>
      </c>
      <c r="F825" s="30"/>
      <c r="G825" s="31"/>
      <c r="H825" s="32"/>
      <c r="I825" s="41" t="str" cm="1">
        <f t="array" ref="I825">IFERROR(_xlfn.IFS(COUNTBLANK(F825:H825)=3,"",G825="","G列に金額を入力してください",F825=3,G825,H825="","H列に労働時間を入力してください",F825=1,G825/H825,F825=2,G825/H825),"")</f>
        <v/>
      </c>
      <c r="J825" s="34" t="str" cm="1">
        <f t="array" ref="J825">IFERROR(_xlfn.IFS(I825&lt;E825,"×（法定外・特例等対象外です）",I825&lt;=E825+50,"〇",I825&gt;E825+50,"ー"),"")</f>
        <v/>
      </c>
      <c r="K825" s="39" t="str" cm="1">
        <f t="array" ref="K825">IFERROR(_xlfn.IFS(COUNTBLANK(C825:I825)=7,"",C825="","←C列に従業員名を姓名（フルネーム）で入力してください。誤変換にお気を付け下さい。",D825="","←D列に都道府県を入力してください。",F825="","←F列に1～3の選択肢を入力してください",G825="","←G列に金額を入力してください",F825=3,"",H825="","←H列に所定労働時間を入力してください"),"")</f>
        <v/>
      </c>
    </row>
    <row r="826" spans="1:11" x14ac:dyDescent="0.4">
      <c r="A826" s="34" t="str">
        <f t="shared" si="12"/>
        <v/>
      </c>
      <c r="B826" s="30"/>
      <c r="C826" s="30"/>
      <c r="D826" s="30"/>
      <c r="E826" s="41" t="str">
        <f>IFERROR(VLOOKUP(D826,最低賃金!$A$2:$B$48,2,FALSE),"")</f>
        <v/>
      </c>
      <c r="F826" s="30"/>
      <c r="G826" s="31"/>
      <c r="H826" s="32"/>
      <c r="I826" s="41" t="str" cm="1">
        <f t="array" ref="I826">IFERROR(_xlfn.IFS(COUNTBLANK(F826:H826)=3,"",G826="","G列に金額を入力してください",F826=3,G826,H826="","H列に労働時間を入力してください",F826=1,G826/H826,F826=2,G826/H826),"")</f>
        <v/>
      </c>
      <c r="J826" s="34" t="str" cm="1">
        <f t="array" ref="J826">IFERROR(_xlfn.IFS(I826&lt;E826,"×（法定外・特例等対象外です）",I826&lt;=E826+50,"〇",I826&gt;E826+50,"ー"),"")</f>
        <v/>
      </c>
      <c r="K826" s="39" t="str" cm="1">
        <f t="array" ref="K826">IFERROR(_xlfn.IFS(COUNTBLANK(C826:I826)=7,"",C826="","←C列に従業員名を姓名（フルネーム）で入力してください。誤変換にお気を付け下さい。",D826="","←D列に都道府県を入力してください。",F826="","←F列に1～3の選択肢を入力してください",G826="","←G列に金額を入力してください",F826=3,"",H826="","←H列に所定労働時間を入力してください"),"")</f>
        <v/>
      </c>
    </row>
    <row r="827" spans="1:11" x14ac:dyDescent="0.4">
      <c r="A827" s="34" t="str">
        <f t="shared" si="12"/>
        <v/>
      </c>
      <c r="B827" s="30"/>
      <c r="C827" s="30"/>
      <c r="D827" s="30"/>
      <c r="E827" s="41" t="str">
        <f>IFERROR(VLOOKUP(D827,最低賃金!$A$2:$B$48,2,FALSE),"")</f>
        <v/>
      </c>
      <c r="F827" s="30"/>
      <c r="G827" s="31"/>
      <c r="H827" s="32"/>
      <c r="I827" s="41" t="str" cm="1">
        <f t="array" ref="I827">IFERROR(_xlfn.IFS(COUNTBLANK(F827:H827)=3,"",G827="","G列に金額を入力してください",F827=3,G827,H827="","H列に労働時間を入力してください",F827=1,G827/H827,F827=2,G827/H827),"")</f>
        <v/>
      </c>
      <c r="J827" s="34" t="str" cm="1">
        <f t="array" ref="J827">IFERROR(_xlfn.IFS(I827&lt;E827,"×（法定外・特例等対象外です）",I827&lt;=E827+50,"〇",I827&gt;E827+50,"ー"),"")</f>
        <v/>
      </c>
      <c r="K827" s="39" t="str" cm="1">
        <f t="array" ref="K827">IFERROR(_xlfn.IFS(COUNTBLANK(C827:I827)=7,"",C827="","←C列に従業員名を姓名（フルネーム）で入力してください。誤変換にお気を付け下さい。",D827="","←D列に都道府県を入力してください。",F827="","←F列に1～3の選択肢を入力してください",G827="","←G列に金額を入力してください",F827=3,"",H827="","←H列に所定労働時間を入力してください"),"")</f>
        <v/>
      </c>
    </row>
    <row r="828" spans="1:11" x14ac:dyDescent="0.4">
      <c r="A828" s="34" t="str">
        <f t="shared" si="12"/>
        <v/>
      </c>
      <c r="B828" s="30"/>
      <c r="C828" s="30"/>
      <c r="D828" s="30"/>
      <c r="E828" s="41" t="str">
        <f>IFERROR(VLOOKUP(D828,最低賃金!$A$2:$B$48,2,FALSE),"")</f>
        <v/>
      </c>
      <c r="F828" s="30"/>
      <c r="G828" s="31"/>
      <c r="H828" s="32"/>
      <c r="I828" s="41" t="str" cm="1">
        <f t="array" ref="I828">IFERROR(_xlfn.IFS(COUNTBLANK(F828:H828)=3,"",G828="","G列に金額を入力してください",F828=3,G828,H828="","H列に労働時間を入力してください",F828=1,G828/H828,F828=2,G828/H828),"")</f>
        <v/>
      </c>
      <c r="J828" s="34" t="str" cm="1">
        <f t="array" ref="J828">IFERROR(_xlfn.IFS(I828&lt;E828,"×（法定外・特例等対象外です）",I828&lt;=E828+50,"〇",I828&gt;E828+50,"ー"),"")</f>
        <v/>
      </c>
      <c r="K828" s="39" t="str" cm="1">
        <f t="array" ref="K828">IFERROR(_xlfn.IFS(COUNTBLANK(C828:I828)=7,"",C828="","←C列に従業員名を姓名（フルネーム）で入力してください。誤変換にお気を付け下さい。",D828="","←D列に都道府県を入力してください。",F828="","←F列に1～3の選択肢を入力してください",G828="","←G列に金額を入力してください",F828=3,"",H828="","←H列に所定労働時間を入力してください"),"")</f>
        <v/>
      </c>
    </row>
    <row r="829" spans="1:11" x14ac:dyDescent="0.4">
      <c r="A829" s="34" t="str">
        <f t="shared" si="12"/>
        <v/>
      </c>
      <c r="B829" s="30"/>
      <c r="C829" s="30"/>
      <c r="D829" s="30"/>
      <c r="E829" s="41" t="str">
        <f>IFERROR(VLOOKUP(D829,最低賃金!$A$2:$B$48,2,FALSE),"")</f>
        <v/>
      </c>
      <c r="F829" s="30"/>
      <c r="G829" s="31"/>
      <c r="H829" s="32"/>
      <c r="I829" s="41" t="str" cm="1">
        <f t="array" ref="I829">IFERROR(_xlfn.IFS(COUNTBLANK(F829:H829)=3,"",G829="","G列に金額を入力してください",F829=3,G829,H829="","H列に労働時間を入力してください",F829=1,G829/H829,F829=2,G829/H829),"")</f>
        <v/>
      </c>
      <c r="J829" s="34" t="str" cm="1">
        <f t="array" ref="J829">IFERROR(_xlfn.IFS(I829&lt;E829,"×（法定外・特例等対象外です）",I829&lt;=E829+50,"〇",I829&gt;E829+50,"ー"),"")</f>
        <v/>
      </c>
      <c r="K829" s="39" t="str" cm="1">
        <f t="array" ref="K829">IFERROR(_xlfn.IFS(COUNTBLANK(C829:I829)=7,"",C829="","←C列に従業員名を姓名（フルネーム）で入力してください。誤変換にお気を付け下さい。",D829="","←D列に都道府県を入力してください。",F829="","←F列に1～3の選択肢を入力してください",G829="","←G列に金額を入力してください",F829=3,"",H829="","←H列に所定労働時間を入力してください"),"")</f>
        <v/>
      </c>
    </row>
    <row r="830" spans="1:11" x14ac:dyDescent="0.4">
      <c r="A830" s="34" t="str">
        <f t="shared" si="12"/>
        <v/>
      </c>
      <c r="B830" s="30"/>
      <c r="C830" s="30"/>
      <c r="D830" s="30"/>
      <c r="E830" s="41" t="str">
        <f>IFERROR(VLOOKUP(D830,最低賃金!$A$2:$B$48,2,FALSE),"")</f>
        <v/>
      </c>
      <c r="F830" s="30"/>
      <c r="G830" s="31"/>
      <c r="H830" s="32"/>
      <c r="I830" s="41" t="str" cm="1">
        <f t="array" ref="I830">IFERROR(_xlfn.IFS(COUNTBLANK(F830:H830)=3,"",G830="","G列に金額を入力してください",F830=3,G830,H830="","H列に労働時間を入力してください",F830=1,G830/H830,F830=2,G830/H830),"")</f>
        <v/>
      </c>
      <c r="J830" s="34" t="str" cm="1">
        <f t="array" ref="J830">IFERROR(_xlfn.IFS(I830&lt;E830,"×（法定外・特例等対象外です）",I830&lt;=E830+50,"〇",I830&gt;E830+50,"ー"),"")</f>
        <v/>
      </c>
      <c r="K830" s="39" t="str" cm="1">
        <f t="array" ref="K830">IFERROR(_xlfn.IFS(COUNTBLANK(C830:I830)=7,"",C830="","←C列に従業員名を姓名（フルネーム）で入力してください。誤変換にお気を付け下さい。",D830="","←D列に都道府県を入力してください。",F830="","←F列に1～3の選択肢を入力してください",G830="","←G列に金額を入力してください",F830=3,"",H830="","←H列に所定労働時間を入力してください"),"")</f>
        <v/>
      </c>
    </row>
    <row r="831" spans="1:11" x14ac:dyDescent="0.4">
      <c r="A831" s="34" t="str">
        <f t="shared" si="12"/>
        <v/>
      </c>
      <c r="B831" s="30"/>
      <c r="C831" s="30"/>
      <c r="D831" s="30"/>
      <c r="E831" s="41" t="str">
        <f>IFERROR(VLOOKUP(D831,最低賃金!$A$2:$B$48,2,FALSE),"")</f>
        <v/>
      </c>
      <c r="F831" s="30"/>
      <c r="G831" s="31"/>
      <c r="H831" s="32"/>
      <c r="I831" s="41" t="str" cm="1">
        <f t="array" ref="I831">IFERROR(_xlfn.IFS(COUNTBLANK(F831:H831)=3,"",G831="","G列に金額を入力してください",F831=3,G831,H831="","H列に労働時間を入力してください",F831=1,G831/H831,F831=2,G831/H831),"")</f>
        <v/>
      </c>
      <c r="J831" s="34" t="str" cm="1">
        <f t="array" ref="J831">IFERROR(_xlfn.IFS(I831&lt;E831,"×（法定外・特例等対象外です）",I831&lt;=E831+50,"〇",I831&gt;E831+50,"ー"),"")</f>
        <v/>
      </c>
      <c r="K831" s="39" t="str" cm="1">
        <f t="array" ref="K831">IFERROR(_xlfn.IFS(COUNTBLANK(C831:I831)=7,"",C831="","←C列に従業員名を姓名（フルネーム）で入力してください。誤変換にお気を付け下さい。",D831="","←D列に都道府県を入力してください。",F831="","←F列に1～3の選択肢を入力してください",G831="","←G列に金額を入力してください",F831=3,"",H831="","←H列に所定労働時間を入力してください"),"")</f>
        <v/>
      </c>
    </row>
    <row r="832" spans="1:11" x14ac:dyDescent="0.4">
      <c r="A832" s="34" t="str">
        <f t="shared" si="12"/>
        <v/>
      </c>
      <c r="B832" s="30"/>
      <c r="C832" s="30"/>
      <c r="D832" s="30"/>
      <c r="E832" s="41" t="str">
        <f>IFERROR(VLOOKUP(D832,最低賃金!$A$2:$B$48,2,FALSE),"")</f>
        <v/>
      </c>
      <c r="F832" s="30"/>
      <c r="G832" s="31"/>
      <c r="H832" s="32"/>
      <c r="I832" s="41" t="str" cm="1">
        <f t="array" ref="I832">IFERROR(_xlfn.IFS(COUNTBLANK(F832:H832)=3,"",G832="","G列に金額を入力してください",F832=3,G832,H832="","H列に労働時間を入力してください",F832=1,G832/H832,F832=2,G832/H832),"")</f>
        <v/>
      </c>
      <c r="J832" s="34" t="str" cm="1">
        <f t="array" ref="J832">IFERROR(_xlfn.IFS(I832&lt;E832,"×（法定外・特例等対象外です）",I832&lt;=E832+50,"〇",I832&gt;E832+50,"ー"),"")</f>
        <v/>
      </c>
      <c r="K832" s="39" t="str" cm="1">
        <f t="array" ref="K832">IFERROR(_xlfn.IFS(COUNTBLANK(C832:I832)=7,"",C832="","←C列に従業員名を姓名（フルネーム）で入力してください。誤変換にお気を付け下さい。",D832="","←D列に都道府県を入力してください。",F832="","←F列に1～3の選択肢を入力してください",G832="","←G列に金額を入力してください",F832=3,"",H832="","←H列に所定労働時間を入力してください"),"")</f>
        <v/>
      </c>
    </row>
    <row r="833" spans="1:11" x14ac:dyDescent="0.4">
      <c r="A833" s="34" t="str">
        <f t="shared" si="12"/>
        <v/>
      </c>
      <c r="B833" s="30"/>
      <c r="C833" s="30"/>
      <c r="D833" s="30"/>
      <c r="E833" s="41" t="str">
        <f>IFERROR(VLOOKUP(D833,最低賃金!$A$2:$B$48,2,FALSE),"")</f>
        <v/>
      </c>
      <c r="F833" s="30"/>
      <c r="G833" s="31"/>
      <c r="H833" s="32"/>
      <c r="I833" s="41" t="str" cm="1">
        <f t="array" ref="I833">IFERROR(_xlfn.IFS(COUNTBLANK(F833:H833)=3,"",G833="","G列に金額を入力してください",F833=3,G833,H833="","H列に労働時間を入力してください",F833=1,G833/H833,F833=2,G833/H833),"")</f>
        <v/>
      </c>
      <c r="J833" s="34" t="str" cm="1">
        <f t="array" ref="J833">IFERROR(_xlfn.IFS(I833&lt;E833,"×（法定外・特例等対象外です）",I833&lt;=E833+50,"〇",I833&gt;E833+50,"ー"),"")</f>
        <v/>
      </c>
      <c r="K833" s="39" t="str" cm="1">
        <f t="array" ref="K833">IFERROR(_xlfn.IFS(COUNTBLANK(C833:I833)=7,"",C833="","←C列に従業員名を姓名（フルネーム）で入力してください。誤変換にお気を付け下さい。",D833="","←D列に都道府県を入力してください。",F833="","←F列に1～3の選択肢を入力してください",G833="","←G列に金額を入力してください",F833=3,"",H833="","←H列に所定労働時間を入力してください"),"")</f>
        <v/>
      </c>
    </row>
    <row r="834" spans="1:11" x14ac:dyDescent="0.4">
      <c r="A834" s="34" t="str">
        <f t="shared" si="12"/>
        <v/>
      </c>
      <c r="B834" s="30"/>
      <c r="C834" s="30"/>
      <c r="D834" s="30"/>
      <c r="E834" s="41" t="str">
        <f>IFERROR(VLOOKUP(D834,最低賃金!$A$2:$B$48,2,FALSE),"")</f>
        <v/>
      </c>
      <c r="F834" s="30"/>
      <c r="G834" s="31"/>
      <c r="H834" s="32"/>
      <c r="I834" s="41" t="str" cm="1">
        <f t="array" ref="I834">IFERROR(_xlfn.IFS(COUNTBLANK(F834:H834)=3,"",G834="","G列に金額を入力してください",F834=3,G834,H834="","H列に労働時間を入力してください",F834=1,G834/H834,F834=2,G834/H834),"")</f>
        <v/>
      </c>
      <c r="J834" s="34" t="str" cm="1">
        <f t="array" ref="J834">IFERROR(_xlfn.IFS(I834&lt;E834,"×（法定外・特例等対象外です）",I834&lt;=E834+50,"〇",I834&gt;E834+50,"ー"),"")</f>
        <v/>
      </c>
      <c r="K834" s="39" t="str" cm="1">
        <f t="array" ref="K834">IFERROR(_xlfn.IFS(COUNTBLANK(C834:I834)=7,"",C834="","←C列に従業員名を姓名（フルネーム）で入力してください。誤変換にお気を付け下さい。",D834="","←D列に都道府県を入力してください。",F834="","←F列に1～3の選択肢を入力してください",G834="","←G列に金額を入力してください",F834=3,"",H834="","←H列に所定労働時間を入力してください"),"")</f>
        <v/>
      </c>
    </row>
    <row r="835" spans="1:11" x14ac:dyDescent="0.4">
      <c r="A835" s="34" t="str">
        <f t="shared" si="12"/>
        <v/>
      </c>
      <c r="B835" s="30"/>
      <c r="C835" s="30"/>
      <c r="D835" s="30"/>
      <c r="E835" s="41" t="str">
        <f>IFERROR(VLOOKUP(D835,最低賃金!$A$2:$B$48,2,FALSE),"")</f>
        <v/>
      </c>
      <c r="F835" s="30"/>
      <c r="G835" s="31"/>
      <c r="H835" s="32"/>
      <c r="I835" s="41" t="str" cm="1">
        <f t="array" ref="I835">IFERROR(_xlfn.IFS(COUNTBLANK(F835:H835)=3,"",G835="","G列に金額を入力してください",F835=3,G835,H835="","H列に労働時間を入力してください",F835=1,G835/H835,F835=2,G835/H835),"")</f>
        <v/>
      </c>
      <c r="J835" s="34" t="str" cm="1">
        <f t="array" ref="J835">IFERROR(_xlfn.IFS(I835&lt;E835,"×（法定外・特例等対象外です）",I835&lt;=E835+50,"〇",I835&gt;E835+50,"ー"),"")</f>
        <v/>
      </c>
      <c r="K835" s="39" t="str" cm="1">
        <f t="array" ref="K835">IFERROR(_xlfn.IFS(COUNTBLANK(C835:I835)=7,"",C835="","←C列に従業員名を姓名（フルネーム）で入力してください。誤変換にお気を付け下さい。",D835="","←D列に都道府県を入力してください。",F835="","←F列に1～3の選択肢を入力してください",G835="","←G列に金額を入力してください",F835=3,"",H835="","←H列に所定労働時間を入力してください"),"")</f>
        <v/>
      </c>
    </row>
    <row r="836" spans="1:11" x14ac:dyDescent="0.4">
      <c r="A836" s="34" t="str">
        <f t="shared" si="12"/>
        <v/>
      </c>
      <c r="B836" s="30"/>
      <c r="C836" s="30"/>
      <c r="D836" s="30"/>
      <c r="E836" s="41" t="str">
        <f>IFERROR(VLOOKUP(D836,最低賃金!$A$2:$B$48,2,FALSE),"")</f>
        <v/>
      </c>
      <c r="F836" s="30"/>
      <c r="G836" s="31"/>
      <c r="H836" s="32"/>
      <c r="I836" s="41" t="str" cm="1">
        <f t="array" ref="I836">IFERROR(_xlfn.IFS(COUNTBLANK(F836:H836)=3,"",G836="","G列に金額を入力してください",F836=3,G836,H836="","H列に労働時間を入力してください",F836=1,G836/H836,F836=2,G836/H836),"")</f>
        <v/>
      </c>
      <c r="J836" s="34" t="str" cm="1">
        <f t="array" ref="J836">IFERROR(_xlfn.IFS(I836&lt;E836,"×（法定外・特例等対象外です）",I836&lt;=E836+50,"〇",I836&gt;E836+50,"ー"),"")</f>
        <v/>
      </c>
      <c r="K836" s="39" t="str" cm="1">
        <f t="array" ref="K836">IFERROR(_xlfn.IFS(COUNTBLANK(C836:I836)=7,"",C836="","←C列に従業員名を姓名（フルネーム）で入力してください。誤変換にお気を付け下さい。",D836="","←D列に都道府県を入力してください。",F836="","←F列に1～3の選択肢を入力してください",G836="","←G列に金額を入力してください",F836=3,"",H836="","←H列に所定労働時間を入力してください"),"")</f>
        <v/>
      </c>
    </row>
    <row r="837" spans="1:11" x14ac:dyDescent="0.4">
      <c r="A837" s="34" t="str">
        <f t="shared" si="12"/>
        <v/>
      </c>
      <c r="B837" s="30"/>
      <c r="C837" s="30"/>
      <c r="D837" s="30"/>
      <c r="E837" s="41" t="str">
        <f>IFERROR(VLOOKUP(D837,最低賃金!$A$2:$B$48,2,FALSE),"")</f>
        <v/>
      </c>
      <c r="F837" s="30"/>
      <c r="G837" s="31"/>
      <c r="H837" s="32"/>
      <c r="I837" s="41" t="str" cm="1">
        <f t="array" ref="I837">IFERROR(_xlfn.IFS(COUNTBLANK(F837:H837)=3,"",G837="","G列に金額を入力してください",F837=3,G837,H837="","H列に労働時間を入力してください",F837=1,G837/H837,F837=2,G837/H837),"")</f>
        <v/>
      </c>
      <c r="J837" s="34" t="str" cm="1">
        <f t="array" ref="J837">IFERROR(_xlfn.IFS(I837&lt;E837,"×（法定外・特例等対象外です）",I837&lt;=E837+50,"〇",I837&gt;E837+50,"ー"),"")</f>
        <v/>
      </c>
      <c r="K837" s="39" t="str" cm="1">
        <f t="array" ref="K837">IFERROR(_xlfn.IFS(COUNTBLANK(C837:I837)=7,"",C837="","←C列に従業員名を姓名（フルネーム）で入力してください。誤変換にお気を付け下さい。",D837="","←D列に都道府県を入力してください。",F837="","←F列に1～3の選択肢を入力してください",G837="","←G列に金額を入力してください",F837=3,"",H837="","←H列に所定労働時間を入力してください"),"")</f>
        <v/>
      </c>
    </row>
    <row r="838" spans="1:11" x14ac:dyDescent="0.4">
      <c r="A838" s="34" t="str">
        <f t="shared" si="12"/>
        <v/>
      </c>
      <c r="B838" s="30"/>
      <c r="C838" s="30"/>
      <c r="D838" s="30"/>
      <c r="E838" s="41" t="str">
        <f>IFERROR(VLOOKUP(D838,最低賃金!$A$2:$B$48,2,FALSE),"")</f>
        <v/>
      </c>
      <c r="F838" s="30"/>
      <c r="G838" s="31"/>
      <c r="H838" s="32"/>
      <c r="I838" s="41" t="str" cm="1">
        <f t="array" ref="I838">IFERROR(_xlfn.IFS(COUNTBLANK(F838:H838)=3,"",G838="","G列に金額を入力してください",F838=3,G838,H838="","H列に労働時間を入力してください",F838=1,G838/H838,F838=2,G838/H838),"")</f>
        <v/>
      </c>
      <c r="J838" s="34" t="str" cm="1">
        <f t="array" ref="J838">IFERROR(_xlfn.IFS(I838&lt;E838,"×（法定外・特例等対象外です）",I838&lt;=E838+50,"〇",I838&gt;E838+50,"ー"),"")</f>
        <v/>
      </c>
      <c r="K838" s="39" t="str" cm="1">
        <f t="array" ref="K838">IFERROR(_xlfn.IFS(COUNTBLANK(C838:I838)=7,"",C838="","←C列に従業員名を姓名（フルネーム）で入力してください。誤変換にお気を付け下さい。",D838="","←D列に都道府県を入力してください。",F838="","←F列に1～3の選択肢を入力してください",G838="","←G列に金額を入力してください",F838=3,"",H838="","←H列に所定労働時間を入力してください"),"")</f>
        <v/>
      </c>
    </row>
    <row r="839" spans="1:11" x14ac:dyDescent="0.4">
      <c r="A839" s="34" t="str">
        <f t="shared" si="12"/>
        <v/>
      </c>
      <c r="B839" s="30"/>
      <c r="C839" s="30"/>
      <c r="D839" s="30"/>
      <c r="E839" s="41" t="str">
        <f>IFERROR(VLOOKUP(D839,最低賃金!$A$2:$B$48,2,FALSE),"")</f>
        <v/>
      </c>
      <c r="F839" s="30"/>
      <c r="G839" s="31"/>
      <c r="H839" s="32"/>
      <c r="I839" s="41" t="str" cm="1">
        <f t="array" ref="I839">IFERROR(_xlfn.IFS(COUNTBLANK(F839:H839)=3,"",G839="","G列に金額を入力してください",F839=3,G839,H839="","H列に労働時間を入力してください",F839=1,G839/H839,F839=2,G839/H839),"")</f>
        <v/>
      </c>
      <c r="J839" s="34" t="str" cm="1">
        <f t="array" ref="J839">IFERROR(_xlfn.IFS(I839&lt;E839,"×（法定外・特例等対象外です）",I839&lt;=E839+50,"〇",I839&gt;E839+50,"ー"),"")</f>
        <v/>
      </c>
      <c r="K839" s="39" t="str" cm="1">
        <f t="array" ref="K839">IFERROR(_xlfn.IFS(COUNTBLANK(C839:I839)=7,"",C839="","←C列に従業員名を姓名（フルネーム）で入力してください。誤変換にお気を付け下さい。",D839="","←D列に都道府県を入力してください。",F839="","←F列に1～3の選択肢を入力してください",G839="","←G列に金額を入力してください",F839=3,"",H839="","←H列に所定労働時間を入力してください"),"")</f>
        <v/>
      </c>
    </row>
    <row r="840" spans="1:11" x14ac:dyDescent="0.4">
      <c r="A840" s="34" t="str">
        <f t="shared" si="12"/>
        <v/>
      </c>
      <c r="B840" s="30"/>
      <c r="C840" s="30"/>
      <c r="D840" s="30"/>
      <c r="E840" s="41" t="str">
        <f>IFERROR(VLOOKUP(D840,最低賃金!$A$2:$B$48,2,FALSE),"")</f>
        <v/>
      </c>
      <c r="F840" s="30"/>
      <c r="G840" s="31"/>
      <c r="H840" s="32"/>
      <c r="I840" s="41" t="str" cm="1">
        <f t="array" ref="I840">IFERROR(_xlfn.IFS(COUNTBLANK(F840:H840)=3,"",G840="","G列に金額を入力してください",F840=3,G840,H840="","H列に労働時間を入力してください",F840=1,G840/H840,F840=2,G840/H840),"")</f>
        <v/>
      </c>
      <c r="J840" s="34" t="str" cm="1">
        <f t="array" ref="J840">IFERROR(_xlfn.IFS(I840&lt;E840,"×（法定外・特例等対象外です）",I840&lt;=E840+50,"〇",I840&gt;E840+50,"ー"),"")</f>
        <v/>
      </c>
      <c r="K840" s="39" t="str" cm="1">
        <f t="array" ref="K840">IFERROR(_xlfn.IFS(COUNTBLANK(C840:I840)=7,"",C840="","←C列に従業員名を姓名（フルネーム）で入力してください。誤変換にお気を付け下さい。",D840="","←D列に都道府県を入力してください。",F840="","←F列に1～3の選択肢を入力してください",G840="","←G列に金額を入力してください",F840=3,"",H840="","←H列に所定労働時間を入力してください"),"")</f>
        <v/>
      </c>
    </row>
    <row r="841" spans="1:11" x14ac:dyDescent="0.4">
      <c r="A841" s="34" t="str">
        <f t="shared" si="12"/>
        <v/>
      </c>
      <c r="B841" s="30"/>
      <c r="C841" s="30"/>
      <c r="D841" s="30"/>
      <c r="E841" s="41" t="str">
        <f>IFERROR(VLOOKUP(D841,最低賃金!$A$2:$B$48,2,FALSE),"")</f>
        <v/>
      </c>
      <c r="F841" s="30"/>
      <c r="G841" s="31"/>
      <c r="H841" s="32"/>
      <c r="I841" s="41" t="str" cm="1">
        <f t="array" ref="I841">IFERROR(_xlfn.IFS(COUNTBLANK(F841:H841)=3,"",G841="","G列に金額を入力してください",F841=3,G841,H841="","H列に労働時間を入力してください",F841=1,G841/H841,F841=2,G841/H841),"")</f>
        <v/>
      </c>
      <c r="J841" s="34" t="str" cm="1">
        <f t="array" ref="J841">IFERROR(_xlfn.IFS(I841&lt;E841,"×（法定外・特例等対象外です）",I841&lt;=E841+50,"〇",I841&gt;E841+50,"ー"),"")</f>
        <v/>
      </c>
      <c r="K841" s="39" t="str" cm="1">
        <f t="array" ref="K841">IFERROR(_xlfn.IFS(COUNTBLANK(C841:I841)=7,"",C841="","←C列に従業員名を姓名（フルネーム）で入力してください。誤変換にお気を付け下さい。",D841="","←D列に都道府県を入力してください。",F841="","←F列に1～3の選択肢を入力してください",G841="","←G列に金額を入力してください",F841=3,"",H841="","←H列に所定労働時間を入力してください"),"")</f>
        <v/>
      </c>
    </row>
    <row r="842" spans="1:11" x14ac:dyDescent="0.4">
      <c r="A842" s="34" t="str">
        <f t="shared" si="12"/>
        <v/>
      </c>
      <c r="B842" s="30"/>
      <c r="C842" s="30"/>
      <c r="D842" s="30"/>
      <c r="E842" s="41" t="str">
        <f>IFERROR(VLOOKUP(D842,最低賃金!$A$2:$B$48,2,FALSE),"")</f>
        <v/>
      </c>
      <c r="F842" s="30"/>
      <c r="G842" s="31"/>
      <c r="H842" s="32"/>
      <c r="I842" s="41" t="str" cm="1">
        <f t="array" ref="I842">IFERROR(_xlfn.IFS(COUNTBLANK(F842:H842)=3,"",G842="","G列に金額を入力してください",F842=3,G842,H842="","H列に労働時間を入力してください",F842=1,G842/H842,F842=2,G842/H842),"")</f>
        <v/>
      </c>
      <c r="J842" s="34" t="str" cm="1">
        <f t="array" ref="J842">IFERROR(_xlfn.IFS(I842&lt;E842,"×（法定外・特例等対象外です）",I842&lt;=E842+50,"〇",I842&gt;E842+50,"ー"),"")</f>
        <v/>
      </c>
      <c r="K842" s="39" t="str" cm="1">
        <f t="array" ref="K842">IFERROR(_xlfn.IFS(COUNTBLANK(C842:I842)=7,"",C842="","←C列に従業員名を姓名（フルネーム）で入力してください。誤変換にお気を付け下さい。",D842="","←D列に都道府県を入力してください。",F842="","←F列に1～3の選択肢を入力してください",G842="","←G列に金額を入力してください",F842=3,"",H842="","←H列に所定労働時間を入力してください"),"")</f>
        <v/>
      </c>
    </row>
    <row r="843" spans="1:11" x14ac:dyDescent="0.4">
      <c r="A843" s="34" t="str">
        <f t="shared" si="12"/>
        <v/>
      </c>
      <c r="B843" s="30"/>
      <c r="C843" s="30"/>
      <c r="D843" s="30"/>
      <c r="E843" s="41" t="str">
        <f>IFERROR(VLOOKUP(D843,最低賃金!$A$2:$B$48,2,FALSE),"")</f>
        <v/>
      </c>
      <c r="F843" s="30"/>
      <c r="G843" s="31"/>
      <c r="H843" s="32"/>
      <c r="I843" s="41" t="str" cm="1">
        <f t="array" ref="I843">IFERROR(_xlfn.IFS(COUNTBLANK(F843:H843)=3,"",G843="","G列に金額を入力してください",F843=3,G843,H843="","H列に労働時間を入力してください",F843=1,G843/H843,F843=2,G843/H843),"")</f>
        <v/>
      </c>
      <c r="J843" s="34" t="str" cm="1">
        <f t="array" ref="J843">IFERROR(_xlfn.IFS(I843&lt;E843,"×（法定外・特例等対象外です）",I843&lt;=E843+50,"〇",I843&gt;E843+50,"ー"),"")</f>
        <v/>
      </c>
      <c r="K843" s="39" t="str" cm="1">
        <f t="array" ref="K843">IFERROR(_xlfn.IFS(COUNTBLANK(C843:I843)=7,"",C843="","←C列に従業員名を姓名（フルネーム）で入力してください。誤変換にお気を付け下さい。",D843="","←D列に都道府県を入力してください。",F843="","←F列に1～3の選択肢を入力してください",G843="","←G列に金額を入力してください",F843=3,"",H843="","←H列に所定労働時間を入力してください"),"")</f>
        <v/>
      </c>
    </row>
    <row r="844" spans="1:11" x14ac:dyDescent="0.4">
      <c r="A844" s="34" t="str">
        <f t="shared" ref="A844:A907" si="13">IF(C844="","",A843+1)</f>
        <v/>
      </c>
      <c r="B844" s="30"/>
      <c r="C844" s="30"/>
      <c r="D844" s="30"/>
      <c r="E844" s="41" t="str">
        <f>IFERROR(VLOOKUP(D844,最低賃金!$A$2:$B$48,2,FALSE),"")</f>
        <v/>
      </c>
      <c r="F844" s="30"/>
      <c r="G844" s="31"/>
      <c r="H844" s="32"/>
      <c r="I844" s="41" t="str" cm="1">
        <f t="array" ref="I844">IFERROR(_xlfn.IFS(COUNTBLANK(F844:H844)=3,"",G844="","G列に金額を入力してください",F844=3,G844,H844="","H列に労働時間を入力してください",F844=1,G844/H844,F844=2,G844/H844),"")</f>
        <v/>
      </c>
      <c r="J844" s="34" t="str" cm="1">
        <f t="array" ref="J844">IFERROR(_xlfn.IFS(I844&lt;E844,"×（法定外・特例等対象外です）",I844&lt;=E844+50,"〇",I844&gt;E844+50,"ー"),"")</f>
        <v/>
      </c>
      <c r="K844" s="39" t="str" cm="1">
        <f t="array" ref="K844">IFERROR(_xlfn.IFS(COUNTBLANK(C844:I844)=7,"",C844="","←C列に従業員名を姓名（フルネーム）で入力してください。誤変換にお気を付け下さい。",D844="","←D列に都道府県を入力してください。",F844="","←F列に1～3の選択肢を入力してください",G844="","←G列に金額を入力してください",F844=3,"",H844="","←H列に所定労働時間を入力してください"),"")</f>
        <v/>
      </c>
    </row>
    <row r="845" spans="1:11" x14ac:dyDescent="0.4">
      <c r="A845" s="34" t="str">
        <f t="shared" si="13"/>
        <v/>
      </c>
      <c r="B845" s="30"/>
      <c r="C845" s="30"/>
      <c r="D845" s="30"/>
      <c r="E845" s="41" t="str">
        <f>IFERROR(VLOOKUP(D845,最低賃金!$A$2:$B$48,2,FALSE),"")</f>
        <v/>
      </c>
      <c r="F845" s="30"/>
      <c r="G845" s="31"/>
      <c r="H845" s="32"/>
      <c r="I845" s="41" t="str" cm="1">
        <f t="array" ref="I845">IFERROR(_xlfn.IFS(COUNTBLANK(F845:H845)=3,"",G845="","G列に金額を入力してください",F845=3,G845,H845="","H列に労働時間を入力してください",F845=1,G845/H845,F845=2,G845/H845),"")</f>
        <v/>
      </c>
      <c r="J845" s="34" t="str" cm="1">
        <f t="array" ref="J845">IFERROR(_xlfn.IFS(I845&lt;E845,"×（法定外・特例等対象外です）",I845&lt;=E845+50,"〇",I845&gt;E845+50,"ー"),"")</f>
        <v/>
      </c>
      <c r="K845" s="39" t="str" cm="1">
        <f t="array" ref="K845">IFERROR(_xlfn.IFS(COUNTBLANK(C845:I845)=7,"",C845="","←C列に従業員名を姓名（フルネーム）で入力してください。誤変換にお気を付け下さい。",D845="","←D列に都道府県を入力してください。",F845="","←F列に1～3の選択肢を入力してください",G845="","←G列に金額を入力してください",F845=3,"",H845="","←H列に所定労働時間を入力してください"),"")</f>
        <v/>
      </c>
    </row>
    <row r="846" spans="1:11" x14ac:dyDescent="0.4">
      <c r="A846" s="34" t="str">
        <f t="shared" si="13"/>
        <v/>
      </c>
      <c r="B846" s="30"/>
      <c r="C846" s="30"/>
      <c r="D846" s="30"/>
      <c r="E846" s="41" t="str">
        <f>IFERROR(VLOOKUP(D846,最低賃金!$A$2:$B$48,2,FALSE),"")</f>
        <v/>
      </c>
      <c r="F846" s="30"/>
      <c r="G846" s="31"/>
      <c r="H846" s="32"/>
      <c r="I846" s="41" t="str" cm="1">
        <f t="array" ref="I846">IFERROR(_xlfn.IFS(COUNTBLANK(F846:H846)=3,"",G846="","G列に金額を入力してください",F846=3,G846,H846="","H列に労働時間を入力してください",F846=1,G846/H846,F846=2,G846/H846),"")</f>
        <v/>
      </c>
      <c r="J846" s="34" t="str" cm="1">
        <f t="array" ref="J846">IFERROR(_xlfn.IFS(I846&lt;E846,"×（法定外・特例等対象外です）",I846&lt;=E846+50,"〇",I846&gt;E846+50,"ー"),"")</f>
        <v/>
      </c>
      <c r="K846" s="39" t="str" cm="1">
        <f t="array" ref="K846">IFERROR(_xlfn.IFS(COUNTBLANK(C846:I846)=7,"",C846="","←C列に従業員名を姓名（フルネーム）で入力してください。誤変換にお気を付け下さい。",D846="","←D列に都道府県を入力してください。",F846="","←F列に1～3の選択肢を入力してください",G846="","←G列に金額を入力してください",F846=3,"",H846="","←H列に所定労働時間を入力してください"),"")</f>
        <v/>
      </c>
    </row>
    <row r="847" spans="1:11" x14ac:dyDescent="0.4">
      <c r="A847" s="34" t="str">
        <f t="shared" si="13"/>
        <v/>
      </c>
      <c r="B847" s="30"/>
      <c r="C847" s="30"/>
      <c r="D847" s="30"/>
      <c r="E847" s="41" t="str">
        <f>IFERROR(VLOOKUP(D847,最低賃金!$A$2:$B$48,2,FALSE),"")</f>
        <v/>
      </c>
      <c r="F847" s="30"/>
      <c r="G847" s="31"/>
      <c r="H847" s="32"/>
      <c r="I847" s="41" t="str" cm="1">
        <f t="array" ref="I847">IFERROR(_xlfn.IFS(COUNTBLANK(F847:H847)=3,"",G847="","G列に金額を入力してください",F847=3,G847,H847="","H列に労働時間を入力してください",F847=1,G847/H847,F847=2,G847/H847),"")</f>
        <v/>
      </c>
      <c r="J847" s="34" t="str" cm="1">
        <f t="array" ref="J847">IFERROR(_xlfn.IFS(I847&lt;E847,"×（法定外・特例等対象外です）",I847&lt;=E847+50,"〇",I847&gt;E847+50,"ー"),"")</f>
        <v/>
      </c>
      <c r="K847" s="39" t="str" cm="1">
        <f t="array" ref="K847">IFERROR(_xlfn.IFS(COUNTBLANK(C847:I847)=7,"",C847="","←C列に従業員名を姓名（フルネーム）で入力してください。誤変換にお気を付け下さい。",D847="","←D列に都道府県を入力してください。",F847="","←F列に1～3の選択肢を入力してください",G847="","←G列に金額を入力してください",F847=3,"",H847="","←H列に所定労働時間を入力してください"),"")</f>
        <v/>
      </c>
    </row>
    <row r="848" spans="1:11" x14ac:dyDescent="0.4">
      <c r="A848" s="34" t="str">
        <f t="shared" si="13"/>
        <v/>
      </c>
      <c r="B848" s="30"/>
      <c r="C848" s="30"/>
      <c r="D848" s="30"/>
      <c r="E848" s="41" t="str">
        <f>IFERROR(VLOOKUP(D848,最低賃金!$A$2:$B$48,2,FALSE),"")</f>
        <v/>
      </c>
      <c r="F848" s="30"/>
      <c r="G848" s="31"/>
      <c r="H848" s="32"/>
      <c r="I848" s="41" t="str" cm="1">
        <f t="array" ref="I848">IFERROR(_xlfn.IFS(COUNTBLANK(F848:H848)=3,"",G848="","G列に金額を入力してください",F848=3,G848,H848="","H列に労働時間を入力してください",F848=1,G848/H848,F848=2,G848/H848),"")</f>
        <v/>
      </c>
      <c r="J848" s="34" t="str" cm="1">
        <f t="array" ref="J848">IFERROR(_xlfn.IFS(I848&lt;E848,"×（法定外・特例等対象外です）",I848&lt;=E848+50,"〇",I848&gt;E848+50,"ー"),"")</f>
        <v/>
      </c>
      <c r="K848" s="39" t="str" cm="1">
        <f t="array" ref="K848">IFERROR(_xlfn.IFS(COUNTBLANK(C848:I848)=7,"",C848="","←C列に従業員名を姓名（フルネーム）で入力してください。誤変換にお気を付け下さい。",D848="","←D列に都道府県を入力してください。",F848="","←F列に1～3の選択肢を入力してください",G848="","←G列に金額を入力してください",F848=3,"",H848="","←H列に所定労働時間を入力してください"),"")</f>
        <v/>
      </c>
    </row>
    <row r="849" spans="1:11" x14ac:dyDescent="0.4">
      <c r="A849" s="34" t="str">
        <f t="shared" si="13"/>
        <v/>
      </c>
      <c r="B849" s="30"/>
      <c r="C849" s="30"/>
      <c r="D849" s="30"/>
      <c r="E849" s="41" t="str">
        <f>IFERROR(VLOOKUP(D849,最低賃金!$A$2:$B$48,2,FALSE),"")</f>
        <v/>
      </c>
      <c r="F849" s="30"/>
      <c r="G849" s="31"/>
      <c r="H849" s="32"/>
      <c r="I849" s="41" t="str" cm="1">
        <f t="array" ref="I849">IFERROR(_xlfn.IFS(COUNTBLANK(F849:H849)=3,"",G849="","G列に金額を入力してください",F849=3,G849,H849="","H列に労働時間を入力してください",F849=1,G849/H849,F849=2,G849/H849),"")</f>
        <v/>
      </c>
      <c r="J849" s="34" t="str" cm="1">
        <f t="array" ref="J849">IFERROR(_xlfn.IFS(I849&lt;E849,"×（法定外・特例等対象外です）",I849&lt;=E849+50,"〇",I849&gt;E849+50,"ー"),"")</f>
        <v/>
      </c>
      <c r="K849" s="39" t="str" cm="1">
        <f t="array" ref="K849">IFERROR(_xlfn.IFS(COUNTBLANK(C849:I849)=7,"",C849="","←C列に従業員名を姓名（フルネーム）で入力してください。誤変換にお気を付け下さい。",D849="","←D列に都道府県を入力してください。",F849="","←F列に1～3の選択肢を入力してください",G849="","←G列に金額を入力してください",F849=3,"",H849="","←H列に所定労働時間を入力してください"),"")</f>
        <v/>
      </c>
    </row>
    <row r="850" spans="1:11" x14ac:dyDescent="0.4">
      <c r="A850" s="34" t="str">
        <f t="shared" si="13"/>
        <v/>
      </c>
      <c r="B850" s="30"/>
      <c r="C850" s="30"/>
      <c r="D850" s="30"/>
      <c r="E850" s="41" t="str">
        <f>IFERROR(VLOOKUP(D850,最低賃金!$A$2:$B$48,2,FALSE),"")</f>
        <v/>
      </c>
      <c r="F850" s="30"/>
      <c r="G850" s="31"/>
      <c r="H850" s="32"/>
      <c r="I850" s="41" t="str" cm="1">
        <f t="array" ref="I850">IFERROR(_xlfn.IFS(COUNTBLANK(F850:H850)=3,"",G850="","G列に金額を入力してください",F850=3,G850,H850="","H列に労働時間を入力してください",F850=1,G850/H850,F850=2,G850/H850),"")</f>
        <v/>
      </c>
      <c r="J850" s="34" t="str" cm="1">
        <f t="array" ref="J850">IFERROR(_xlfn.IFS(I850&lt;E850,"×（法定外・特例等対象外です）",I850&lt;=E850+50,"〇",I850&gt;E850+50,"ー"),"")</f>
        <v/>
      </c>
      <c r="K850" s="39" t="str" cm="1">
        <f t="array" ref="K850">IFERROR(_xlfn.IFS(COUNTBLANK(C850:I850)=7,"",C850="","←C列に従業員名を姓名（フルネーム）で入力してください。誤変換にお気を付け下さい。",D850="","←D列に都道府県を入力してください。",F850="","←F列に1～3の選択肢を入力してください",G850="","←G列に金額を入力してください",F850=3,"",H850="","←H列に所定労働時間を入力してください"),"")</f>
        <v/>
      </c>
    </row>
    <row r="851" spans="1:11" x14ac:dyDescent="0.4">
      <c r="A851" s="34" t="str">
        <f t="shared" si="13"/>
        <v/>
      </c>
      <c r="B851" s="30"/>
      <c r="C851" s="30"/>
      <c r="D851" s="30"/>
      <c r="E851" s="41" t="str">
        <f>IFERROR(VLOOKUP(D851,最低賃金!$A$2:$B$48,2,FALSE),"")</f>
        <v/>
      </c>
      <c r="F851" s="30"/>
      <c r="G851" s="31"/>
      <c r="H851" s="32"/>
      <c r="I851" s="41" t="str" cm="1">
        <f t="array" ref="I851">IFERROR(_xlfn.IFS(COUNTBLANK(F851:H851)=3,"",G851="","G列に金額を入力してください",F851=3,G851,H851="","H列に労働時間を入力してください",F851=1,G851/H851,F851=2,G851/H851),"")</f>
        <v/>
      </c>
      <c r="J851" s="34" t="str" cm="1">
        <f t="array" ref="J851">IFERROR(_xlfn.IFS(I851&lt;E851,"×（法定外・特例等対象外です）",I851&lt;=E851+50,"〇",I851&gt;E851+50,"ー"),"")</f>
        <v/>
      </c>
      <c r="K851" s="39" t="str" cm="1">
        <f t="array" ref="K851">IFERROR(_xlfn.IFS(COUNTBLANK(C851:I851)=7,"",C851="","←C列に従業員名を姓名（フルネーム）で入力してください。誤変換にお気を付け下さい。",D851="","←D列に都道府県を入力してください。",F851="","←F列に1～3の選択肢を入力してください",G851="","←G列に金額を入力してください",F851=3,"",H851="","←H列に所定労働時間を入力してください"),"")</f>
        <v/>
      </c>
    </row>
    <row r="852" spans="1:11" x14ac:dyDescent="0.4">
      <c r="A852" s="34" t="str">
        <f t="shared" si="13"/>
        <v/>
      </c>
      <c r="B852" s="30"/>
      <c r="C852" s="30"/>
      <c r="D852" s="30"/>
      <c r="E852" s="41" t="str">
        <f>IFERROR(VLOOKUP(D852,最低賃金!$A$2:$B$48,2,FALSE),"")</f>
        <v/>
      </c>
      <c r="F852" s="30"/>
      <c r="G852" s="31"/>
      <c r="H852" s="32"/>
      <c r="I852" s="41" t="str" cm="1">
        <f t="array" ref="I852">IFERROR(_xlfn.IFS(COUNTBLANK(F852:H852)=3,"",G852="","G列に金額を入力してください",F852=3,G852,H852="","H列に労働時間を入力してください",F852=1,G852/H852,F852=2,G852/H852),"")</f>
        <v/>
      </c>
      <c r="J852" s="34" t="str" cm="1">
        <f t="array" ref="J852">IFERROR(_xlfn.IFS(I852&lt;E852,"×（法定外・特例等対象外です）",I852&lt;=E852+50,"〇",I852&gt;E852+50,"ー"),"")</f>
        <v/>
      </c>
      <c r="K852" s="39" t="str" cm="1">
        <f t="array" ref="K852">IFERROR(_xlfn.IFS(COUNTBLANK(C852:I852)=7,"",C852="","←C列に従業員名を姓名（フルネーム）で入力してください。誤変換にお気を付け下さい。",D852="","←D列に都道府県を入力してください。",F852="","←F列に1～3の選択肢を入力してください",G852="","←G列に金額を入力してください",F852=3,"",H852="","←H列に所定労働時間を入力してください"),"")</f>
        <v/>
      </c>
    </row>
    <row r="853" spans="1:11" x14ac:dyDescent="0.4">
      <c r="A853" s="34" t="str">
        <f t="shared" si="13"/>
        <v/>
      </c>
      <c r="B853" s="30"/>
      <c r="C853" s="30"/>
      <c r="D853" s="30"/>
      <c r="E853" s="41" t="str">
        <f>IFERROR(VLOOKUP(D853,最低賃金!$A$2:$B$48,2,FALSE),"")</f>
        <v/>
      </c>
      <c r="F853" s="30"/>
      <c r="G853" s="31"/>
      <c r="H853" s="32"/>
      <c r="I853" s="41" t="str" cm="1">
        <f t="array" ref="I853">IFERROR(_xlfn.IFS(COUNTBLANK(F853:H853)=3,"",G853="","G列に金額を入力してください",F853=3,G853,H853="","H列に労働時間を入力してください",F853=1,G853/H853,F853=2,G853/H853),"")</f>
        <v/>
      </c>
      <c r="J853" s="34" t="str" cm="1">
        <f t="array" ref="J853">IFERROR(_xlfn.IFS(I853&lt;E853,"×（法定外・特例等対象外です）",I853&lt;=E853+50,"〇",I853&gt;E853+50,"ー"),"")</f>
        <v/>
      </c>
      <c r="K853" s="39" t="str" cm="1">
        <f t="array" ref="K853">IFERROR(_xlfn.IFS(COUNTBLANK(C853:I853)=7,"",C853="","←C列に従業員名を姓名（フルネーム）で入力してください。誤変換にお気を付け下さい。",D853="","←D列に都道府県を入力してください。",F853="","←F列に1～3の選択肢を入力してください",G853="","←G列に金額を入力してください",F853=3,"",H853="","←H列に所定労働時間を入力してください"),"")</f>
        <v/>
      </c>
    </row>
    <row r="854" spans="1:11" x14ac:dyDescent="0.4">
      <c r="A854" s="34" t="str">
        <f t="shared" si="13"/>
        <v/>
      </c>
      <c r="B854" s="30"/>
      <c r="C854" s="30"/>
      <c r="D854" s="30"/>
      <c r="E854" s="41" t="str">
        <f>IFERROR(VLOOKUP(D854,最低賃金!$A$2:$B$48,2,FALSE),"")</f>
        <v/>
      </c>
      <c r="F854" s="30"/>
      <c r="G854" s="31"/>
      <c r="H854" s="32"/>
      <c r="I854" s="41" t="str" cm="1">
        <f t="array" ref="I854">IFERROR(_xlfn.IFS(COUNTBLANK(F854:H854)=3,"",G854="","G列に金額を入力してください",F854=3,G854,H854="","H列に労働時間を入力してください",F854=1,G854/H854,F854=2,G854/H854),"")</f>
        <v/>
      </c>
      <c r="J854" s="34" t="str" cm="1">
        <f t="array" ref="J854">IFERROR(_xlfn.IFS(I854&lt;E854,"×（法定外・特例等対象外です）",I854&lt;=E854+50,"〇",I854&gt;E854+50,"ー"),"")</f>
        <v/>
      </c>
      <c r="K854" s="39" t="str" cm="1">
        <f t="array" ref="K854">IFERROR(_xlfn.IFS(COUNTBLANK(C854:I854)=7,"",C854="","←C列に従業員名を姓名（フルネーム）で入力してください。誤変換にお気を付け下さい。",D854="","←D列に都道府県を入力してください。",F854="","←F列に1～3の選択肢を入力してください",G854="","←G列に金額を入力してください",F854=3,"",H854="","←H列に所定労働時間を入力してください"),"")</f>
        <v/>
      </c>
    </row>
    <row r="855" spans="1:11" x14ac:dyDescent="0.4">
      <c r="A855" s="34" t="str">
        <f t="shared" si="13"/>
        <v/>
      </c>
      <c r="B855" s="30"/>
      <c r="C855" s="30"/>
      <c r="D855" s="30"/>
      <c r="E855" s="41" t="str">
        <f>IFERROR(VLOOKUP(D855,最低賃金!$A$2:$B$48,2,FALSE),"")</f>
        <v/>
      </c>
      <c r="F855" s="30"/>
      <c r="G855" s="31"/>
      <c r="H855" s="32"/>
      <c r="I855" s="41" t="str" cm="1">
        <f t="array" ref="I855">IFERROR(_xlfn.IFS(COUNTBLANK(F855:H855)=3,"",G855="","G列に金額を入力してください",F855=3,G855,H855="","H列に労働時間を入力してください",F855=1,G855/H855,F855=2,G855/H855),"")</f>
        <v/>
      </c>
      <c r="J855" s="34" t="str" cm="1">
        <f t="array" ref="J855">IFERROR(_xlfn.IFS(I855&lt;E855,"×（法定外・特例等対象外です）",I855&lt;=E855+50,"〇",I855&gt;E855+50,"ー"),"")</f>
        <v/>
      </c>
      <c r="K855" s="39" t="str" cm="1">
        <f t="array" ref="K855">IFERROR(_xlfn.IFS(COUNTBLANK(C855:I855)=7,"",C855="","←C列に従業員名を姓名（フルネーム）で入力してください。誤変換にお気を付け下さい。",D855="","←D列に都道府県を入力してください。",F855="","←F列に1～3の選択肢を入力してください",G855="","←G列に金額を入力してください",F855=3,"",H855="","←H列に所定労働時間を入力してください"),"")</f>
        <v/>
      </c>
    </row>
    <row r="856" spans="1:11" x14ac:dyDescent="0.4">
      <c r="A856" s="34" t="str">
        <f t="shared" si="13"/>
        <v/>
      </c>
      <c r="B856" s="30"/>
      <c r="C856" s="30"/>
      <c r="D856" s="30"/>
      <c r="E856" s="41" t="str">
        <f>IFERROR(VLOOKUP(D856,最低賃金!$A$2:$B$48,2,FALSE),"")</f>
        <v/>
      </c>
      <c r="F856" s="30"/>
      <c r="G856" s="31"/>
      <c r="H856" s="32"/>
      <c r="I856" s="41" t="str" cm="1">
        <f t="array" ref="I856">IFERROR(_xlfn.IFS(COUNTBLANK(F856:H856)=3,"",G856="","G列に金額を入力してください",F856=3,G856,H856="","H列に労働時間を入力してください",F856=1,G856/H856,F856=2,G856/H856),"")</f>
        <v/>
      </c>
      <c r="J856" s="34" t="str" cm="1">
        <f t="array" ref="J856">IFERROR(_xlfn.IFS(I856&lt;E856,"×（法定外・特例等対象外です）",I856&lt;=E856+50,"〇",I856&gt;E856+50,"ー"),"")</f>
        <v/>
      </c>
      <c r="K856" s="39" t="str" cm="1">
        <f t="array" ref="K856">IFERROR(_xlfn.IFS(COUNTBLANK(C856:I856)=7,"",C856="","←C列に従業員名を姓名（フルネーム）で入力してください。誤変換にお気を付け下さい。",D856="","←D列に都道府県を入力してください。",F856="","←F列に1～3の選択肢を入力してください",G856="","←G列に金額を入力してください",F856=3,"",H856="","←H列に所定労働時間を入力してください"),"")</f>
        <v/>
      </c>
    </row>
    <row r="857" spans="1:11" x14ac:dyDescent="0.4">
      <c r="A857" s="34" t="str">
        <f t="shared" si="13"/>
        <v/>
      </c>
      <c r="B857" s="30"/>
      <c r="C857" s="30"/>
      <c r="D857" s="30"/>
      <c r="E857" s="41" t="str">
        <f>IFERROR(VLOOKUP(D857,最低賃金!$A$2:$B$48,2,FALSE),"")</f>
        <v/>
      </c>
      <c r="F857" s="30"/>
      <c r="G857" s="31"/>
      <c r="H857" s="32"/>
      <c r="I857" s="41" t="str" cm="1">
        <f t="array" ref="I857">IFERROR(_xlfn.IFS(COUNTBLANK(F857:H857)=3,"",G857="","G列に金額を入力してください",F857=3,G857,H857="","H列に労働時間を入力してください",F857=1,G857/H857,F857=2,G857/H857),"")</f>
        <v/>
      </c>
      <c r="J857" s="34" t="str" cm="1">
        <f t="array" ref="J857">IFERROR(_xlfn.IFS(I857&lt;E857,"×（法定外・特例等対象外です）",I857&lt;=E857+50,"〇",I857&gt;E857+50,"ー"),"")</f>
        <v/>
      </c>
      <c r="K857" s="39" t="str" cm="1">
        <f t="array" ref="K857">IFERROR(_xlfn.IFS(COUNTBLANK(C857:I857)=7,"",C857="","←C列に従業員名を姓名（フルネーム）で入力してください。誤変換にお気を付け下さい。",D857="","←D列に都道府県を入力してください。",F857="","←F列に1～3の選択肢を入力してください",G857="","←G列に金額を入力してください",F857=3,"",H857="","←H列に所定労働時間を入力してください"),"")</f>
        <v/>
      </c>
    </row>
    <row r="858" spans="1:11" x14ac:dyDescent="0.4">
      <c r="A858" s="34" t="str">
        <f t="shared" si="13"/>
        <v/>
      </c>
      <c r="B858" s="30"/>
      <c r="C858" s="30"/>
      <c r="D858" s="30"/>
      <c r="E858" s="41" t="str">
        <f>IFERROR(VLOOKUP(D858,最低賃金!$A$2:$B$48,2,FALSE),"")</f>
        <v/>
      </c>
      <c r="F858" s="30"/>
      <c r="G858" s="31"/>
      <c r="H858" s="32"/>
      <c r="I858" s="41" t="str" cm="1">
        <f t="array" ref="I858">IFERROR(_xlfn.IFS(COUNTBLANK(F858:H858)=3,"",G858="","G列に金額を入力してください",F858=3,G858,H858="","H列に労働時間を入力してください",F858=1,G858/H858,F858=2,G858/H858),"")</f>
        <v/>
      </c>
      <c r="J858" s="34" t="str" cm="1">
        <f t="array" ref="J858">IFERROR(_xlfn.IFS(I858&lt;E858,"×（法定外・特例等対象外です）",I858&lt;=E858+50,"〇",I858&gt;E858+50,"ー"),"")</f>
        <v/>
      </c>
      <c r="K858" s="39" t="str" cm="1">
        <f t="array" ref="K858">IFERROR(_xlfn.IFS(COUNTBLANK(C858:I858)=7,"",C858="","←C列に従業員名を姓名（フルネーム）で入力してください。誤変換にお気を付け下さい。",D858="","←D列に都道府県を入力してください。",F858="","←F列に1～3の選択肢を入力してください",G858="","←G列に金額を入力してください",F858=3,"",H858="","←H列に所定労働時間を入力してください"),"")</f>
        <v/>
      </c>
    </row>
    <row r="859" spans="1:11" x14ac:dyDescent="0.4">
      <c r="A859" s="34" t="str">
        <f t="shared" si="13"/>
        <v/>
      </c>
      <c r="B859" s="30"/>
      <c r="C859" s="30"/>
      <c r="D859" s="30"/>
      <c r="E859" s="41" t="str">
        <f>IFERROR(VLOOKUP(D859,最低賃金!$A$2:$B$48,2,FALSE),"")</f>
        <v/>
      </c>
      <c r="F859" s="30"/>
      <c r="G859" s="31"/>
      <c r="H859" s="32"/>
      <c r="I859" s="41" t="str" cm="1">
        <f t="array" ref="I859">IFERROR(_xlfn.IFS(COUNTBLANK(F859:H859)=3,"",G859="","G列に金額を入力してください",F859=3,G859,H859="","H列に労働時間を入力してください",F859=1,G859/H859,F859=2,G859/H859),"")</f>
        <v/>
      </c>
      <c r="J859" s="34" t="str" cm="1">
        <f t="array" ref="J859">IFERROR(_xlfn.IFS(I859&lt;E859,"×（法定外・特例等対象外です）",I859&lt;=E859+50,"〇",I859&gt;E859+50,"ー"),"")</f>
        <v/>
      </c>
      <c r="K859" s="39" t="str" cm="1">
        <f t="array" ref="K859">IFERROR(_xlfn.IFS(COUNTBLANK(C859:I859)=7,"",C859="","←C列に従業員名を姓名（フルネーム）で入力してください。誤変換にお気を付け下さい。",D859="","←D列に都道府県を入力してください。",F859="","←F列に1～3の選択肢を入力してください",G859="","←G列に金額を入力してください",F859=3,"",H859="","←H列に所定労働時間を入力してください"),"")</f>
        <v/>
      </c>
    </row>
    <row r="860" spans="1:11" x14ac:dyDescent="0.4">
      <c r="A860" s="34" t="str">
        <f t="shared" si="13"/>
        <v/>
      </c>
      <c r="B860" s="30"/>
      <c r="C860" s="30"/>
      <c r="D860" s="30"/>
      <c r="E860" s="41" t="str">
        <f>IFERROR(VLOOKUP(D860,最低賃金!$A$2:$B$48,2,FALSE),"")</f>
        <v/>
      </c>
      <c r="F860" s="30"/>
      <c r="G860" s="31"/>
      <c r="H860" s="32"/>
      <c r="I860" s="41" t="str" cm="1">
        <f t="array" ref="I860">IFERROR(_xlfn.IFS(COUNTBLANK(F860:H860)=3,"",G860="","G列に金額を入力してください",F860=3,G860,H860="","H列に労働時間を入力してください",F860=1,G860/H860,F860=2,G860/H860),"")</f>
        <v/>
      </c>
      <c r="J860" s="34" t="str" cm="1">
        <f t="array" ref="J860">IFERROR(_xlfn.IFS(I860&lt;E860,"×（法定外・特例等対象外です）",I860&lt;=E860+50,"〇",I860&gt;E860+50,"ー"),"")</f>
        <v/>
      </c>
      <c r="K860" s="39" t="str" cm="1">
        <f t="array" ref="K860">IFERROR(_xlfn.IFS(COUNTBLANK(C860:I860)=7,"",C860="","←C列に従業員名を姓名（フルネーム）で入力してください。誤変換にお気を付け下さい。",D860="","←D列に都道府県を入力してください。",F860="","←F列に1～3の選択肢を入力してください",G860="","←G列に金額を入力してください",F860=3,"",H860="","←H列に所定労働時間を入力してください"),"")</f>
        <v/>
      </c>
    </row>
    <row r="861" spans="1:11" x14ac:dyDescent="0.4">
      <c r="A861" s="34" t="str">
        <f t="shared" si="13"/>
        <v/>
      </c>
      <c r="B861" s="30"/>
      <c r="C861" s="30"/>
      <c r="D861" s="30"/>
      <c r="E861" s="41" t="str">
        <f>IFERROR(VLOOKUP(D861,最低賃金!$A$2:$B$48,2,FALSE),"")</f>
        <v/>
      </c>
      <c r="F861" s="30"/>
      <c r="G861" s="31"/>
      <c r="H861" s="32"/>
      <c r="I861" s="41" t="str" cm="1">
        <f t="array" ref="I861">IFERROR(_xlfn.IFS(COUNTBLANK(F861:H861)=3,"",G861="","G列に金額を入力してください",F861=3,G861,H861="","H列に労働時間を入力してください",F861=1,G861/H861,F861=2,G861/H861),"")</f>
        <v/>
      </c>
      <c r="J861" s="34" t="str" cm="1">
        <f t="array" ref="J861">IFERROR(_xlfn.IFS(I861&lt;E861,"×（法定外・特例等対象外です）",I861&lt;=E861+50,"〇",I861&gt;E861+50,"ー"),"")</f>
        <v/>
      </c>
      <c r="K861" s="39" t="str" cm="1">
        <f t="array" ref="K861">IFERROR(_xlfn.IFS(COUNTBLANK(C861:I861)=7,"",C861="","←C列に従業員名を姓名（フルネーム）で入力してください。誤変換にお気を付け下さい。",D861="","←D列に都道府県を入力してください。",F861="","←F列に1～3の選択肢を入力してください",G861="","←G列に金額を入力してください",F861=3,"",H861="","←H列に所定労働時間を入力してください"),"")</f>
        <v/>
      </c>
    </row>
    <row r="862" spans="1:11" x14ac:dyDescent="0.4">
      <c r="A862" s="34" t="str">
        <f t="shared" si="13"/>
        <v/>
      </c>
      <c r="B862" s="30"/>
      <c r="C862" s="30"/>
      <c r="D862" s="30"/>
      <c r="E862" s="41" t="str">
        <f>IFERROR(VLOOKUP(D862,最低賃金!$A$2:$B$48,2,FALSE),"")</f>
        <v/>
      </c>
      <c r="F862" s="30"/>
      <c r="G862" s="31"/>
      <c r="H862" s="32"/>
      <c r="I862" s="41" t="str" cm="1">
        <f t="array" ref="I862">IFERROR(_xlfn.IFS(COUNTBLANK(F862:H862)=3,"",G862="","G列に金額を入力してください",F862=3,G862,H862="","H列に労働時間を入力してください",F862=1,G862/H862,F862=2,G862/H862),"")</f>
        <v/>
      </c>
      <c r="J862" s="34" t="str" cm="1">
        <f t="array" ref="J862">IFERROR(_xlfn.IFS(I862&lt;E862,"×（法定外・特例等対象外です）",I862&lt;=E862+50,"〇",I862&gt;E862+50,"ー"),"")</f>
        <v/>
      </c>
      <c r="K862" s="39" t="str" cm="1">
        <f t="array" ref="K862">IFERROR(_xlfn.IFS(COUNTBLANK(C862:I862)=7,"",C862="","←C列に従業員名を姓名（フルネーム）で入力してください。誤変換にお気を付け下さい。",D862="","←D列に都道府県を入力してください。",F862="","←F列に1～3の選択肢を入力してください",G862="","←G列に金額を入力してください",F862=3,"",H862="","←H列に所定労働時間を入力してください"),"")</f>
        <v/>
      </c>
    </row>
    <row r="863" spans="1:11" x14ac:dyDescent="0.4">
      <c r="A863" s="34" t="str">
        <f t="shared" si="13"/>
        <v/>
      </c>
      <c r="B863" s="30"/>
      <c r="C863" s="30"/>
      <c r="D863" s="30"/>
      <c r="E863" s="41" t="str">
        <f>IFERROR(VLOOKUP(D863,最低賃金!$A$2:$B$48,2,FALSE),"")</f>
        <v/>
      </c>
      <c r="F863" s="30"/>
      <c r="G863" s="31"/>
      <c r="H863" s="32"/>
      <c r="I863" s="41" t="str" cm="1">
        <f t="array" ref="I863">IFERROR(_xlfn.IFS(COUNTBLANK(F863:H863)=3,"",G863="","G列に金額を入力してください",F863=3,G863,H863="","H列に労働時間を入力してください",F863=1,G863/H863,F863=2,G863/H863),"")</f>
        <v/>
      </c>
      <c r="J863" s="34" t="str" cm="1">
        <f t="array" ref="J863">IFERROR(_xlfn.IFS(I863&lt;E863,"×（法定外・特例等対象外です）",I863&lt;=E863+50,"〇",I863&gt;E863+50,"ー"),"")</f>
        <v/>
      </c>
      <c r="K863" s="39" t="str" cm="1">
        <f t="array" ref="K863">IFERROR(_xlfn.IFS(COUNTBLANK(C863:I863)=7,"",C863="","←C列に従業員名を姓名（フルネーム）で入力してください。誤変換にお気を付け下さい。",D863="","←D列に都道府県を入力してください。",F863="","←F列に1～3の選択肢を入力してください",G863="","←G列に金額を入力してください",F863=3,"",H863="","←H列に所定労働時間を入力してください"),"")</f>
        <v/>
      </c>
    </row>
    <row r="864" spans="1:11" x14ac:dyDescent="0.4">
      <c r="A864" s="34" t="str">
        <f t="shared" si="13"/>
        <v/>
      </c>
      <c r="B864" s="30"/>
      <c r="C864" s="30"/>
      <c r="D864" s="30"/>
      <c r="E864" s="41" t="str">
        <f>IFERROR(VLOOKUP(D864,最低賃金!$A$2:$B$48,2,FALSE),"")</f>
        <v/>
      </c>
      <c r="F864" s="30"/>
      <c r="G864" s="31"/>
      <c r="H864" s="32"/>
      <c r="I864" s="41" t="str" cm="1">
        <f t="array" ref="I864">IFERROR(_xlfn.IFS(COUNTBLANK(F864:H864)=3,"",G864="","G列に金額を入力してください",F864=3,G864,H864="","H列に労働時間を入力してください",F864=1,G864/H864,F864=2,G864/H864),"")</f>
        <v/>
      </c>
      <c r="J864" s="34" t="str" cm="1">
        <f t="array" ref="J864">IFERROR(_xlfn.IFS(I864&lt;E864,"×（法定外・特例等対象外です）",I864&lt;=E864+50,"〇",I864&gt;E864+50,"ー"),"")</f>
        <v/>
      </c>
      <c r="K864" s="39" t="str" cm="1">
        <f t="array" ref="K864">IFERROR(_xlfn.IFS(COUNTBLANK(C864:I864)=7,"",C864="","←C列に従業員名を姓名（フルネーム）で入力してください。誤変換にお気を付け下さい。",D864="","←D列に都道府県を入力してください。",F864="","←F列に1～3の選択肢を入力してください",G864="","←G列に金額を入力してください",F864=3,"",H864="","←H列に所定労働時間を入力してください"),"")</f>
        <v/>
      </c>
    </row>
    <row r="865" spans="1:11" x14ac:dyDescent="0.4">
      <c r="A865" s="34" t="str">
        <f t="shared" si="13"/>
        <v/>
      </c>
      <c r="B865" s="30"/>
      <c r="C865" s="30"/>
      <c r="D865" s="30"/>
      <c r="E865" s="41" t="str">
        <f>IFERROR(VLOOKUP(D865,最低賃金!$A$2:$B$48,2,FALSE),"")</f>
        <v/>
      </c>
      <c r="F865" s="30"/>
      <c r="G865" s="31"/>
      <c r="H865" s="32"/>
      <c r="I865" s="41" t="str" cm="1">
        <f t="array" ref="I865">IFERROR(_xlfn.IFS(COUNTBLANK(F865:H865)=3,"",G865="","G列に金額を入力してください",F865=3,G865,H865="","H列に労働時間を入力してください",F865=1,G865/H865,F865=2,G865/H865),"")</f>
        <v/>
      </c>
      <c r="J865" s="34" t="str" cm="1">
        <f t="array" ref="J865">IFERROR(_xlfn.IFS(I865&lt;E865,"×（法定外・特例等対象外です）",I865&lt;=E865+50,"〇",I865&gt;E865+50,"ー"),"")</f>
        <v/>
      </c>
      <c r="K865" s="39" t="str" cm="1">
        <f t="array" ref="K865">IFERROR(_xlfn.IFS(COUNTBLANK(C865:I865)=7,"",C865="","←C列に従業員名を姓名（フルネーム）で入力してください。誤変換にお気を付け下さい。",D865="","←D列に都道府県を入力してください。",F865="","←F列に1～3の選択肢を入力してください",G865="","←G列に金額を入力してください",F865=3,"",H865="","←H列に所定労働時間を入力してください"),"")</f>
        <v/>
      </c>
    </row>
    <row r="866" spans="1:11" x14ac:dyDescent="0.4">
      <c r="A866" s="34" t="str">
        <f t="shared" si="13"/>
        <v/>
      </c>
      <c r="B866" s="30"/>
      <c r="C866" s="30"/>
      <c r="D866" s="30"/>
      <c r="E866" s="41" t="str">
        <f>IFERROR(VLOOKUP(D866,最低賃金!$A$2:$B$48,2,FALSE),"")</f>
        <v/>
      </c>
      <c r="F866" s="30"/>
      <c r="G866" s="31"/>
      <c r="H866" s="32"/>
      <c r="I866" s="41" t="str" cm="1">
        <f t="array" ref="I866">IFERROR(_xlfn.IFS(COUNTBLANK(F866:H866)=3,"",G866="","G列に金額を入力してください",F866=3,G866,H866="","H列に労働時間を入力してください",F866=1,G866/H866,F866=2,G866/H866),"")</f>
        <v/>
      </c>
      <c r="J866" s="34" t="str" cm="1">
        <f t="array" ref="J866">IFERROR(_xlfn.IFS(I866&lt;E866,"×（法定外・特例等対象外です）",I866&lt;=E866+50,"〇",I866&gt;E866+50,"ー"),"")</f>
        <v/>
      </c>
      <c r="K866" s="39" t="str" cm="1">
        <f t="array" ref="K866">IFERROR(_xlfn.IFS(COUNTBLANK(C866:I866)=7,"",C866="","←C列に従業員名を姓名（フルネーム）で入力してください。誤変換にお気を付け下さい。",D866="","←D列に都道府県を入力してください。",F866="","←F列に1～3の選択肢を入力してください",G866="","←G列に金額を入力してください",F866=3,"",H866="","←H列に所定労働時間を入力してください"),"")</f>
        <v/>
      </c>
    </row>
    <row r="867" spans="1:11" x14ac:dyDescent="0.4">
      <c r="A867" s="34" t="str">
        <f t="shared" si="13"/>
        <v/>
      </c>
      <c r="B867" s="30"/>
      <c r="C867" s="30"/>
      <c r="D867" s="30"/>
      <c r="E867" s="41" t="str">
        <f>IFERROR(VLOOKUP(D867,最低賃金!$A$2:$B$48,2,FALSE),"")</f>
        <v/>
      </c>
      <c r="F867" s="30"/>
      <c r="G867" s="31"/>
      <c r="H867" s="32"/>
      <c r="I867" s="41" t="str" cm="1">
        <f t="array" ref="I867">IFERROR(_xlfn.IFS(COUNTBLANK(F867:H867)=3,"",G867="","G列に金額を入力してください",F867=3,G867,H867="","H列に労働時間を入力してください",F867=1,G867/H867,F867=2,G867/H867),"")</f>
        <v/>
      </c>
      <c r="J867" s="34" t="str" cm="1">
        <f t="array" ref="J867">IFERROR(_xlfn.IFS(I867&lt;E867,"×（法定外・特例等対象外です）",I867&lt;=E867+50,"〇",I867&gt;E867+50,"ー"),"")</f>
        <v/>
      </c>
      <c r="K867" s="39" t="str" cm="1">
        <f t="array" ref="K867">IFERROR(_xlfn.IFS(COUNTBLANK(C867:I867)=7,"",C867="","←C列に従業員名を姓名（フルネーム）で入力してください。誤変換にお気を付け下さい。",D867="","←D列に都道府県を入力してください。",F867="","←F列に1～3の選択肢を入力してください",G867="","←G列に金額を入力してください",F867=3,"",H867="","←H列に所定労働時間を入力してください"),"")</f>
        <v/>
      </c>
    </row>
    <row r="868" spans="1:11" x14ac:dyDescent="0.4">
      <c r="A868" s="34" t="str">
        <f t="shared" si="13"/>
        <v/>
      </c>
      <c r="B868" s="30"/>
      <c r="C868" s="30"/>
      <c r="D868" s="30"/>
      <c r="E868" s="41" t="str">
        <f>IFERROR(VLOOKUP(D868,最低賃金!$A$2:$B$48,2,FALSE),"")</f>
        <v/>
      </c>
      <c r="F868" s="30"/>
      <c r="G868" s="31"/>
      <c r="H868" s="32"/>
      <c r="I868" s="41" t="str" cm="1">
        <f t="array" ref="I868">IFERROR(_xlfn.IFS(COUNTBLANK(F868:H868)=3,"",G868="","G列に金額を入力してください",F868=3,G868,H868="","H列に労働時間を入力してください",F868=1,G868/H868,F868=2,G868/H868),"")</f>
        <v/>
      </c>
      <c r="J868" s="34" t="str" cm="1">
        <f t="array" ref="J868">IFERROR(_xlfn.IFS(I868&lt;E868,"×（法定外・特例等対象外です）",I868&lt;=E868+50,"〇",I868&gt;E868+50,"ー"),"")</f>
        <v/>
      </c>
      <c r="K868" s="39" t="str" cm="1">
        <f t="array" ref="K868">IFERROR(_xlfn.IFS(COUNTBLANK(C868:I868)=7,"",C868="","←C列に従業員名を姓名（フルネーム）で入力してください。誤変換にお気を付け下さい。",D868="","←D列に都道府県を入力してください。",F868="","←F列に1～3の選択肢を入力してください",G868="","←G列に金額を入力してください",F868=3,"",H868="","←H列に所定労働時間を入力してください"),"")</f>
        <v/>
      </c>
    </row>
    <row r="869" spans="1:11" x14ac:dyDescent="0.4">
      <c r="A869" s="34" t="str">
        <f t="shared" si="13"/>
        <v/>
      </c>
      <c r="B869" s="30"/>
      <c r="C869" s="30"/>
      <c r="D869" s="30"/>
      <c r="E869" s="41" t="str">
        <f>IFERROR(VLOOKUP(D869,最低賃金!$A$2:$B$48,2,FALSE),"")</f>
        <v/>
      </c>
      <c r="F869" s="30"/>
      <c r="G869" s="31"/>
      <c r="H869" s="32"/>
      <c r="I869" s="41" t="str" cm="1">
        <f t="array" ref="I869">IFERROR(_xlfn.IFS(COUNTBLANK(F869:H869)=3,"",G869="","G列に金額を入力してください",F869=3,G869,H869="","H列に労働時間を入力してください",F869=1,G869/H869,F869=2,G869/H869),"")</f>
        <v/>
      </c>
      <c r="J869" s="34" t="str" cm="1">
        <f t="array" ref="J869">IFERROR(_xlfn.IFS(I869&lt;E869,"×（法定外・特例等対象外です）",I869&lt;=E869+50,"〇",I869&gt;E869+50,"ー"),"")</f>
        <v/>
      </c>
      <c r="K869" s="39" t="str" cm="1">
        <f t="array" ref="K869">IFERROR(_xlfn.IFS(COUNTBLANK(C869:I869)=7,"",C869="","←C列に従業員名を姓名（フルネーム）で入力してください。誤変換にお気を付け下さい。",D869="","←D列に都道府県を入力してください。",F869="","←F列に1～3の選択肢を入力してください",G869="","←G列に金額を入力してください",F869=3,"",H869="","←H列に所定労働時間を入力してください"),"")</f>
        <v/>
      </c>
    </row>
    <row r="870" spans="1:11" x14ac:dyDescent="0.4">
      <c r="A870" s="34" t="str">
        <f t="shared" si="13"/>
        <v/>
      </c>
      <c r="B870" s="30"/>
      <c r="C870" s="30"/>
      <c r="D870" s="30"/>
      <c r="E870" s="41" t="str">
        <f>IFERROR(VLOOKUP(D870,最低賃金!$A$2:$B$48,2,FALSE),"")</f>
        <v/>
      </c>
      <c r="F870" s="30"/>
      <c r="G870" s="31"/>
      <c r="H870" s="32"/>
      <c r="I870" s="41" t="str" cm="1">
        <f t="array" ref="I870">IFERROR(_xlfn.IFS(COUNTBLANK(F870:H870)=3,"",G870="","G列に金額を入力してください",F870=3,G870,H870="","H列に労働時間を入力してください",F870=1,G870/H870,F870=2,G870/H870),"")</f>
        <v/>
      </c>
      <c r="J870" s="34" t="str" cm="1">
        <f t="array" ref="J870">IFERROR(_xlfn.IFS(I870&lt;E870,"×（法定外・特例等対象外です）",I870&lt;=E870+50,"〇",I870&gt;E870+50,"ー"),"")</f>
        <v/>
      </c>
      <c r="K870" s="39" t="str" cm="1">
        <f t="array" ref="K870">IFERROR(_xlfn.IFS(COUNTBLANK(C870:I870)=7,"",C870="","←C列に従業員名を姓名（フルネーム）で入力してください。誤変換にお気を付け下さい。",D870="","←D列に都道府県を入力してください。",F870="","←F列に1～3の選択肢を入力してください",G870="","←G列に金額を入力してください",F870=3,"",H870="","←H列に所定労働時間を入力してください"),"")</f>
        <v/>
      </c>
    </row>
    <row r="871" spans="1:11" x14ac:dyDescent="0.4">
      <c r="A871" s="34" t="str">
        <f t="shared" si="13"/>
        <v/>
      </c>
      <c r="B871" s="30"/>
      <c r="C871" s="30"/>
      <c r="D871" s="30"/>
      <c r="E871" s="41" t="str">
        <f>IFERROR(VLOOKUP(D871,最低賃金!$A$2:$B$48,2,FALSE),"")</f>
        <v/>
      </c>
      <c r="F871" s="30"/>
      <c r="G871" s="31"/>
      <c r="H871" s="32"/>
      <c r="I871" s="41" t="str" cm="1">
        <f t="array" ref="I871">IFERROR(_xlfn.IFS(COUNTBLANK(F871:H871)=3,"",G871="","G列に金額を入力してください",F871=3,G871,H871="","H列に労働時間を入力してください",F871=1,G871/H871,F871=2,G871/H871),"")</f>
        <v/>
      </c>
      <c r="J871" s="34" t="str" cm="1">
        <f t="array" ref="J871">IFERROR(_xlfn.IFS(I871&lt;E871,"×（法定外・特例等対象外です）",I871&lt;=E871+50,"〇",I871&gt;E871+50,"ー"),"")</f>
        <v/>
      </c>
      <c r="K871" s="39" t="str" cm="1">
        <f t="array" ref="K871">IFERROR(_xlfn.IFS(COUNTBLANK(C871:I871)=7,"",C871="","←C列に従業員名を姓名（フルネーム）で入力してください。誤変換にお気を付け下さい。",D871="","←D列に都道府県を入力してください。",F871="","←F列に1～3の選択肢を入力してください",G871="","←G列に金額を入力してください",F871=3,"",H871="","←H列に所定労働時間を入力してください"),"")</f>
        <v/>
      </c>
    </row>
    <row r="872" spans="1:11" x14ac:dyDescent="0.4">
      <c r="A872" s="34" t="str">
        <f t="shared" si="13"/>
        <v/>
      </c>
      <c r="B872" s="30"/>
      <c r="C872" s="30"/>
      <c r="D872" s="30"/>
      <c r="E872" s="41" t="str">
        <f>IFERROR(VLOOKUP(D872,最低賃金!$A$2:$B$48,2,FALSE),"")</f>
        <v/>
      </c>
      <c r="F872" s="30"/>
      <c r="G872" s="31"/>
      <c r="H872" s="32"/>
      <c r="I872" s="41" t="str" cm="1">
        <f t="array" ref="I872">IFERROR(_xlfn.IFS(COUNTBLANK(F872:H872)=3,"",G872="","G列に金額を入力してください",F872=3,G872,H872="","H列に労働時間を入力してください",F872=1,G872/H872,F872=2,G872/H872),"")</f>
        <v/>
      </c>
      <c r="J872" s="34" t="str" cm="1">
        <f t="array" ref="J872">IFERROR(_xlfn.IFS(I872&lt;E872,"×（法定外・特例等対象外です）",I872&lt;=E872+50,"〇",I872&gt;E872+50,"ー"),"")</f>
        <v/>
      </c>
      <c r="K872" s="39" t="str" cm="1">
        <f t="array" ref="K872">IFERROR(_xlfn.IFS(COUNTBLANK(C872:I872)=7,"",C872="","←C列に従業員名を姓名（フルネーム）で入力してください。誤変換にお気を付け下さい。",D872="","←D列に都道府県を入力してください。",F872="","←F列に1～3の選択肢を入力してください",G872="","←G列に金額を入力してください",F872=3,"",H872="","←H列に所定労働時間を入力してください"),"")</f>
        <v/>
      </c>
    </row>
    <row r="873" spans="1:11" x14ac:dyDescent="0.4">
      <c r="A873" s="34" t="str">
        <f t="shared" si="13"/>
        <v/>
      </c>
      <c r="B873" s="30"/>
      <c r="C873" s="30"/>
      <c r="D873" s="30"/>
      <c r="E873" s="41" t="str">
        <f>IFERROR(VLOOKUP(D873,最低賃金!$A$2:$B$48,2,FALSE),"")</f>
        <v/>
      </c>
      <c r="F873" s="30"/>
      <c r="G873" s="31"/>
      <c r="H873" s="32"/>
      <c r="I873" s="41" t="str" cm="1">
        <f t="array" ref="I873">IFERROR(_xlfn.IFS(COUNTBLANK(F873:H873)=3,"",G873="","G列に金額を入力してください",F873=3,G873,H873="","H列に労働時間を入力してください",F873=1,G873/H873,F873=2,G873/H873),"")</f>
        <v/>
      </c>
      <c r="J873" s="34" t="str" cm="1">
        <f t="array" ref="J873">IFERROR(_xlfn.IFS(I873&lt;E873,"×（法定外・特例等対象外です）",I873&lt;=E873+50,"〇",I873&gt;E873+50,"ー"),"")</f>
        <v/>
      </c>
      <c r="K873" s="39" t="str" cm="1">
        <f t="array" ref="K873">IFERROR(_xlfn.IFS(COUNTBLANK(C873:I873)=7,"",C873="","←C列に従業員名を姓名（フルネーム）で入力してください。誤変換にお気を付け下さい。",D873="","←D列に都道府県を入力してください。",F873="","←F列に1～3の選択肢を入力してください",G873="","←G列に金額を入力してください",F873=3,"",H873="","←H列に所定労働時間を入力してください"),"")</f>
        <v/>
      </c>
    </row>
    <row r="874" spans="1:11" x14ac:dyDescent="0.4">
      <c r="A874" s="34" t="str">
        <f t="shared" si="13"/>
        <v/>
      </c>
      <c r="B874" s="30"/>
      <c r="C874" s="30"/>
      <c r="D874" s="30"/>
      <c r="E874" s="41" t="str">
        <f>IFERROR(VLOOKUP(D874,最低賃金!$A$2:$B$48,2,FALSE),"")</f>
        <v/>
      </c>
      <c r="F874" s="30"/>
      <c r="G874" s="31"/>
      <c r="H874" s="32"/>
      <c r="I874" s="41" t="str" cm="1">
        <f t="array" ref="I874">IFERROR(_xlfn.IFS(COUNTBLANK(F874:H874)=3,"",G874="","G列に金額を入力してください",F874=3,G874,H874="","H列に労働時間を入力してください",F874=1,G874/H874,F874=2,G874/H874),"")</f>
        <v/>
      </c>
      <c r="J874" s="34" t="str" cm="1">
        <f t="array" ref="J874">IFERROR(_xlfn.IFS(I874&lt;E874,"×（法定外・特例等対象外です）",I874&lt;=E874+50,"〇",I874&gt;E874+50,"ー"),"")</f>
        <v/>
      </c>
      <c r="K874" s="39" t="str" cm="1">
        <f t="array" ref="K874">IFERROR(_xlfn.IFS(COUNTBLANK(C874:I874)=7,"",C874="","←C列に従業員名を姓名（フルネーム）で入力してください。誤変換にお気を付け下さい。",D874="","←D列に都道府県を入力してください。",F874="","←F列に1～3の選択肢を入力してください",G874="","←G列に金額を入力してください",F874=3,"",H874="","←H列に所定労働時間を入力してください"),"")</f>
        <v/>
      </c>
    </row>
    <row r="875" spans="1:11" x14ac:dyDescent="0.4">
      <c r="A875" s="34" t="str">
        <f t="shared" si="13"/>
        <v/>
      </c>
      <c r="B875" s="30"/>
      <c r="C875" s="30"/>
      <c r="D875" s="30"/>
      <c r="E875" s="41" t="str">
        <f>IFERROR(VLOOKUP(D875,最低賃金!$A$2:$B$48,2,FALSE),"")</f>
        <v/>
      </c>
      <c r="F875" s="30"/>
      <c r="G875" s="31"/>
      <c r="H875" s="32"/>
      <c r="I875" s="41" t="str" cm="1">
        <f t="array" ref="I875">IFERROR(_xlfn.IFS(COUNTBLANK(F875:H875)=3,"",G875="","G列に金額を入力してください",F875=3,G875,H875="","H列に労働時間を入力してください",F875=1,G875/H875,F875=2,G875/H875),"")</f>
        <v/>
      </c>
      <c r="J875" s="34" t="str" cm="1">
        <f t="array" ref="J875">IFERROR(_xlfn.IFS(I875&lt;E875,"×（法定外・特例等対象外です）",I875&lt;=E875+50,"〇",I875&gt;E875+50,"ー"),"")</f>
        <v/>
      </c>
      <c r="K875" s="39" t="str" cm="1">
        <f t="array" ref="K875">IFERROR(_xlfn.IFS(COUNTBLANK(C875:I875)=7,"",C875="","←C列に従業員名を姓名（フルネーム）で入力してください。誤変換にお気を付け下さい。",D875="","←D列に都道府県を入力してください。",F875="","←F列に1～3の選択肢を入力してください",G875="","←G列に金額を入力してください",F875=3,"",H875="","←H列に所定労働時間を入力してください"),"")</f>
        <v/>
      </c>
    </row>
    <row r="876" spans="1:11" x14ac:dyDescent="0.4">
      <c r="A876" s="34" t="str">
        <f t="shared" si="13"/>
        <v/>
      </c>
      <c r="B876" s="30"/>
      <c r="C876" s="30"/>
      <c r="D876" s="30"/>
      <c r="E876" s="41" t="str">
        <f>IFERROR(VLOOKUP(D876,最低賃金!$A$2:$B$48,2,FALSE),"")</f>
        <v/>
      </c>
      <c r="F876" s="30"/>
      <c r="G876" s="31"/>
      <c r="H876" s="32"/>
      <c r="I876" s="41" t="str" cm="1">
        <f t="array" ref="I876">IFERROR(_xlfn.IFS(COUNTBLANK(F876:H876)=3,"",G876="","G列に金額を入力してください",F876=3,G876,H876="","H列に労働時間を入力してください",F876=1,G876/H876,F876=2,G876/H876),"")</f>
        <v/>
      </c>
      <c r="J876" s="34" t="str" cm="1">
        <f t="array" ref="J876">IFERROR(_xlfn.IFS(I876&lt;E876,"×（法定外・特例等対象外です）",I876&lt;=E876+50,"〇",I876&gt;E876+50,"ー"),"")</f>
        <v/>
      </c>
      <c r="K876" s="39" t="str" cm="1">
        <f t="array" ref="K876">IFERROR(_xlfn.IFS(COUNTBLANK(C876:I876)=7,"",C876="","←C列に従業員名を姓名（フルネーム）で入力してください。誤変換にお気を付け下さい。",D876="","←D列に都道府県を入力してください。",F876="","←F列に1～3の選択肢を入力してください",G876="","←G列に金額を入力してください",F876=3,"",H876="","←H列に所定労働時間を入力してください"),"")</f>
        <v/>
      </c>
    </row>
    <row r="877" spans="1:11" x14ac:dyDescent="0.4">
      <c r="A877" s="34" t="str">
        <f t="shared" si="13"/>
        <v/>
      </c>
      <c r="B877" s="30"/>
      <c r="C877" s="30"/>
      <c r="D877" s="30"/>
      <c r="E877" s="41" t="str">
        <f>IFERROR(VLOOKUP(D877,最低賃金!$A$2:$B$48,2,FALSE),"")</f>
        <v/>
      </c>
      <c r="F877" s="30"/>
      <c r="G877" s="31"/>
      <c r="H877" s="32"/>
      <c r="I877" s="41" t="str" cm="1">
        <f t="array" ref="I877">IFERROR(_xlfn.IFS(COUNTBLANK(F877:H877)=3,"",G877="","G列に金額を入力してください",F877=3,G877,H877="","H列に労働時間を入力してください",F877=1,G877/H877,F877=2,G877/H877),"")</f>
        <v/>
      </c>
      <c r="J877" s="34" t="str" cm="1">
        <f t="array" ref="J877">IFERROR(_xlfn.IFS(I877&lt;E877,"×（法定外・特例等対象外です）",I877&lt;=E877+50,"〇",I877&gt;E877+50,"ー"),"")</f>
        <v/>
      </c>
      <c r="K877" s="39" t="str" cm="1">
        <f t="array" ref="K877">IFERROR(_xlfn.IFS(COUNTBLANK(C877:I877)=7,"",C877="","←C列に従業員名を姓名（フルネーム）で入力してください。誤変換にお気を付け下さい。",D877="","←D列に都道府県を入力してください。",F877="","←F列に1～3の選択肢を入力してください",G877="","←G列に金額を入力してください",F877=3,"",H877="","←H列に所定労働時間を入力してください"),"")</f>
        <v/>
      </c>
    </row>
    <row r="878" spans="1:11" x14ac:dyDescent="0.4">
      <c r="A878" s="34" t="str">
        <f t="shared" si="13"/>
        <v/>
      </c>
      <c r="B878" s="30"/>
      <c r="C878" s="30"/>
      <c r="D878" s="30"/>
      <c r="E878" s="41" t="str">
        <f>IFERROR(VLOOKUP(D878,最低賃金!$A$2:$B$48,2,FALSE),"")</f>
        <v/>
      </c>
      <c r="F878" s="30"/>
      <c r="G878" s="31"/>
      <c r="H878" s="32"/>
      <c r="I878" s="41" t="str" cm="1">
        <f t="array" ref="I878">IFERROR(_xlfn.IFS(COUNTBLANK(F878:H878)=3,"",G878="","G列に金額を入力してください",F878=3,G878,H878="","H列に労働時間を入力してください",F878=1,G878/H878,F878=2,G878/H878),"")</f>
        <v/>
      </c>
      <c r="J878" s="34" t="str" cm="1">
        <f t="array" ref="J878">IFERROR(_xlfn.IFS(I878&lt;E878,"×（法定外・特例等対象外です）",I878&lt;=E878+50,"〇",I878&gt;E878+50,"ー"),"")</f>
        <v/>
      </c>
      <c r="K878" s="39" t="str" cm="1">
        <f t="array" ref="K878">IFERROR(_xlfn.IFS(COUNTBLANK(C878:I878)=7,"",C878="","←C列に従業員名を姓名（フルネーム）で入力してください。誤変換にお気を付け下さい。",D878="","←D列に都道府県を入力してください。",F878="","←F列に1～3の選択肢を入力してください",G878="","←G列に金額を入力してください",F878=3,"",H878="","←H列に所定労働時間を入力してください"),"")</f>
        <v/>
      </c>
    </row>
    <row r="879" spans="1:11" x14ac:dyDescent="0.4">
      <c r="A879" s="34" t="str">
        <f t="shared" si="13"/>
        <v/>
      </c>
      <c r="B879" s="30"/>
      <c r="C879" s="30"/>
      <c r="D879" s="30"/>
      <c r="E879" s="41" t="str">
        <f>IFERROR(VLOOKUP(D879,最低賃金!$A$2:$B$48,2,FALSE),"")</f>
        <v/>
      </c>
      <c r="F879" s="30"/>
      <c r="G879" s="31"/>
      <c r="H879" s="32"/>
      <c r="I879" s="41" t="str" cm="1">
        <f t="array" ref="I879">IFERROR(_xlfn.IFS(COUNTBLANK(F879:H879)=3,"",G879="","G列に金額を入力してください",F879=3,G879,H879="","H列に労働時間を入力してください",F879=1,G879/H879,F879=2,G879/H879),"")</f>
        <v/>
      </c>
      <c r="J879" s="34" t="str" cm="1">
        <f t="array" ref="J879">IFERROR(_xlfn.IFS(I879&lt;E879,"×（法定外・特例等対象外です）",I879&lt;=E879+50,"〇",I879&gt;E879+50,"ー"),"")</f>
        <v/>
      </c>
      <c r="K879" s="39" t="str" cm="1">
        <f t="array" ref="K879">IFERROR(_xlfn.IFS(COUNTBLANK(C879:I879)=7,"",C879="","←C列に従業員名を姓名（フルネーム）で入力してください。誤変換にお気を付け下さい。",D879="","←D列に都道府県を入力してください。",F879="","←F列に1～3の選択肢を入力してください",G879="","←G列に金額を入力してください",F879=3,"",H879="","←H列に所定労働時間を入力してください"),"")</f>
        <v/>
      </c>
    </row>
    <row r="880" spans="1:11" x14ac:dyDescent="0.4">
      <c r="A880" s="34" t="str">
        <f t="shared" si="13"/>
        <v/>
      </c>
      <c r="B880" s="30"/>
      <c r="C880" s="30"/>
      <c r="D880" s="30"/>
      <c r="E880" s="41" t="str">
        <f>IFERROR(VLOOKUP(D880,最低賃金!$A$2:$B$48,2,FALSE),"")</f>
        <v/>
      </c>
      <c r="F880" s="30"/>
      <c r="G880" s="31"/>
      <c r="H880" s="32"/>
      <c r="I880" s="41" t="str" cm="1">
        <f t="array" ref="I880">IFERROR(_xlfn.IFS(COUNTBLANK(F880:H880)=3,"",G880="","G列に金額を入力してください",F880=3,G880,H880="","H列に労働時間を入力してください",F880=1,G880/H880,F880=2,G880/H880),"")</f>
        <v/>
      </c>
      <c r="J880" s="34" t="str" cm="1">
        <f t="array" ref="J880">IFERROR(_xlfn.IFS(I880&lt;E880,"×（法定外・特例等対象外です）",I880&lt;=E880+50,"〇",I880&gt;E880+50,"ー"),"")</f>
        <v/>
      </c>
      <c r="K880" s="39" t="str" cm="1">
        <f t="array" ref="K880">IFERROR(_xlfn.IFS(COUNTBLANK(C880:I880)=7,"",C880="","←C列に従業員名を姓名（フルネーム）で入力してください。誤変換にお気を付け下さい。",D880="","←D列に都道府県を入力してください。",F880="","←F列に1～3の選択肢を入力してください",G880="","←G列に金額を入力してください",F880=3,"",H880="","←H列に所定労働時間を入力してください"),"")</f>
        <v/>
      </c>
    </row>
    <row r="881" spans="1:11" x14ac:dyDescent="0.4">
      <c r="A881" s="34" t="str">
        <f t="shared" si="13"/>
        <v/>
      </c>
      <c r="B881" s="30"/>
      <c r="C881" s="30"/>
      <c r="D881" s="30"/>
      <c r="E881" s="41" t="str">
        <f>IFERROR(VLOOKUP(D881,最低賃金!$A$2:$B$48,2,FALSE),"")</f>
        <v/>
      </c>
      <c r="F881" s="30"/>
      <c r="G881" s="31"/>
      <c r="H881" s="32"/>
      <c r="I881" s="41" t="str" cm="1">
        <f t="array" ref="I881">IFERROR(_xlfn.IFS(COUNTBLANK(F881:H881)=3,"",G881="","G列に金額を入力してください",F881=3,G881,H881="","H列に労働時間を入力してください",F881=1,G881/H881,F881=2,G881/H881),"")</f>
        <v/>
      </c>
      <c r="J881" s="34" t="str" cm="1">
        <f t="array" ref="J881">IFERROR(_xlfn.IFS(I881&lt;E881,"×（法定外・特例等対象外です）",I881&lt;=E881+50,"〇",I881&gt;E881+50,"ー"),"")</f>
        <v/>
      </c>
      <c r="K881" s="39" t="str" cm="1">
        <f t="array" ref="K881">IFERROR(_xlfn.IFS(COUNTBLANK(C881:I881)=7,"",C881="","←C列に従業員名を姓名（フルネーム）で入力してください。誤変換にお気を付け下さい。",D881="","←D列に都道府県を入力してください。",F881="","←F列に1～3の選択肢を入力してください",G881="","←G列に金額を入力してください",F881=3,"",H881="","←H列に所定労働時間を入力してください"),"")</f>
        <v/>
      </c>
    </row>
    <row r="882" spans="1:11" x14ac:dyDescent="0.4">
      <c r="A882" s="34" t="str">
        <f t="shared" si="13"/>
        <v/>
      </c>
      <c r="B882" s="30"/>
      <c r="C882" s="30"/>
      <c r="D882" s="30"/>
      <c r="E882" s="41" t="str">
        <f>IFERROR(VLOOKUP(D882,最低賃金!$A$2:$B$48,2,FALSE),"")</f>
        <v/>
      </c>
      <c r="F882" s="30"/>
      <c r="G882" s="31"/>
      <c r="H882" s="32"/>
      <c r="I882" s="41" t="str" cm="1">
        <f t="array" ref="I882">IFERROR(_xlfn.IFS(COUNTBLANK(F882:H882)=3,"",G882="","G列に金額を入力してください",F882=3,G882,H882="","H列に労働時間を入力してください",F882=1,G882/H882,F882=2,G882/H882),"")</f>
        <v/>
      </c>
      <c r="J882" s="34" t="str" cm="1">
        <f t="array" ref="J882">IFERROR(_xlfn.IFS(I882&lt;E882,"×（法定外・特例等対象外です）",I882&lt;=E882+50,"〇",I882&gt;E882+50,"ー"),"")</f>
        <v/>
      </c>
      <c r="K882" s="39" t="str" cm="1">
        <f t="array" ref="K882">IFERROR(_xlfn.IFS(COUNTBLANK(C882:I882)=7,"",C882="","←C列に従業員名を姓名（フルネーム）で入力してください。誤変換にお気を付け下さい。",D882="","←D列に都道府県を入力してください。",F882="","←F列に1～3の選択肢を入力してください",G882="","←G列に金額を入力してください",F882=3,"",H882="","←H列に所定労働時間を入力してください"),"")</f>
        <v/>
      </c>
    </row>
    <row r="883" spans="1:11" x14ac:dyDescent="0.4">
      <c r="A883" s="34" t="str">
        <f t="shared" si="13"/>
        <v/>
      </c>
      <c r="B883" s="30"/>
      <c r="C883" s="30"/>
      <c r="D883" s="30"/>
      <c r="E883" s="41" t="str">
        <f>IFERROR(VLOOKUP(D883,最低賃金!$A$2:$B$48,2,FALSE),"")</f>
        <v/>
      </c>
      <c r="F883" s="30"/>
      <c r="G883" s="31"/>
      <c r="H883" s="32"/>
      <c r="I883" s="41" t="str" cm="1">
        <f t="array" ref="I883">IFERROR(_xlfn.IFS(COUNTBLANK(F883:H883)=3,"",G883="","G列に金額を入力してください",F883=3,G883,H883="","H列に労働時間を入力してください",F883=1,G883/H883,F883=2,G883/H883),"")</f>
        <v/>
      </c>
      <c r="J883" s="34" t="str" cm="1">
        <f t="array" ref="J883">IFERROR(_xlfn.IFS(I883&lt;E883,"×（法定外・特例等対象外です）",I883&lt;=E883+50,"〇",I883&gt;E883+50,"ー"),"")</f>
        <v/>
      </c>
      <c r="K883" s="39" t="str" cm="1">
        <f t="array" ref="K883">IFERROR(_xlfn.IFS(COUNTBLANK(C883:I883)=7,"",C883="","←C列に従業員名を姓名（フルネーム）で入力してください。誤変換にお気を付け下さい。",D883="","←D列に都道府県を入力してください。",F883="","←F列に1～3の選択肢を入力してください",G883="","←G列に金額を入力してください",F883=3,"",H883="","←H列に所定労働時間を入力してください"),"")</f>
        <v/>
      </c>
    </row>
    <row r="884" spans="1:11" x14ac:dyDescent="0.4">
      <c r="A884" s="34" t="str">
        <f t="shared" si="13"/>
        <v/>
      </c>
      <c r="B884" s="30"/>
      <c r="C884" s="30"/>
      <c r="D884" s="30"/>
      <c r="E884" s="41" t="str">
        <f>IFERROR(VLOOKUP(D884,最低賃金!$A$2:$B$48,2,FALSE),"")</f>
        <v/>
      </c>
      <c r="F884" s="30"/>
      <c r="G884" s="31"/>
      <c r="H884" s="32"/>
      <c r="I884" s="41" t="str" cm="1">
        <f t="array" ref="I884">IFERROR(_xlfn.IFS(COUNTBLANK(F884:H884)=3,"",G884="","G列に金額を入力してください",F884=3,G884,H884="","H列に労働時間を入力してください",F884=1,G884/H884,F884=2,G884/H884),"")</f>
        <v/>
      </c>
      <c r="J884" s="34" t="str" cm="1">
        <f t="array" ref="J884">IFERROR(_xlfn.IFS(I884&lt;E884,"×（法定外・特例等対象外です）",I884&lt;=E884+50,"〇",I884&gt;E884+50,"ー"),"")</f>
        <v/>
      </c>
      <c r="K884" s="39" t="str" cm="1">
        <f t="array" ref="K884">IFERROR(_xlfn.IFS(COUNTBLANK(C884:I884)=7,"",C884="","←C列に従業員名を姓名（フルネーム）で入力してください。誤変換にお気を付け下さい。",D884="","←D列に都道府県を入力してください。",F884="","←F列に1～3の選択肢を入力してください",G884="","←G列に金額を入力してください",F884=3,"",H884="","←H列に所定労働時間を入力してください"),"")</f>
        <v/>
      </c>
    </row>
    <row r="885" spans="1:11" x14ac:dyDescent="0.4">
      <c r="A885" s="34" t="str">
        <f t="shared" si="13"/>
        <v/>
      </c>
      <c r="B885" s="30"/>
      <c r="C885" s="30"/>
      <c r="D885" s="30"/>
      <c r="E885" s="41" t="str">
        <f>IFERROR(VLOOKUP(D885,最低賃金!$A$2:$B$48,2,FALSE),"")</f>
        <v/>
      </c>
      <c r="F885" s="30"/>
      <c r="G885" s="31"/>
      <c r="H885" s="32"/>
      <c r="I885" s="41" t="str" cm="1">
        <f t="array" ref="I885">IFERROR(_xlfn.IFS(COUNTBLANK(F885:H885)=3,"",G885="","G列に金額を入力してください",F885=3,G885,H885="","H列に労働時間を入力してください",F885=1,G885/H885,F885=2,G885/H885),"")</f>
        <v/>
      </c>
      <c r="J885" s="34" t="str" cm="1">
        <f t="array" ref="J885">IFERROR(_xlfn.IFS(I885&lt;E885,"×（法定外・特例等対象外です）",I885&lt;=E885+50,"〇",I885&gt;E885+50,"ー"),"")</f>
        <v/>
      </c>
      <c r="K885" s="39" t="str" cm="1">
        <f t="array" ref="K885">IFERROR(_xlfn.IFS(COUNTBLANK(C885:I885)=7,"",C885="","←C列に従業員名を姓名（フルネーム）で入力してください。誤変換にお気を付け下さい。",D885="","←D列に都道府県を入力してください。",F885="","←F列に1～3の選択肢を入力してください",G885="","←G列に金額を入力してください",F885=3,"",H885="","←H列に所定労働時間を入力してください"),"")</f>
        <v/>
      </c>
    </row>
    <row r="886" spans="1:11" x14ac:dyDescent="0.4">
      <c r="A886" s="34" t="str">
        <f t="shared" si="13"/>
        <v/>
      </c>
      <c r="B886" s="30"/>
      <c r="C886" s="30"/>
      <c r="D886" s="30"/>
      <c r="E886" s="41" t="str">
        <f>IFERROR(VLOOKUP(D886,最低賃金!$A$2:$B$48,2,FALSE),"")</f>
        <v/>
      </c>
      <c r="F886" s="30"/>
      <c r="G886" s="31"/>
      <c r="H886" s="32"/>
      <c r="I886" s="41" t="str" cm="1">
        <f t="array" ref="I886">IFERROR(_xlfn.IFS(COUNTBLANK(F886:H886)=3,"",G886="","G列に金額を入力してください",F886=3,G886,H886="","H列に労働時間を入力してください",F886=1,G886/H886,F886=2,G886/H886),"")</f>
        <v/>
      </c>
      <c r="J886" s="34" t="str" cm="1">
        <f t="array" ref="J886">IFERROR(_xlfn.IFS(I886&lt;E886,"×（法定外・特例等対象外です）",I886&lt;=E886+50,"〇",I886&gt;E886+50,"ー"),"")</f>
        <v/>
      </c>
      <c r="K886" s="39" t="str" cm="1">
        <f t="array" ref="K886">IFERROR(_xlfn.IFS(COUNTBLANK(C886:I886)=7,"",C886="","←C列に従業員名を姓名（フルネーム）で入力してください。誤変換にお気を付け下さい。",D886="","←D列に都道府県を入力してください。",F886="","←F列に1～3の選択肢を入力してください",G886="","←G列に金額を入力してください",F886=3,"",H886="","←H列に所定労働時間を入力してください"),"")</f>
        <v/>
      </c>
    </row>
    <row r="887" spans="1:11" x14ac:dyDescent="0.4">
      <c r="A887" s="34" t="str">
        <f t="shared" si="13"/>
        <v/>
      </c>
      <c r="B887" s="30"/>
      <c r="C887" s="30"/>
      <c r="D887" s="30"/>
      <c r="E887" s="41" t="str">
        <f>IFERROR(VLOOKUP(D887,最低賃金!$A$2:$B$48,2,FALSE),"")</f>
        <v/>
      </c>
      <c r="F887" s="30"/>
      <c r="G887" s="31"/>
      <c r="H887" s="32"/>
      <c r="I887" s="41" t="str" cm="1">
        <f t="array" ref="I887">IFERROR(_xlfn.IFS(COUNTBLANK(F887:H887)=3,"",G887="","G列に金額を入力してください",F887=3,G887,H887="","H列に労働時間を入力してください",F887=1,G887/H887,F887=2,G887/H887),"")</f>
        <v/>
      </c>
      <c r="J887" s="34" t="str" cm="1">
        <f t="array" ref="J887">IFERROR(_xlfn.IFS(I887&lt;E887,"×（法定外・特例等対象外です）",I887&lt;=E887+50,"〇",I887&gt;E887+50,"ー"),"")</f>
        <v/>
      </c>
      <c r="K887" s="39" t="str" cm="1">
        <f t="array" ref="K887">IFERROR(_xlfn.IFS(COUNTBLANK(C887:I887)=7,"",C887="","←C列に従業員名を姓名（フルネーム）で入力してください。誤変換にお気を付け下さい。",D887="","←D列に都道府県を入力してください。",F887="","←F列に1～3の選択肢を入力してください",G887="","←G列に金額を入力してください",F887=3,"",H887="","←H列に所定労働時間を入力してください"),"")</f>
        <v/>
      </c>
    </row>
    <row r="888" spans="1:11" x14ac:dyDescent="0.4">
      <c r="A888" s="34" t="str">
        <f t="shared" si="13"/>
        <v/>
      </c>
      <c r="B888" s="30"/>
      <c r="C888" s="30"/>
      <c r="D888" s="30"/>
      <c r="E888" s="41" t="str">
        <f>IFERROR(VLOOKUP(D888,最低賃金!$A$2:$B$48,2,FALSE),"")</f>
        <v/>
      </c>
      <c r="F888" s="30"/>
      <c r="G888" s="31"/>
      <c r="H888" s="32"/>
      <c r="I888" s="41" t="str" cm="1">
        <f t="array" ref="I888">IFERROR(_xlfn.IFS(COUNTBLANK(F888:H888)=3,"",G888="","G列に金額を入力してください",F888=3,G888,H888="","H列に労働時間を入力してください",F888=1,G888/H888,F888=2,G888/H888),"")</f>
        <v/>
      </c>
      <c r="J888" s="34" t="str" cm="1">
        <f t="array" ref="J888">IFERROR(_xlfn.IFS(I888&lt;E888,"×（法定外・特例等対象外です）",I888&lt;=E888+50,"〇",I888&gt;E888+50,"ー"),"")</f>
        <v/>
      </c>
      <c r="K888" s="39" t="str" cm="1">
        <f t="array" ref="K888">IFERROR(_xlfn.IFS(COUNTBLANK(C888:I888)=7,"",C888="","←C列に従業員名を姓名（フルネーム）で入力してください。誤変換にお気を付け下さい。",D888="","←D列に都道府県を入力してください。",F888="","←F列に1～3の選択肢を入力してください",G888="","←G列に金額を入力してください",F888=3,"",H888="","←H列に所定労働時間を入力してください"),"")</f>
        <v/>
      </c>
    </row>
    <row r="889" spans="1:11" x14ac:dyDescent="0.4">
      <c r="A889" s="34" t="str">
        <f t="shared" si="13"/>
        <v/>
      </c>
      <c r="B889" s="30"/>
      <c r="C889" s="30"/>
      <c r="D889" s="30"/>
      <c r="E889" s="41" t="str">
        <f>IFERROR(VLOOKUP(D889,最低賃金!$A$2:$B$48,2,FALSE),"")</f>
        <v/>
      </c>
      <c r="F889" s="30"/>
      <c r="G889" s="31"/>
      <c r="H889" s="32"/>
      <c r="I889" s="41" t="str" cm="1">
        <f t="array" ref="I889">IFERROR(_xlfn.IFS(COUNTBLANK(F889:H889)=3,"",G889="","G列に金額を入力してください",F889=3,G889,H889="","H列に労働時間を入力してください",F889=1,G889/H889,F889=2,G889/H889),"")</f>
        <v/>
      </c>
      <c r="J889" s="34" t="str" cm="1">
        <f t="array" ref="J889">IFERROR(_xlfn.IFS(I889&lt;E889,"×（法定外・特例等対象外です）",I889&lt;=E889+50,"〇",I889&gt;E889+50,"ー"),"")</f>
        <v/>
      </c>
      <c r="K889" s="39" t="str" cm="1">
        <f t="array" ref="K889">IFERROR(_xlfn.IFS(COUNTBLANK(C889:I889)=7,"",C889="","←C列に従業員名を姓名（フルネーム）で入力してください。誤変換にお気を付け下さい。",D889="","←D列に都道府県を入力してください。",F889="","←F列に1～3の選択肢を入力してください",G889="","←G列に金額を入力してください",F889=3,"",H889="","←H列に所定労働時間を入力してください"),"")</f>
        <v/>
      </c>
    </row>
    <row r="890" spans="1:11" x14ac:dyDescent="0.4">
      <c r="A890" s="34" t="str">
        <f t="shared" si="13"/>
        <v/>
      </c>
      <c r="B890" s="30"/>
      <c r="C890" s="30"/>
      <c r="D890" s="30"/>
      <c r="E890" s="41" t="str">
        <f>IFERROR(VLOOKUP(D890,最低賃金!$A$2:$B$48,2,FALSE),"")</f>
        <v/>
      </c>
      <c r="F890" s="30"/>
      <c r="G890" s="31"/>
      <c r="H890" s="32"/>
      <c r="I890" s="41" t="str" cm="1">
        <f t="array" ref="I890">IFERROR(_xlfn.IFS(COUNTBLANK(F890:H890)=3,"",G890="","G列に金額を入力してください",F890=3,G890,H890="","H列に労働時間を入力してください",F890=1,G890/H890,F890=2,G890/H890),"")</f>
        <v/>
      </c>
      <c r="J890" s="34" t="str" cm="1">
        <f t="array" ref="J890">IFERROR(_xlfn.IFS(I890&lt;E890,"×（法定外・特例等対象外です）",I890&lt;=E890+50,"〇",I890&gt;E890+50,"ー"),"")</f>
        <v/>
      </c>
      <c r="K890" s="39" t="str" cm="1">
        <f t="array" ref="K890">IFERROR(_xlfn.IFS(COUNTBLANK(C890:I890)=7,"",C890="","←C列に従業員名を姓名（フルネーム）で入力してください。誤変換にお気を付け下さい。",D890="","←D列に都道府県を入力してください。",F890="","←F列に1～3の選択肢を入力してください",G890="","←G列に金額を入力してください",F890=3,"",H890="","←H列に所定労働時間を入力してください"),"")</f>
        <v/>
      </c>
    </row>
    <row r="891" spans="1:11" x14ac:dyDescent="0.4">
      <c r="A891" s="34" t="str">
        <f t="shared" si="13"/>
        <v/>
      </c>
      <c r="B891" s="30"/>
      <c r="C891" s="30"/>
      <c r="D891" s="30"/>
      <c r="E891" s="41" t="str">
        <f>IFERROR(VLOOKUP(D891,最低賃金!$A$2:$B$48,2,FALSE),"")</f>
        <v/>
      </c>
      <c r="F891" s="30"/>
      <c r="G891" s="31"/>
      <c r="H891" s="32"/>
      <c r="I891" s="41" t="str" cm="1">
        <f t="array" ref="I891">IFERROR(_xlfn.IFS(COUNTBLANK(F891:H891)=3,"",G891="","G列に金額を入力してください",F891=3,G891,H891="","H列に労働時間を入力してください",F891=1,G891/H891,F891=2,G891/H891),"")</f>
        <v/>
      </c>
      <c r="J891" s="34" t="str" cm="1">
        <f t="array" ref="J891">IFERROR(_xlfn.IFS(I891&lt;E891,"×（法定外・特例等対象外です）",I891&lt;=E891+50,"〇",I891&gt;E891+50,"ー"),"")</f>
        <v/>
      </c>
      <c r="K891" s="39" t="str" cm="1">
        <f t="array" ref="K891">IFERROR(_xlfn.IFS(COUNTBLANK(C891:I891)=7,"",C891="","←C列に従業員名を姓名（フルネーム）で入力してください。誤変換にお気を付け下さい。",D891="","←D列に都道府県を入力してください。",F891="","←F列に1～3の選択肢を入力してください",G891="","←G列に金額を入力してください",F891=3,"",H891="","←H列に所定労働時間を入力してください"),"")</f>
        <v/>
      </c>
    </row>
    <row r="892" spans="1:11" x14ac:dyDescent="0.4">
      <c r="A892" s="34" t="str">
        <f t="shared" si="13"/>
        <v/>
      </c>
      <c r="B892" s="30"/>
      <c r="C892" s="30"/>
      <c r="D892" s="30"/>
      <c r="E892" s="41" t="str">
        <f>IFERROR(VLOOKUP(D892,最低賃金!$A$2:$B$48,2,FALSE),"")</f>
        <v/>
      </c>
      <c r="F892" s="30"/>
      <c r="G892" s="31"/>
      <c r="H892" s="32"/>
      <c r="I892" s="41" t="str" cm="1">
        <f t="array" ref="I892">IFERROR(_xlfn.IFS(COUNTBLANK(F892:H892)=3,"",G892="","G列に金額を入力してください",F892=3,G892,H892="","H列に労働時間を入力してください",F892=1,G892/H892,F892=2,G892/H892),"")</f>
        <v/>
      </c>
      <c r="J892" s="34" t="str" cm="1">
        <f t="array" ref="J892">IFERROR(_xlfn.IFS(I892&lt;E892,"×（法定外・特例等対象外です）",I892&lt;=E892+50,"〇",I892&gt;E892+50,"ー"),"")</f>
        <v/>
      </c>
      <c r="K892" s="39" t="str" cm="1">
        <f t="array" ref="K892">IFERROR(_xlfn.IFS(COUNTBLANK(C892:I892)=7,"",C892="","←C列に従業員名を姓名（フルネーム）で入力してください。誤変換にお気を付け下さい。",D892="","←D列に都道府県を入力してください。",F892="","←F列に1～3の選択肢を入力してください",G892="","←G列に金額を入力してください",F892=3,"",H892="","←H列に所定労働時間を入力してください"),"")</f>
        <v/>
      </c>
    </row>
    <row r="893" spans="1:11" x14ac:dyDescent="0.4">
      <c r="A893" s="34" t="str">
        <f t="shared" si="13"/>
        <v/>
      </c>
      <c r="B893" s="30"/>
      <c r="C893" s="30"/>
      <c r="D893" s="30"/>
      <c r="E893" s="41" t="str">
        <f>IFERROR(VLOOKUP(D893,最低賃金!$A$2:$B$48,2,FALSE),"")</f>
        <v/>
      </c>
      <c r="F893" s="30"/>
      <c r="G893" s="31"/>
      <c r="H893" s="32"/>
      <c r="I893" s="41" t="str" cm="1">
        <f t="array" ref="I893">IFERROR(_xlfn.IFS(COUNTBLANK(F893:H893)=3,"",G893="","G列に金額を入力してください",F893=3,G893,H893="","H列に労働時間を入力してください",F893=1,G893/H893,F893=2,G893/H893),"")</f>
        <v/>
      </c>
      <c r="J893" s="34" t="str" cm="1">
        <f t="array" ref="J893">IFERROR(_xlfn.IFS(I893&lt;E893,"×（法定外・特例等対象外です）",I893&lt;=E893+50,"〇",I893&gt;E893+50,"ー"),"")</f>
        <v/>
      </c>
      <c r="K893" s="39" t="str" cm="1">
        <f t="array" ref="K893">IFERROR(_xlfn.IFS(COUNTBLANK(C893:I893)=7,"",C893="","←C列に従業員名を姓名（フルネーム）で入力してください。誤変換にお気を付け下さい。",D893="","←D列に都道府県を入力してください。",F893="","←F列に1～3の選択肢を入力してください",G893="","←G列に金額を入力してください",F893=3,"",H893="","←H列に所定労働時間を入力してください"),"")</f>
        <v/>
      </c>
    </row>
    <row r="894" spans="1:11" x14ac:dyDescent="0.4">
      <c r="A894" s="34" t="str">
        <f t="shared" si="13"/>
        <v/>
      </c>
      <c r="B894" s="30"/>
      <c r="C894" s="30"/>
      <c r="D894" s="30"/>
      <c r="E894" s="41" t="str">
        <f>IFERROR(VLOOKUP(D894,最低賃金!$A$2:$B$48,2,FALSE),"")</f>
        <v/>
      </c>
      <c r="F894" s="30"/>
      <c r="G894" s="31"/>
      <c r="H894" s="32"/>
      <c r="I894" s="41" t="str" cm="1">
        <f t="array" ref="I894">IFERROR(_xlfn.IFS(COUNTBLANK(F894:H894)=3,"",G894="","G列に金額を入力してください",F894=3,G894,H894="","H列に労働時間を入力してください",F894=1,G894/H894,F894=2,G894/H894),"")</f>
        <v/>
      </c>
      <c r="J894" s="34" t="str" cm="1">
        <f t="array" ref="J894">IFERROR(_xlfn.IFS(I894&lt;E894,"×（法定外・特例等対象外です）",I894&lt;=E894+50,"〇",I894&gt;E894+50,"ー"),"")</f>
        <v/>
      </c>
      <c r="K894" s="39" t="str" cm="1">
        <f t="array" ref="K894">IFERROR(_xlfn.IFS(COUNTBLANK(C894:I894)=7,"",C894="","←C列に従業員名を姓名（フルネーム）で入力してください。誤変換にお気を付け下さい。",D894="","←D列に都道府県を入力してください。",F894="","←F列に1～3の選択肢を入力してください",G894="","←G列に金額を入力してください",F894=3,"",H894="","←H列に所定労働時間を入力してください"),"")</f>
        <v/>
      </c>
    </row>
    <row r="895" spans="1:11" x14ac:dyDescent="0.4">
      <c r="A895" s="34" t="str">
        <f t="shared" si="13"/>
        <v/>
      </c>
      <c r="B895" s="30"/>
      <c r="C895" s="30"/>
      <c r="D895" s="30"/>
      <c r="E895" s="41" t="str">
        <f>IFERROR(VLOOKUP(D895,最低賃金!$A$2:$B$48,2,FALSE),"")</f>
        <v/>
      </c>
      <c r="F895" s="30"/>
      <c r="G895" s="31"/>
      <c r="H895" s="32"/>
      <c r="I895" s="41" t="str" cm="1">
        <f t="array" ref="I895">IFERROR(_xlfn.IFS(COUNTBLANK(F895:H895)=3,"",G895="","G列に金額を入力してください",F895=3,G895,H895="","H列に労働時間を入力してください",F895=1,G895/H895,F895=2,G895/H895),"")</f>
        <v/>
      </c>
      <c r="J895" s="34" t="str" cm="1">
        <f t="array" ref="J895">IFERROR(_xlfn.IFS(I895&lt;E895,"×（法定外・特例等対象外です）",I895&lt;=E895+50,"〇",I895&gt;E895+50,"ー"),"")</f>
        <v/>
      </c>
      <c r="K895" s="39" t="str" cm="1">
        <f t="array" ref="K895">IFERROR(_xlfn.IFS(COUNTBLANK(C895:I895)=7,"",C895="","←C列に従業員名を姓名（フルネーム）で入力してください。誤変換にお気を付け下さい。",D895="","←D列に都道府県を入力してください。",F895="","←F列に1～3の選択肢を入力してください",G895="","←G列に金額を入力してください",F895=3,"",H895="","←H列に所定労働時間を入力してください"),"")</f>
        <v/>
      </c>
    </row>
    <row r="896" spans="1:11" x14ac:dyDescent="0.4">
      <c r="A896" s="34" t="str">
        <f t="shared" si="13"/>
        <v/>
      </c>
      <c r="B896" s="30"/>
      <c r="C896" s="30"/>
      <c r="D896" s="30"/>
      <c r="E896" s="41" t="str">
        <f>IFERROR(VLOOKUP(D896,最低賃金!$A$2:$B$48,2,FALSE),"")</f>
        <v/>
      </c>
      <c r="F896" s="30"/>
      <c r="G896" s="31"/>
      <c r="H896" s="32"/>
      <c r="I896" s="41" t="str" cm="1">
        <f t="array" ref="I896">IFERROR(_xlfn.IFS(COUNTBLANK(F896:H896)=3,"",G896="","G列に金額を入力してください",F896=3,G896,H896="","H列に労働時間を入力してください",F896=1,G896/H896,F896=2,G896/H896),"")</f>
        <v/>
      </c>
      <c r="J896" s="34" t="str" cm="1">
        <f t="array" ref="J896">IFERROR(_xlfn.IFS(I896&lt;E896,"×（法定外・特例等対象外です）",I896&lt;=E896+50,"〇",I896&gt;E896+50,"ー"),"")</f>
        <v/>
      </c>
      <c r="K896" s="39" t="str" cm="1">
        <f t="array" ref="K896">IFERROR(_xlfn.IFS(COUNTBLANK(C896:I896)=7,"",C896="","←C列に従業員名を姓名（フルネーム）で入力してください。誤変換にお気を付け下さい。",D896="","←D列に都道府県を入力してください。",F896="","←F列に1～3の選択肢を入力してください",G896="","←G列に金額を入力してください",F896=3,"",H896="","←H列に所定労働時間を入力してください"),"")</f>
        <v/>
      </c>
    </row>
    <row r="897" spans="1:11" x14ac:dyDescent="0.4">
      <c r="A897" s="34" t="str">
        <f t="shared" si="13"/>
        <v/>
      </c>
      <c r="B897" s="30"/>
      <c r="C897" s="30"/>
      <c r="D897" s="30"/>
      <c r="E897" s="41" t="str">
        <f>IFERROR(VLOOKUP(D897,最低賃金!$A$2:$B$48,2,FALSE),"")</f>
        <v/>
      </c>
      <c r="F897" s="30"/>
      <c r="G897" s="31"/>
      <c r="H897" s="32"/>
      <c r="I897" s="41" t="str" cm="1">
        <f t="array" ref="I897">IFERROR(_xlfn.IFS(COUNTBLANK(F897:H897)=3,"",G897="","G列に金額を入力してください",F897=3,G897,H897="","H列に労働時間を入力してください",F897=1,G897/H897,F897=2,G897/H897),"")</f>
        <v/>
      </c>
      <c r="J897" s="34" t="str" cm="1">
        <f t="array" ref="J897">IFERROR(_xlfn.IFS(I897&lt;E897,"×（法定外・特例等対象外です）",I897&lt;=E897+50,"〇",I897&gt;E897+50,"ー"),"")</f>
        <v/>
      </c>
      <c r="K897" s="39" t="str" cm="1">
        <f t="array" ref="K897">IFERROR(_xlfn.IFS(COUNTBLANK(C897:I897)=7,"",C897="","←C列に従業員名を姓名（フルネーム）で入力してください。誤変換にお気を付け下さい。",D897="","←D列に都道府県を入力してください。",F897="","←F列に1～3の選択肢を入力してください",G897="","←G列に金額を入力してください",F897=3,"",H897="","←H列に所定労働時間を入力してください"),"")</f>
        <v/>
      </c>
    </row>
    <row r="898" spans="1:11" x14ac:dyDescent="0.4">
      <c r="A898" s="34" t="str">
        <f t="shared" si="13"/>
        <v/>
      </c>
      <c r="B898" s="30"/>
      <c r="C898" s="30"/>
      <c r="D898" s="30"/>
      <c r="E898" s="41" t="str">
        <f>IFERROR(VLOOKUP(D898,最低賃金!$A$2:$B$48,2,FALSE),"")</f>
        <v/>
      </c>
      <c r="F898" s="30"/>
      <c r="G898" s="31"/>
      <c r="H898" s="32"/>
      <c r="I898" s="41" t="str" cm="1">
        <f t="array" ref="I898">IFERROR(_xlfn.IFS(COUNTBLANK(F898:H898)=3,"",G898="","G列に金額を入力してください",F898=3,G898,H898="","H列に労働時間を入力してください",F898=1,G898/H898,F898=2,G898/H898),"")</f>
        <v/>
      </c>
      <c r="J898" s="34" t="str" cm="1">
        <f t="array" ref="J898">IFERROR(_xlfn.IFS(I898&lt;E898,"×（法定外・特例等対象外です）",I898&lt;=E898+50,"〇",I898&gt;E898+50,"ー"),"")</f>
        <v/>
      </c>
      <c r="K898" s="39" t="str" cm="1">
        <f t="array" ref="K898">IFERROR(_xlfn.IFS(COUNTBLANK(C898:I898)=7,"",C898="","←C列に従業員名を姓名（フルネーム）で入力してください。誤変換にお気を付け下さい。",D898="","←D列に都道府県を入力してください。",F898="","←F列に1～3の選択肢を入力してください",G898="","←G列に金額を入力してください",F898=3,"",H898="","←H列に所定労働時間を入力してください"),"")</f>
        <v/>
      </c>
    </row>
    <row r="899" spans="1:11" x14ac:dyDescent="0.4">
      <c r="A899" s="34" t="str">
        <f t="shared" si="13"/>
        <v/>
      </c>
      <c r="B899" s="30"/>
      <c r="C899" s="30"/>
      <c r="D899" s="30"/>
      <c r="E899" s="41" t="str">
        <f>IFERROR(VLOOKUP(D899,最低賃金!$A$2:$B$48,2,FALSE),"")</f>
        <v/>
      </c>
      <c r="F899" s="30"/>
      <c r="G899" s="31"/>
      <c r="H899" s="32"/>
      <c r="I899" s="41" t="str" cm="1">
        <f t="array" ref="I899">IFERROR(_xlfn.IFS(COUNTBLANK(F899:H899)=3,"",G899="","G列に金額を入力してください",F899=3,G899,H899="","H列に労働時間を入力してください",F899=1,G899/H899,F899=2,G899/H899),"")</f>
        <v/>
      </c>
      <c r="J899" s="34" t="str" cm="1">
        <f t="array" ref="J899">IFERROR(_xlfn.IFS(I899&lt;E899,"×（法定外・特例等対象外です）",I899&lt;=E899+50,"〇",I899&gt;E899+50,"ー"),"")</f>
        <v/>
      </c>
      <c r="K899" s="39" t="str" cm="1">
        <f t="array" ref="K899">IFERROR(_xlfn.IFS(COUNTBLANK(C899:I899)=7,"",C899="","←C列に従業員名を姓名（フルネーム）で入力してください。誤変換にお気を付け下さい。",D899="","←D列に都道府県を入力してください。",F899="","←F列に1～3の選択肢を入力してください",G899="","←G列に金額を入力してください",F899=3,"",H899="","←H列に所定労働時間を入力してください"),"")</f>
        <v/>
      </c>
    </row>
    <row r="900" spans="1:11" x14ac:dyDescent="0.4">
      <c r="A900" s="34" t="str">
        <f t="shared" si="13"/>
        <v/>
      </c>
      <c r="B900" s="30"/>
      <c r="C900" s="30"/>
      <c r="D900" s="30"/>
      <c r="E900" s="41" t="str">
        <f>IFERROR(VLOOKUP(D900,最低賃金!$A$2:$B$48,2,FALSE),"")</f>
        <v/>
      </c>
      <c r="F900" s="30"/>
      <c r="G900" s="31"/>
      <c r="H900" s="32"/>
      <c r="I900" s="41" t="str" cm="1">
        <f t="array" ref="I900">IFERROR(_xlfn.IFS(COUNTBLANK(F900:H900)=3,"",G900="","G列に金額を入力してください",F900=3,G900,H900="","H列に労働時間を入力してください",F900=1,G900/H900,F900=2,G900/H900),"")</f>
        <v/>
      </c>
      <c r="J900" s="34" t="str" cm="1">
        <f t="array" ref="J900">IFERROR(_xlfn.IFS(I900&lt;E900,"×（法定外・特例等対象外です）",I900&lt;=E900+50,"〇",I900&gt;E900+50,"ー"),"")</f>
        <v/>
      </c>
      <c r="K900" s="39" t="str" cm="1">
        <f t="array" ref="K900">IFERROR(_xlfn.IFS(COUNTBLANK(C900:I900)=7,"",C900="","←C列に従業員名を姓名（フルネーム）で入力してください。誤変換にお気を付け下さい。",D900="","←D列に都道府県を入力してください。",F900="","←F列に1～3の選択肢を入力してください",G900="","←G列に金額を入力してください",F900=3,"",H900="","←H列に所定労働時間を入力してください"),"")</f>
        <v/>
      </c>
    </row>
    <row r="901" spans="1:11" x14ac:dyDescent="0.4">
      <c r="A901" s="34" t="str">
        <f t="shared" si="13"/>
        <v/>
      </c>
      <c r="B901" s="30"/>
      <c r="C901" s="30"/>
      <c r="D901" s="30"/>
      <c r="E901" s="41" t="str">
        <f>IFERROR(VLOOKUP(D901,最低賃金!$A$2:$B$48,2,FALSE),"")</f>
        <v/>
      </c>
      <c r="F901" s="30"/>
      <c r="G901" s="31"/>
      <c r="H901" s="32"/>
      <c r="I901" s="41" t="str" cm="1">
        <f t="array" ref="I901">IFERROR(_xlfn.IFS(COUNTBLANK(F901:H901)=3,"",G901="","G列に金額を入力してください",F901=3,G901,H901="","H列に労働時間を入力してください",F901=1,G901/H901,F901=2,G901/H901),"")</f>
        <v/>
      </c>
      <c r="J901" s="34" t="str" cm="1">
        <f t="array" ref="J901">IFERROR(_xlfn.IFS(I901&lt;E901,"×（法定外・特例等対象外です）",I901&lt;=E901+50,"〇",I901&gt;E901+50,"ー"),"")</f>
        <v/>
      </c>
      <c r="K901" s="39" t="str" cm="1">
        <f t="array" ref="K901">IFERROR(_xlfn.IFS(COUNTBLANK(C901:I901)=7,"",C901="","←C列に従業員名を姓名（フルネーム）で入力してください。誤変換にお気を付け下さい。",D901="","←D列に都道府県を入力してください。",F901="","←F列に1～3の選択肢を入力してください",G901="","←G列に金額を入力してください",F901=3,"",H901="","←H列に所定労働時間を入力してください"),"")</f>
        <v/>
      </c>
    </row>
    <row r="902" spans="1:11" x14ac:dyDescent="0.4">
      <c r="A902" s="34" t="str">
        <f t="shared" si="13"/>
        <v/>
      </c>
      <c r="B902" s="30"/>
      <c r="C902" s="30"/>
      <c r="D902" s="30"/>
      <c r="E902" s="41" t="str">
        <f>IFERROR(VLOOKUP(D902,最低賃金!$A$2:$B$48,2,FALSE),"")</f>
        <v/>
      </c>
      <c r="F902" s="30"/>
      <c r="G902" s="31"/>
      <c r="H902" s="32"/>
      <c r="I902" s="41" t="str" cm="1">
        <f t="array" ref="I902">IFERROR(_xlfn.IFS(COUNTBLANK(F902:H902)=3,"",G902="","G列に金額を入力してください",F902=3,G902,H902="","H列に労働時間を入力してください",F902=1,G902/H902,F902=2,G902/H902),"")</f>
        <v/>
      </c>
      <c r="J902" s="34" t="str" cm="1">
        <f t="array" ref="J902">IFERROR(_xlfn.IFS(I902&lt;E902,"×（法定外・特例等対象外です）",I902&lt;=E902+50,"〇",I902&gt;E902+50,"ー"),"")</f>
        <v/>
      </c>
      <c r="K902" s="39" t="str" cm="1">
        <f t="array" ref="K902">IFERROR(_xlfn.IFS(COUNTBLANK(C902:I902)=7,"",C902="","←C列に従業員名を姓名（フルネーム）で入力してください。誤変換にお気を付け下さい。",D902="","←D列に都道府県を入力してください。",F902="","←F列に1～3の選択肢を入力してください",G902="","←G列に金額を入力してください",F902=3,"",H902="","←H列に所定労働時間を入力してください"),"")</f>
        <v/>
      </c>
    </row>
    <row r="903" spans="1:11" x14ac:dyDescent="0.4">
      <c r="A903" s="34" t="str">
        <f t="shared" si="13"/>
        <v/>
      </c>
      <c r="B903" s="30"/>
      <c r="C903" s="30"/>
      <c r="D903" s="30"/>
      <c r="E903" s="41" t="str">
        <f>IFERROR(VLOOKUP(D903,最低賃金!$A$2:$B$48,2,FALSE),"")</f>
        <v/>
      </c>
      <c r="F903" s="30"/>
      <c r="G903" s="31"/>
      <c r="H903" s="32"/>
      <c r="I903" s="41" t="str" cm="1">
        <f t="array" ref="I903">IFERROR(_xlfn.IFS(COUNTBLANK(F903:H903)=3,"",G903="","G列に金額を入力してください",F903=3,G903,H903="","H列に労働時間を入力してください",F903=1,G903/H903,F903=2,G903/H903),"")</f>
        <v/>
      </c>
      <c r="J903" s="34" t="str" cm="1">
        <f t="array" ref="J903">IFERROR(_xlfn.IFS(I903&lt;E903,"×（法定外・特例等対象外です）",I903&lt;=E903+50,"〇",I903&gt;E903+50,"ー"),"")</f>
        <v/>
      </c>
      <c r="K903" s="39" t="str" cm="1">
        <f t="array" ref="K903">IFERROR(_xlfn.IFS(COUNTBLANK(C903:I903)=7,"",C903="","←C列に従業員名を姓名（フルネーム）で入力してください。誤変換にお気を付け下さい。",D903="","←D列に都道府県を入力してください。",F903="","←F列に1～3の選択肢を入力してください",G903="","←G列に金額を入力してください",F903=3,"",H903="","←H列に所定労働時間を入力してください"),"")</f>
        <v/>
      </c>
    </row>
    <row r="904" spans="1:11" x14ac:dyDescent="0.4">
      <c r="A904" s="34" t="str">
        <f t="shared" si="13"/>
        <v/>
      </c>
      <c r="B904" s="30"/>
      <c r="C904" s="30"/>
      <c r="D904" s="30"/>
      <c r="E904" s="41" t="str">
        <f>IFERROR(VLOOKUP(D904,最低賃金!$A$2:$B$48,2,FALSE),"")</f>
        <v/>
      </c>
      <c r="F904" s="30"/>
      <c r="G904" s="31"/>
      <c r="H904" s="32"/>
      <c r="I904" s="41" t="str" cm="1">
        <f t="array" ref="I904">IFERROR(_xlfn.IFS(COUNTBLANK(F904:H904)=3,"",G904="","G列に金額を入力してください",F904=3,G904,H904="","H列に労働時間を入力してください",F904=1,G904/H904,F904=2,G904/H904),"")</f>
        <v/>
      </c>
      <c r="J904" s="34" t="str" cm="1">
        <f t="array" ref="J904">IFERROR(_xlfn.IFS(I904&lt;E904,"×（法定外・特例等対象外です）",I904&lt;=E904+50,"〇",I904&gt;E904+50,"ー"),"")</f>
        <v/>
      </c>
      <c r="K904" s="39" t="str" cm="1">
        <f t="array" ref="K904">IFERROR(_xlfn.IFS(COUNTBLANK(C904:I904)=7,"",C904="","←C列に従業員名を姓名（フルネーム）で入力してください。誤変換にお気を付け下さい。",D904="","←D列に都道府県を入力してください。",F904="","←F列に1～3の選択肢を入力してください",G904="","←G列に金額を入力してください",F904=3,"",H904="","←H列に所定労働時間を入力してください"),"")</f>
        <v/>
      </c>
    </row>
    <row r="905" spans="1:11" x14ac:dyDescent="0.4">
      <c r="A905" s="34" t="str">
        <f t="shared" si="13"/>
        <v/>
      </c>
      <c r="B905" s="30"/>
      <c r="C905" s="30"/>
      <c r="D905" s="30"/>
      <c r="E905" s="41" t="str">
        <f>IFERROR(VLOOKUP(D905,最低賃金!$A$2:$B$48,2,FALSE),"")</f>
        <v/>
      </c>
      <c r="F905" s="30"/>
      <c r="G905" s="31"/>
      <c r="H905" s="32"/>
      <c r="I905" s="41" t="str" cm="1">
        <f t="array" ref="I905">IFERROR(_xlfn.IFS(COUNTBLANK(F905:H905)=3,"",G905="","G列に金額を入力してください",F905=3,G905,H905="","H列に労働時間を入力してください",F905=1,G905/H905,F905=2,G905/H905),"")</f>
        <v/>
      </c>
      <c r="J905" s="34" t="str" cm="1">
        <f t="array" ref="J905">IFERROR(_xlfn.IFS(I905&lt;E905,"×（法定外・特例等対象外です）",I905&lt;=E905+50,"〇",I905&gt;E905+50,"ー"),"")</f>
        <v/>
      </c>
      <c r="K905" s="39" t="str" cm="1">
        <f t="array" ref="K905">IFERROR(_xlfn.IFS(COUNTBLANK(C905:I905)=7,"",C905="","←C列に従業員名を姓名（フルネーム）で入力してください。誤変換にお気を付け下さい。",D905="","←D列に都道府県を入力してください。",F905="","←F列に1～3の選択肢を入力してください",G905="","←G列に金額を入力してください",F905=3,"",H905="","←H列に所定労働時間を入力してください"),"")</f>
        <v/>
      </c>
    </row>
    <row r="906" spans="1:11" x14ac:dyDescent="0.4">
      <c r="A906" s="34" t="str">
        <f t="shared" si="13"/>
        <v/>
      </c>
      <c r="B906" s="30"/>
      <c r="C906" s="30"/>
      <c r="D906" s="30"/>
      <c r="E906" s="41" t="str">
        <f>IFERROR(VLOOKUP(D906,最低賃金!$A$2:$B$48,2,FALSE),"")</f>
        <v/>
      </c>
      <c r="F906" s="30"/>
      <c r="G906" s="31"/>
      <c r="H906" s="32"/>
      <c r="I906" s="41" t="str" cm="1">
        <f t="array" ref="I906">IFERROR(_xlfn.IFS(COUNTBLANK(F906:H906)=3,"",G906="","G列に金額を入力してください",F906=3,G906,H906="","H列に労働時間を入力してください",F906=1,G906/H906,F906=2,G906/H906),"")</f>
        <v/>
      </c>
      <c r="J906" s="34" t="str" cm="1">
        <f t="array" ref="J906">IFERROR(_xlfn.IFS(I906&lt;E906,"×（法定外・特例等対象外です）",I906&lt;=E906+50,"〇",I906&gt;E906+50,"ー"),"")</f>
        <v/>
      </c>
      <c r="K906" s="39" t="str" cm="1">
        <f t="array" ref="K906">IFERROR(_xlfn.IFS(COUNTBLANK(C906:I906)=7,"",C906="","←C列に従業員名を姓名（フルネーム）で入力してください。誤変換にお気を付け下さい。",D906="","←D列に都道府県を入力してください。",F906="","←F列に1～3の選択肢を入力してください",G906="","←G列に金額を入力してください",F906=3,"",H906="","←H列に所定労働時間を入力してください"),"")</f>
        <v/>
      </c>
    </row>
    <row r="907" spans="1:11" x14ac:dyDescent="0.4">
      <c r="A907" s="34" t="str">
        <f t="shared" si="13"/>
        <v/>
      </c>
      <c r="B907" s="30"/>
      <c r="C907" s="30"/>
      <c r="D907" s="30"/>
      <c r="E907" s="41" t="str">
        <f>IFERROR(VLOOKUP(D907,最低賃金!$A$2:$B$48,2,FALSE),"")</f>
        <v/>
      </c>
      <c r="F907" s="30"/>
      <c r="G907" s="31"/>
      <c r="H907" s="32"/>
      <c r="I907" s="41" t="str" cm="1">
        <f t="array" ref="I907">IFERROR(_xlfn.IFS(COUNTBLANK(F907:H907)=3,"",G907="","G列に金額を入力してください",F907=3,G907,H907="","H列に労働時間を入力してください",F907=1,G907/H907,F907=2,G907/H907),"")</f>
        <v/>
      </c>
      <c r="J907" s="34" t="str" cm="1">
        <f t="array" ref="J907">IFERROR(_xlfn.IFS(I907&lt;E907,"×（法定外・特例等対象外です）",I907&lt;=E907+50,"〇",I907&gt;E907+50,"ー"),"")</f>
        <v/>
      </c>
      <c r="K907" s="39" t="str" cm="1">
        <f t="array" ref="K907">IFERROR(_xlfn.IFS(COUNTBLANK(C907:I907)=7,"",C907="","←C列に従業員名を姓名（フルネーム）で入力してください。誤変換にお気を付け下さい。",D907="","←D列に都道府県を入力してください。",F907="","←F列に1～3の選択肢を入力してください",G907="","←G列に金額を入力してください",F907=3,"",H907="","←H列に所定労働時間を入力してください"),"")</f>
        <v/>
      </c>
    </row>
    <row r="908" spans="1:11" x14ac:dyDescent="0.4">
      <c r="A908" s="34" t="str">
        <f t="shared" ref="A908:A971" si="14">IF(C908="","",A907+1)</f>
        <v/>
      </c>
      <c r="B908" s="30"/>
      <c r="C908" s="30"/>
      <c r="D908" s="30"/>
      <c r="E908" s="41" t="str">
        <f>IFERROR(VLOOKUP(D908,最低賃金!$A$2:$B$48,2,FALSE),"")</f>
        <v/>
      </c>
      <c r="F908" s="30"/>
      <c r="G908" s="31"/>
      <c r="H908" s="32"/>
      <c r="I908" s="41" t="str" cm="1">
        <f t="array" ref="I908">IFERROR(_xlfn.IFS(COUNTBLANK(F908:H908)=3,"",G908="","G列に金額を入力してください",F908=3,G908,H908="","H列に労働時間を入力してください",F908=1,G908/H908,F908=2,G908/H908),"")</f>
        <v/>
      </c>
      <c r="J908" s="34" t="str" cm="1">
        <f t="array" ref="J908">IFERROR(_xlfn.IFS(I908&lt;E908,"×（法定外・特例等対象外です）",I908&lt;=E908+50,"〇",I908&gt;E908+50,"ー"),"")</f>
        <v/>
      </c>
      <c r="K908" s="39" t="str" cm="1">
        <f t="array" ref="K908">IFERROR(_xlfn.IFS(COUNTBLANK(C908:I908)=7,"",C908="","←C列に従業員名を姓名（フルネーム）で入力してください。誤変換にお気を付け下さい。",D908="","←D列に都道府県を入力してください。",F908="","←F列に1～3の選択肢を入力してください",G908="","←G列に金額を入力してください",F908=3,"",H908="","←H列に所定労働時間を入力してください"),"")</f>
        <v/>
      </c>
    </row>
    <row r="909" spans="1:11" x14ac:dyDescent="0.4">
      <c r="A909" s="34" t="str">
        <f t="shared" si="14"/>
        <v/>
      </c>
      <c r="B909" s="30"/>
      <c r="C909" s="30"/>
      <c r="D909" s="30"/>
      <c r="E909" s="41" t="str">
        <f>IFERROR(VLOOKUP(D909,最低賃金!$A$2:$B$48,2,FALSE),"")</f>
        <v/>
      </c>
      <c r="F909" s="30"/>
      <c r="G909" s="31"/>
      <c r="H909" s="32"/>
      <c r="I909" s="41" t="str" cm="1">
        <f t="array" ref="I909">IFERROR(_xlfn.IFS(COUNTBLANK(F909:H909)=3,"",G909="","G列に金額を入力してください",F909=3,G909,H909="","H列に労働時間を入力してください",F909=1,G909/H909,F909=2,G909/H909),"")</f>
        <v/>
      </c>
      <c r="J909" s="34" t="str" cm="1">
        <f t="array" ref="J909">IFERROR(_xlfn.IFS(I909&lt;E909,"×（法定外・特例等対象外です）",I909&lt;=E909+50,"〇",I909&gt;E909+50,"ー"),"")</f>
        <v/>
      </c>
      <c r="K909" s="39" t="str" cm="1">
        <f t="array" ref="K909">IFERROR(_xlfn.IFS(COUNTBLANK(C909:I909)=7,"",C909="","←C列に従業員名を姓名（フルネーム）で入力してください。誤変換にお気を付け下さい。",D909="","←D列に都道府県を入力してください。",F909="","←F列に1～3の選択肢を入力してください",G909="","←G列に金額を入力してください",F909=3,"",H909="","←H列に所定労働時間を入力してください"),"")</f>
        <v/>
      </c>
    </row>
    <row r="910" spans="1:11" x14ac:dyDescent="0.4">
      <c r="A910" s="34" t="str">
        <f t="shared" si="14"/>
        <v/>
      </c>
      <c r="B910" s="30"/>
      <c r="C910" s="30"/>
      <c r="D910" s="30"/>
      <c r="E910" s="41" t="str">
        <f>IFERROR(VLOOKUP(D910,最低賃金!$A$2:$B$48,2,FALSE),"")</f>
        <v/>
      </c>
      <c r="F910" s="30"/>
      <c r="G910" s="31"/>
      <c r="H910" s="32"/>
      <c r="I910" s="41" t="str" cm="1">
        <f t="array" ref="I910">IFERROR(_xlfn.IFS(COUNTBLANK(F910:H910)=3,"",G910="","G列に金額を入力してください",F910=3,G910,H910="","H列に労働時間を入力してください",F910=1,G910/H910,F910=2,G910/H910),"")</f>
        <v/>
      </c>
      <c r="J910" s="34" t="str" cm="1">
        <f t="array" ref="J910">IFERROR(_xlfn.IFS(I910&lt;E910,"×（法定外・特例等対象外です）",I910&lt;=E910+50,"〇",I910&gt;E910+50,"ー"),"")</f>
        <v/>
      </c>
      <c r="K910" s="39" t="str" cm="1">
        <f t="array" ref="K910">IFERROR(_xlfn.IFS(COUNTBLANK(C910:I910)=7,"",C910="","←C列に従業員名を姓名（フルネーム）で入力してください。誤変換にお気を付け下さい。",D910="","←D列に都道府県を入力してください。",F910="","←F列に1～3の選択肢を入力してください",G910="","←G列に金額を入力してください",F910=3,"",H910="","←H列に所定労働時間を入力してください"),"")</f>
        <v/>
      </c>
    </row>
    <row r="911" spans="1:11" x14ac:dyDescent="0.4">
      <c r="A911" s="34" t="str">
        <f t="shared" si="14"/>
        <v/>
      </c>
      <c r="B911" s="30"/>
      <c r="C911" s="30"/>
      <c r="D911" s="30"/>
      <c r="E911" s="41" t="str">
        <f>IFERROR(VLOOKUP(D911,最低賃金!$A$2:$B$48,2,FALSE),"")</f>
        <v/>
      </c>
      <c r="F911" s="30"/>
      <c r="G911" s="31"/>
      <c r="H911" s="32"/>
      <c r="I911" s="41" t="str" cm="1">
        <f t="array" ref="I911">IFERROR(_xlfn.IFS(COUNTBLANK(F911:H911)=3,"",G911="","G列に金額を入力してください",F911=3,G911,H911="","H列に労働時間を入力してください",F911=1,G911/H911,F911=2,G911/H911),"")</f>
        <v/>
      </c>
      <c r="J911" s="34" t="str" cm="1">
        <f t="array" ref="J911">IFERROR(_xlfn.IFS(I911&lt;E911,"×（法定外・特例等対象外です）",I911&lt;=E911+50,"〇",I911&gt;E911+50,"ー"),"")</f>
        <v/>
      </c>
      <c r="K911" s="39" t="str" cm="1">
        <f t="array" ref="K911">IFERROR(_xlfn.IFS(COUNTBLANK(C911:I911)=7,"",C911="","←C列に従業員名を姓名（フルネーム）で入力してください。誤変換にお気を付け下さい。",D911="","←D列に都道府県を入力してください。",F911="","←F列に1～3の選択肢を入力してください",G911="","←G列に金額を入力してください",F911=3,"",H911="","←H列に所定労働時間を入力してください"),"")</f>
        <v/>
      </c>
    </row>
    <row r="912" spans="1:11" x14ac:dyDescent="0.4">
      <c r="A912" s="34" t="str">
        <f t="shared" si="14"/>
        <v/>
      </c>
      <c r="B912" s="30"/>
      <c r="C912" s="30"/>
      <c r="D912" s="30"/>
      <c r="E912" s="41" t="str">
        <f>IFERROR(VLOOKUP(D912,最低賃金!$A$2:$B$48,2,FALSE),"")</f>
        <v/>
      </c>
      <c r="F912" s="30"/>
      <c r="G912" s="31"/>
      <c r="H912" s="32"/>
      <c r="I912" s="41" t="str" cm="1">
        <f t="array" ref="I912">IFERROR(_xlfn.IFS(COUNTBLANK(F912:H912)=3,"",G912="","G列に金額を入力してください",F912=3,G912,H912="","H列に労働時間を入力してください",F912=1,G912/H912,F912=2,G912/H912),"")</f>
        <v/>
      </c>
      <c r="J912" s="34" t="str" cm="1">
        <f t="array" ref="J912">IFERROR(_xlfn.IFS(I912&lt;E912,"×（法定外・特例等対象外です）",I912&lt;=E912+50,"〇",I912&gt;E912+50,"ー"),"")</f>
        <v/>
      </c>
      <c r="K912" s="39" t="str" cm="1">
        <f t="array" ref="K912">IFERROR(_xlfn.IFS(COUNTBLANK(C912:I912)=7,"",C912="","←C列に従業員名を姓名（フルネーム）で入力してください。誤変換にお気を付け下さい。",D912="","←D列に都道府県を入力してください。",F912="","←F列に1～3の選択肢を入力してください",G912="","←G列に金額を入力してください",F912=3,"",H912="","←H列に所定労働時間を入力してください"),"")</f>
        <v/>
      </c>
    </row>
    <row r="913" spans="1:11" x14ac:dyDescent="0.4">
      <c r="A913" s="34" t="str">
        <f t="shared" si="14"/>
        <v/>
      </c>
      <c r="B913" s="30"/>
      <c r="C913" s="30"/>
      <c r="D913" s="30"/>
      <c r="E913" s="41" t="str">
        <f>IFERROR(VLOOKUP(D913,最低賃金!$A$2:$B$48,2,FALSE),"")</f>
        <v/>
      </c>
      <c r="F913" s="30"/>
      <c r="G913" s="31"/>
      <c r="H913" s="32"/>
      <c r="I913" s="41" t="str" cm="1">
        <f t="array" ref="I913">IFERROR(_xlfn.IFS(COUNTBLANK(F913:H913)=3,"",G913="","G列に金額を入力してください",F913=3,G913,H913="","H列に労働時間を入力してください",F913=1,G913/H913,F913=2,G913/H913),"")</f>
        <v/>
      </c>
      <c r="J913" s="34" t="str" cm="1">
        <f t="array" ref="J913">IFERROR(_xlfn.IFS(I913&lt;E913,"×（法定外・特例等対象外です）",I913&lt;=E913+50,"〇",I913&gt;E913+50,"ー"),"")</f>
        <v/>
      </c>
      <c r="K913" s="39" t="str" cm="1">
        <f t="array" ref="K913">IFERROR(_xlfn.IFS(COUNTBLANK(C913:I913)=7,"",C913="","←C列に従業員名を姓名（フルネーム）で入力してください。誤変換にお気を付け下さい。",D913="","←D列に都道府県を入力してください。",F913="","←F列に1～3の選択肢を入力してください",G913="","←G列に金額を入力してください",F913=3,"",H913="","←H列に所定労働時間を入力してください"),"")</f>
        <v/>
      </c>
    </row>
    <row r="914" spans="1:11" x14ac:dyDescent="0.4">
      <c r="A914" s="34" t="str">
        <f t="shared" si="14"/>
        <v/>
      </c>
      <c r="B914" s="30"/>
      <c r="C914" s="30"/>
      <c r="D914" s="30"/>
      <c r="E914" s="41" t="str">
        <f>IFERROR(VLOOKUP(D914,最低賃金!$A$2:$B$48,2,FALSE),"")</f>
        <v/>
      </c>
      <c r="F914" s="30"/>
      <c r="G914" s="31"/>
      <c r="H914" s="32"/>
      <c r="I914" s="41" t="str" cm="1">
        <f t="array" ref="I914">IFERROR(_xlfn.IFS(COUNTBLANK(F914:H914)=3,"",G914="","G列に金額を入力してください",F914=3,G914,H914="","H列に労働時間を入力してください",F914=1,G914/H914,F914=2,G914/H914),"")</f>
        <v/>
      </c>
      <c r="J914" s="34" t="str" cm="1">
        <f t="array" ref="J914">IFERROR(_xlfn.IFS(I914&lt;E914,"×（法定外・特例等対象外です）",I914&lt;=E914+50,"〇",I914&gt;E914+50,"ー"),"")</f>
        <v/>
      </c>
      <c r="K914" s="39" t="str" cm="1">
        <f t="array" ref="K914">IFERROR(_xlfn.IFS(COUNTBLANK(C914:I914)=7,"",C914="","←C列に従業員名を姓名（フルネーム）で入力してください。誤変換にお気を付け下さい。",D914="","←D列に都道府県を入力してください。",F914="","←F列に1～3の選択肢を入力してください",G914="","←G列に金額を入力してください",F914=3,"",H914="","←H列に所定労働時間を入力してください"),"")</f>
        <v/>
      </c>
    </row>
    <row r="915" spans="1:11" x14ac:dyDescent="0.4">
      <c r="A915" s="34" t="str">
        <f t="shared" si="14"/>
        <v/>
      </c>
      <c r="B915" s="30"/>
      <c r="C915" s="30"/>
      <c r="D915" s="30"/>
      <c r="E915" s="41" t="str">
        <f>IFERROR(VLOOKUP(D915,最低賃金!$A$2:$B$48,2,FALSE),"")</f>
        <v/>
      </c>
      <c r="F915" s="30"/>
      <c r="G915" s="31"/>
      <c r="H915" s="32"/>
      <c r="I915" s="41" t="str" cm="1">
        <f t="array" ref="I915">IFERROR(_xlfn.IFS(COUNTBLANK(F915:H915)=3,"",G915="","G列に金額を入力してください",F915=3,G915,H915="","H列に労働時間を入力してください",F915=1,G915/H915,F915=2,G915/H915),"")</f>
        <v/>
      </c>
      <c r="J915" s="34" t="str" cm="1">
        <f t="array" ref="J915">IFERROR(_xlfn.IFS(I915&lt;E915,"×（法定外・特例等対象外です）",I915&lt;=E915+50,"〇",I915&gt;E915+50,"ー"),"")</f>
        <v/>
      </c>
      <c r="K915" s="39" t="str" cm="1">
        <f t="array" ref="K915">IFERROR(_xlfn.IFS(COUNTBLANK(C915:I915)=7,"",C915="","←C列に従業員名を姓名（フルネーム）で入力してください。誤変換にお気を付け下さい。",D915="","←D列に都道府県を入力してください。",F915="","←F列に1～3の選択肢を入力してください",G915="","←G列に金額を入力してください",F915=3,"",H915="","←H列に所定労働時間を入力してください"),"")</f>
        <v/>
      </c>
    </row>
    <row r="916" spans="1:11" x14ac:dyDescent="0.4">
      <c r="A916" s="34" t="str">
        <f t="shared" si="14"/>
        <v/>
      </c>
      <c r="B916" s="30"/>
      <c r="C916" s="30"/>
      <c r="D916" s="30"/>
      <c r="E916" s="41" t="str">
        <f>IFERROR(VLOOKUP(D916,最低賃金!$A$2:$B$48,2,FALSE),"")</f>
        <v/>
      </c>
      <c r="F916" s="30"/>
      <c r="G916" s="31"/>
      <c r="H916" s="32"/>
      <c r="I916" s="41" t="str" cm="1">
        <f t="array" ref="I916">IFERROR(_xlfn.IFS(COUNTBLANK(F916:H916)=3,"",G916="","G列に金額を入力してください",F916=3,G916,H916="","H列に労働時間を入力してください",F916=1,G916/H916,F916=2,G916/H916),"")</f>
        <v/>
      </c>
      <c r="J916" s="34" t="str" cm="1">
        <f t="array" ref="J916">IFERROR(_xlfn.IFS(I916&lt;E916,"×（法定外・特例等対象外です）",I916&lt;=E916+50,"〇",I916&gt;E916+50,"ー"),"")</f>
        <v/>
      </c>
      <c r="K916" s="39" t="str" cm="1">
        <f t="array" ref="K916">IFERROR(_xlfn.IFS(COUNTBLANK(C916:I916)=7,"",C916="","←C列に従業員名を姓名（フルネーム）で入力してください。誤変換にお気を付け下さい。",D916="","←D列に都道府県を入力してください。",F916="","←F列に1～3の選択肢を入力してください",G916="","←G列に金額を入力してください",F916=3,"",H916="","←H列に所定労働時間を入力してください"),"")</f>
        <v/>
      </c>
    </row>
    <row r="917" spans="1:11" x14ac:dyDescent="0.4">
      <c r="A917" s="34" t="str">
        <f t="shared" si="14"/>
        <v/>
      </c>
      <c r="B917" s="30"/>
      <c r="C917" s="30"/>
      <c r="D917" s="30"/>
      <c r="E917" s="41" t="str">
        <f>IFERROR(VLOOKUP(D917,最低賃金!$A$2:$B$48,2,FALSE),"")</f>
        <v/>
      </c>
      <c r="F917" s="30"/>
      <c r="G917" s="31"/>
      <c r="H917" s="32"/>
      <c r="I917" s="41" t="str" cm="1">
        <f t="array" ref="I917">IFERROR(_xlfn.IFS(COUNTBLANK(F917:H917)=3,"",G917="","G列に金額を入力してください",F917=3,G917,H917="","H列に労働時間を入力してください",F917=1,G917/H917,F917=2,G917/H917),"")</f>
        <v/>
      </c>
      <c r="J917" s="34" t="str" cm="1">
        <f t="array" ref="J917">IFERROR(_xlfn.IFS(I917&lt;E917,"×（法定外・特例等対象外です）",I917&lt;=E917+50,"〇",I917&gt;E917+50,"ー"),"")</f>
        <v/>
      </c>
      <c r="K917" s="39" t="str" cm="1">
        <f t="array" ref="K917">IFERROR(_xlfn.IFS(COUNTBLANK(C917:I917)=7,"",C917="","←C列に従業員名を姓名（フルネーム）で入力してください。誤変換にお気を付け下さい。",D917="","←D列に都道府県を入力してください。",F917="","←F列に1～3の選択肢を入力してください",G917="","←G列に金額を入力してください",F917=3,"",H917="","←H列に所定労働時間を入力してください"),"")</f>
        <v/>
      </c>
    </row>
    <row r="918" spans="1:11" x14ac:dyDescent="0.4">
      <c r="A918" s="34" t="str">
        <f t="shared" si="14"/>
        <v/>
      </c>
      <c r="B918" s="30"/>
      <c r="C918" s="30"/>
      <c r="D918" s="30"/>
      <c r="E918" s="41" t="str">
        <f>IFERROR(VLOOKUP(D918,最低賃金!$A$2:$B$48,2,FALSE),"")</f>
        <v/>
      </c>
      <c r="F918" s="30"/>
      <c r="G918" s="31"/>
      <c r="H918" s="32"/>
      <c r="I918" s="41" t="str" cm="1">
        <f t="array" ref="I918">IFERROR(_xlfn.IFS(COUNTBLANK(F918:H918)=3,"",G918="","G列に金額を入力してください",F918=3,G918,H918="","H列に労働時間を入力してください",F918=1,G918/H918,F918=2,G918/H918),"")</f>
        <v/>
      </c>
      <c r="J918" s="34" t="str" cm="1">
        <f t="array" ref="J918">IFERROR(_xlfn.IFS(I918&lt;E918,"×（法定外・特例等対象外です）",I918&lt;=E918+50,"〇",I918&gt;E918+50,"ー"),"")</f>
        <v/>
      </c>
      <c r="K918" s="39" t="str" cm="1">
        <f t="array" ref="K918">IFERROR(_xlfn.IFS(COUNTBLANK(C918:I918)=7,"",C918="","←C列に従業員名を姓名（フルネーム）で入力してください。誤変換にお気を付け下さい。",D918="","←D列に都道府県を入力してください。",F918="","←F列に1～3の選択肢を入力してください",G918="","←G列に金額を入力してください",F918=3,"",H918="","←H列に所定労働時間を入力してください"),"")</f>
        <v/>
      </c>
    </row>
    <row r="919" spans="1:11" x14ac:dyDescent="0.4">
      <c r="A919" s="34" t="str">
        <f t="shared" si="14"/>
        <v/>
      </c>
      <c r="B919" s="30"/>
      <c r="C919" s="30"/>
      <c r="D919" s="30"/>
      <c r="E919" s="41" t="str">
        <f>IFERROR(VLOOKUP(D919,最低賃金!$A$2:$B$48,2,FALSE),"")</f>
        <v/>
      </c>
      <c r="F919" s="30"/>
      <c r="G919" s="31"/>
      <c r="H919" s="32"/>
      <c r="I919" s="41" t="str" cm="1">
        <f t="array" ref="I919">IFERROR(_xlfn.IFS(COUNTBLANK(F919:H919)=3,"",G919="","G列に金額を入力してください",F919=3,G919,H919="","H列に労働時間を入力してください",F919=1,G919/H919,F919=2,G919/H919),"")</f>
        <v/>
      </c>
      <c r="J919" s="34" t="str" cm="1">
        <f t="array" ref="J919">IFERROR(_xlfn.IFS(I919&lt;E919,"×（法定外・特例等対象外です）",I919&lt;=E919+50,"〇",I919&gt;E919+50,"ー"),"")</f>
        <v/>
      </c>
      <c r="K919" s="39" t="str" cm="1">
        <f t="array" ref="K919">IFERROR(_xlfn.IFS(COUNTBLANK(C919:I919)=7,"",C919="","←C列に従業員名を姓名（フルネーム）で入力してください。誤変換にお気を付け下さい。",D919="","←D列に都道府県を入力してください。",F919="","←F列に1～3の選択肢を入力してください",G919="","←G列に金額を入力してください",F919=3,"",H919="","←H列に所定労働時間を入力してください"),"")</f>
        <v/>
      </c>
    </row>
    <row r="920" spans="1:11" x14ac:dyDescent="0.4">
      <c r="A920" s="34" t="str">
        <f t="shared" si="14"/>
        <v/>
      </c>
      <c r="B920" s="30"/>
      <c r="C920" s="30"/>
      <c r="D920" s="30"/>
      <c r="E920" s="41" t="str">
        <f>IFERROR(VLOOKUP(D920,最低賃金!$A$2:$B$48,2,FALSE),"")</f>
        <v/>
      </c>
      <c r="F920" s="30"/>
      <c r="G920" s="31"/>
      <c r="H920" s="32"/>
      <c r="I920" s="41" t="str" cm="1">
        <f t="array" ref="I920">IFERROR(_xlfn.IFS(COUNTBLANK(F920:H920)=3,"",G920="","G列に金額を入力してください",F920=3,G920,H920="","H列に労働時間を入力してください",F920=1,G920/H920,F920=2,G920/H920),"")</f>
        <v/>
      </c>
      <c r="J920" s="34" t="str" cm="1">
        <f t="array" ref="J920">IFERROR(_xlfn.IFS(I920&lt;E920,"×（法定外・特例等対象外です）",I920&lt;=E920+50,"〇",I920&gt;E920+50,"ー"),"")</f>
        <v/>
      </c>
      <c r="K920" s="39" t="str" cm="1">
        <f t="array" ref="K920">IFERROR(_xlfn.IFS(COUNTBLANK(C920:I920)=7,"",C920="","←C列に従業員名を姓名（フルネーム）で入力してください。誤変換にお気を付け下さい。",D920="","←D列に都道府県を入力してください。",F920="","←F列に1～3の選択肢を入力してください",G920="","←G列に金額を入力してください",F920=3,"",H920="","←H列に所定労働時間を入力してください"),"")</f>
        <v/>
      </c>
    </row>
    <row r="921" spans="1:11" x14ac:dyDescent="0.4">
      <c r="A921" s="34" t="str">
        <f t="shared" si="14"/>
        <v/>
      </c>
      <c r="B921" s="30"/>
      <c r="C921" s="30"/>
      <c r="D921" s="30"/>
      <c r="E921" s="41" t="str">
        <f>IFERROR(VLOOKUP(D921,最低賃金!$A$2:$B$48,2,FALSE),"")</f>
        <v/>
      </c>
      <c r="F921" s="30"/>
      <c r="G921" s="31"/>
      <c r="H921" s="32"/>
      <c r="I921" s="41" t="str" cm="1">
        <f t="array" ref="I921">IFERROR(_xlfn.IFS(COUNTBLANK(F921:H921)=3,"",G921="","G列に金額を入力してください",F921=3,G921,H921="","H列に労働時間を入力してください",F921=1,G921/H921,F921=2,G921/H921),"")</f>
        <v/>
      </c>
      <c r="J921" s="34" t="str" cm="1">
        <f t="array" ref="J921">IFERROR(_xlfn.IFS(I921&lt;E921,"×（法定外・特例等対象外です）",I921&lt;=E921+50,"〇",I921&gt;E921+50,"ー"),"")</f>
        <v/>
      </c>
      <c r="K921" s="39" t="str" cm="1">
        <f t="array" ref="K921">IFERROR(_xlfn.IFS(COUNTBLANK(C921:I921)=7,"",C921="","←C列に従業員名を姓名（フルネーム）で入力してください。誤変換にお気を付け下さい。",D921="","←D列に都道府県を入力してください。",F921="","←F列に1～3の選択肢を入力してください",G921="","←G列に金額を入力してください",F921=3,"",H921="","←H列に所定労働時間を入力してください"),"")</f>
        <v/>
      </c>
    </row>
    <row r="922" spans="1:11" x14ac:dyDescent="0.4">
      <c r="A922" s="34" t="str">
        <f t="shared" si="14"/>
        <v/>
      </c>
      <c r="B922" s="30"/>
      <c r="C922" s="30"/>
      <c r="D922" s="30"/>
      <c r="E922" s="41" t="str">
        <f>IFERROR(VLOOKUP(D922,最低賃金!$A$2:$B$48,2,FALSE),"")</f>
        <v/>
      </c>
      <c r="F922" s="30"/>
      <c r="G922" s="31"/>
      <c r="H922" s="32"/>
      <c r="I922" s="41" t="str" cm="1">
        <f t="array" ref="I922">IFERROR(_xlfn.IFS(COUNTBLANK(F922:H922)=3,"",G922="","G列に金額を入力してください",F922=3,G922,H922="","H列に労働時間を入力してください",F922=1,G922/H922,F922=2,G922/H922),"")</f>
        <v/>
      </c>
      <c r="J922" s="34" t="str" cm="1">
        <f t="array" ref="J922">IFERROR(_xlfn.IFS(I922&lt;E922,"×（法定外・特例等対象外です）",I922&lt;=E922+50,"〇",I922&gt;E922+50,"ー"),"")</f>
        <v/>
      </c>
      <c r="K922" s="39" t="str" cm="1">
        <f t="array" ref="K922">IFERROR(_xlfn.IFS(COUNTBLANK(C922:I922)=7,"",C922="","←C列に従業員名を姓名（フルネーム）で入力してください。誤変換にお気を付け下さい。",D922="","←D列に都道府県を入力してください。",F922="","←F列に1～3の選択肢を入力してください",G922="","←G列に金額を入力してください",F922=3,"",H922="","←H列に所定労働時間を入力してください"),"")</f>
        <v/>
      </c>
    </row>
    <row r="923" spans="1:11" x14ac:dyDescent="0.4">
      <c r="A923" s="34" t="str">
        <f t="shared" si="14"/>
        <v/>
      </c>
      <c r="B923" s="30"/>
      <c r="C923" s="30"/>
      <c r="D923" s="30"/>
      <c r="E923" s="41" t="str">
        <f>IFERROR(VLOOKUP(D923,最低賃金!$A$2:$B$48,2,FALSE),"")</f>
        <v/>
      </c>
      <c r="F923" s="30"/>
      <c r="G923" s="31"/>
      <c r="H923" s="32"/>
      <c r="I923" s="41" t="str" cm="1">
        <f t="array" ref="I923">IFERROR(_xlfn.IFS(COUNTBLANK(F923:H923)=3,"",G923="","G列に金額を入力してください",F923=3,G923,H923="","H列に労働時間を入力してください",F923=1,G923/H923,F923=2,G923/H923),"")</f>
        <v/>
      </c>
      <c r="J923" s="34" t="str" cm="1">
        <f t="array" ref="J923">IFERROR(_xlfn.IFS(I923&lt;E923,"×（法定外・特例等対象外です）",I923&lt;=E923+50,"〇",I923&gt;E923+50,"ー"),"")</f>
        <v/>
      </c>
      <c r="K923" s="39" t="str" cm="1">
        <f t="array" ref="K923">IFERROR(_xlfn.IFS(COUNTBLANK(C923:I923)=7,"",C923="","←C列に従業員名を姓名（フルネーム）で入力してください。誤変換にお気を付け下さい。",D923="","←D列に都道府県を入力してください。",F923="","←F列に1～3の選択肢を入力してください",G923="","←G列に金額を入力してください",F923=3,"",H923="","←H列に所定労働時間を入力してください"),"")</f>
        <v/>
      </c>
    </row>
    <row r="924" spans="1:11" x14ac:dyDescent="0.4">
      <c r="A924" s="34" t="str">
        <f t="shared" si="14"/>
        <v/>
      </c>
      <c r="B924" s="30"/>
      <c r="C924" s="30"/>
      <c r="D924" s="30"/>
      <c r="E924" s="41" t="str">
        <f>IFERROR(VLOOKUP(D924,最低賃金!$A$2:$B$48,2,FALSE),"")</f>
        <v/>
      </c>
      <c r="F924" s="30"/>
      <c r="G924" s="31"/>
      <c r="H924" s="32"/>
      <c r="I924" s="41" t="str" cm="1">
        <f t="array" ref="I924">IFERROR(_xlfn.IFS(COUNTBLANK(F924:H924)=3,"",G924="","G列に金額を入力してください",F924=3,G924,H924="","H列に労働時間を入力してください",F924=1,G924/H924,F924=2,G924/H924),"")</f>
        <v/>
      </c>
      <c r="J924" s="34" t="str" cm="1">
        <f t="array" ref="J924">IFERROR(_xlfn.IFS(I924&lt;E924,"×（法定外・特例等対象外です）",I924&lt;=E924+50,"〇",I924&gt;E924+50,"ー"),"")</f>
        <v/>
      </c>
      <c r="K924" s="39" t="str" cm="1">
        <f t="array" ref="K924">IFERROR(_xlfn.IFS(COUNTBLANK(C924:I924)=7,"",C924="","←C列に従業員名を姓名（フルネーム）で入力してください。誤変換にお気を付け下さい。",D924="","←D列に都道府県を入力してください。",F924="","←F列に1～3の選択肢を入力してください",G924="","←G列に金額を入力してください",F924=3,"",H924="","←H列に所定労働時間を入力してください"),"")</f>
        <v/>
      </c>
    </row>
    <row r="925" spans="1:11" x14ac:dyDescent="0.4">
      <c r="A925" s="34" t="str">
        <f t="shared" si="14"/>
        <v/>
      </c>
      <c r="B925" s="30"/>
      <c r="C925" s="30"/>
      <c r="D925" s="30"/>
      <c r="E925" s="41" t="str">
        <f>IFERROR(VLOOKUP(D925,最低賃金!$A$2:$B$48,2,FALSE),"")</f>
        <v/>
      </c>
      <c r="F925" s="30"/>
      <c r="G925" s="31"/>
      <c r="H925" s="32"/>
      <c r="I925" s="41" t="str" cm="1">
        <f t="array" ref="I925">IFERROR(_xlfn.IFS(COUNTBLANK(F925:H925)=3,"",G925="","G列に金額を入力してください",F925=3,G925,H925="","H列に労働時間を入力してください",F925=1,G925/H925,F925=2,G925/H925),"")</f>
        <v/>
      </c>
      <c r="J925" s="34" t="str" cm="1">
        <f t="array" ref="J925">IFERROR(_xlfn.IFS(I925&lt;E925,"×（法定外・特例等対象外です）",I925&lt;=E925+50,"〇",I925&gt;E925+50,"ー"),"")</f>
        <v/>
      </c>
      <c r="K925" s="39" t="str" cm="1">
        <f t="array" ref="K925">IFERROR(_xlfn.IFS(COUNTBLANK(C925:I925)=7,"",C925="","←C列に従業員名を姓名（フルネーム）で入力してください。誤変換にお気を付け下さい。",D925="","←D列に都道府県を入力してください。",F925="","←F列に1～3の選択肢を入力してください",G925="","←G列に金額を入力してください",F925=3,"",H925="","←H列に所定労働時間を入力してください"),"")</f>
        <v/>
      </c>
    </row>
    <row r="926" spans="1:11" x14ac:dyDescent="0.4">
      <c r="A926" s="34" t="str">
        <f t="shared" si="14"/>
        <v/>
      </c>
      <c r="B926" s="30"/>
      <c r="C926" s="30"/>
      <c r="D926" s="30"/>
      <c r="E926" s="41" t="str">
        <f>IFERROR(VLOOKUP(D926,最低賃金!$A$2:$B$48,2,FALSE),"")</f>
        <v/>
      </c>
      <c r="F926" s="30"/>
      <c r="G926" s="31"/>
      <c r="H926" s="32"/>
      <c r="I926" s="41" t="str" cm="1">
        <f t="array" ref="I926">IFERROR(_xlfn.IFS(COUNTBLANK(F926:H926)=3,"",G926="","G列に金額を入力してください",F926=3,G926,H926="","H列に労働時間を入力してください",F926=1,G926/H926,F926=2,G926/H926),"")</f>
        <v/>
      </c>
      <c r="J926" s="34" t="str" cm="1">
        <f t="array" ref="J926">IFERROR(_xlfn.IFS(I926&lt;E926,"×（法定外・特例等対象外です）",I926&lt;=E926+50,"〇",I926&gt;E926+50,"ー"),"")</f>
        <v/>
      </c>
      <c r="K926" s="39" t="str" cm="1">
        <f t="array" ref="K926">IFERROR(_xlfn.IFS(COUNTBLANK(C926:I926)=7,"",C926="","←C列に従業員名を姓名（フルネーム）で入力してください。誤変換にお気を付け下さい。",D926="","←D列に都道府県を入力してください。",F926="","←F列に1～3の選択肢を入力してください",G926="","←G列に金額を入力してください",F926=3,"",H926="","←H列に所定労働時間を入力してください"),"")</f>
        <v/>
      </c>
    </row>
    <row r="927" spans="1:11" x14ac:dyDescent="0.4">
      <c r="A927" s="34" t="str">
        <f t="shared" si="14"/>
        <v/>
      </c>
      <c r="B927" s="30"/>
      <c r="C927" s="30"/>
      <c r="D927" s="30"/>
      <c r="E927" s="41" t="str">
        <f>IFERROR(VLOOKUP(D927,最低賃金!$A$2:$B$48,2,FALSE),"")</f>
        <v/>
      </c>
      <c r="F927" s="30"/>
      <c r="G927" s="31"/>
      <c r="H927" s="32"/>
      <c r="I927" s="41" t="str" cm="1">
        <f t="array" ref="I927">IFERROR(_xlfn.IFS(COUNTBLANK(F927:H927)=3,"",G927="","G列に金額を入力してください",F927=3,G927,H927="","H列に労働時間を入力してください",F927=1,G927/H927,F927=2,G927/H927),"")</f>
        <v/>
      </c>
      <c r="J927" s="34" t="str" cm="1">
        <f t="array" ref="J927">IFERROR(_xlfn.IFS(I927&lt;E927,"×（法定外・特例等対象外です）",I927&lt;=E927+50,"〇",I927&gt;E927+50,"ー"),"")</f>
        <v/>
      </c>
      <c r="K927" s="39" t="str" cm="1">
        <f t="array" ref="K927">IFERROR(_xlfn.IFS(COUNTBLANK(C927:I927)=7,"",C927="","←C列に従業員名を姓名（フルネーム）で入力してください。誤変換にお気を付け下さい。",D927="","←D列に都道府県を入力してください。",F927="","←F列に1～3の選択肢を入力してください",G927="","←G列に金額を入力してください",F927=3,"",H927="","←H列に所定労働時間を入力してください"),"")</f>
        <v/>
      </c>
    </row>
    <row r="928" spans="1:11" x14ac:dyDescent="0.4">
      <c r="A928" s="34" t="str">
        <f t="shared" si="14"/>
        <v/>
      </c>
      <c r="B928" s="30"/>
      <c r="C928" s="30"/>
      <c r="D928" s="30"/>
      <c r="E928" s="41" t="str">
        <f>IFERROR(VLOOKUP(D928,最低賃金!$A$2:$B$48,2,FALSE),"")</f>
        <v/>
      </c>
      <c r="F928" s="30"/>
      <c r="G928" s="31"/>
      <c r="H928" s="32"/>
      <c r="I928" s="41" t="str" cm="1">
        <f t="array" ref="I928">IFERROR(_xlfn.IFS(COUNTBLANK(F928:H928)=3,"",G928="","G列に金額を入力してください",F928=3,G928,H928="","H列に労働時間を入力してください",F928=1,G928/H928,F928=2,G928/H928),"")</f>
        <v/>
      </c>
      <c r="J928" s="34" t="str" cm="1">
        <f t="array" ref="J928">IFERROR(_xlfn.IFS(I928&lt;E928,"×（法定外・特例等対象外です）",I928&lt;=E928+50,"〇",I928&gt;E928+50,"ー"),"")</f>
        <v/>
      </c>
      <c r="K928" s="39" t="str" cm="1">
        <f t="array" ref="K928">IFERROR(_xlfn.IFS(COUNTBLANK(C928:I928)=7,"",C928="","←C列に従業員名を姓名（フルネーム）で入力してください。誤変換にお気を付け下さい。",D928="","←D列に都道府県を入力してください。",F928="","←F列に1～3の選択肢を入力してください",G928="","←G列に金額を入力してください",F928=3,"",H928="","←H列に所定労働時間を入力してください"),"")</f>
        <v/>
      </c>
    </row>
    <row r="929" spans="1:11" x14ac:dyDescent="0.4">
      <c r="A929" s="34" t="str">
        <f t="shared" si="14"/>
        <v/>
      </c>
      <c r="B929" s="30"/>
      <c r="C929" s="30"/>
      <c r="D929" s="30"/>
      <c r="E929" s="41" t="str">
        <f>IFERROR(VLOOKUP(D929,最低賃金!$A$2:$B$48,2,FALSE),"")</f>
        <v/>
      </c>
      <c r="F929" s="30"/>
      <c r="G929" s="31"/>
      <c r="H929" s="32"/>
      <c r="I929" s="41" t="str" cm="1">
        <f t="array" ref="I929">IFERROR(_xlfn.IFS(COUNTBLANK(F929:H929)=3,"",G929="","G列に金額を入力してください",F929=3,G929,H929="","H列に労働時間を入力してください",F929=1,G929/H929,F929=2,G929/H929),"")</f>
        <v/>
      </c>
      <c r="J929" s="34" t="str" cm="1">
        <f t="array" ref="J929">IFERROR(_xlfn.IFS(I929&lt;E929,"×（法定外・特例等対象外です）",I929&lt;=E929+50,"〇",I929&gt;E929+50,"ー"),"")</f>
        <v/>
      </c>
      <c r="K929" s="39" t="str" cm="1">
        <f t="array" ref="K929">IFERROR(_xlfn.IFS(COUNTBLANK(C929:I929)=7,"",C929="","←C列に従業員名を姓名（フルネーム）で入力してください。誤変換にお気を付け下さい。",D929="","←D列に都道府県を入力してください。",F929="","←F列に1～3の選択肢を入力してください",G929="","←G列に金額を入力してください",F929=3,"",H929="","←H列に所定労働時間を入力してください"),"")</f>
        <v/>
      </c>
    </row>
    <row r="930" spans="1:11" x14ac:dyDescent="0.4">
      <c r="A930" s="34" t="str">
        <f t="shared" si="14"/>
        <v/>
      </c>
      <c r="B930" s="30"/>
      <c r="C930" s="30"/>
      <c r="D930" s="30"/>
      <c r="E930" s="41" t="str">
        <f>IFERROR(VLOOKUP(D930,最低賃金!$A$2:$B$48,2,FALSE),"")</f>
        <v/>
      </c>
      <c r="F930" s="30"/>
      <c r="G930" s="31"/>
      <c r="H930" s="32"/>
      <c r="I930" s="41" t="str" cm="1">
        <f t="array" ref="I930">IFERROR(_xlfn.IFS(COUNTBLANK(F930:H930)=3,"",G930="","G列に金額を入力してください",F930=3,G930,H930="","H列に労働時間を入力してください",F930=1,G930/H930,F930=2,G930/H930),"")</f>
        <v/>
      </c>
      <c r="J930" s="34" t="str" cm="1">
        <f t="array" ref="J930">IFERROR(_xlfn.IFS(I930&lt;E930,"×（法定外・特例等対象外です）",I930&lt;=E930+50,"〇",I930&gt;E930+50,"ー"),"")</f>
        <v/>
      </c>
      <c r="K930" s="39" t="str" cm="1">
        <f t="array" ref="K930">IFERROR(_xlfn.IFS(COUNTBLANK(C930:I930)=7,"",C930="","←C列に従業員名を姓名（フルネーム）で入力してください。誤変換にお気を付け下さい。",D930="","←D列に都道府県を入力してください。",F930="","←F列に1～3の選択肢を入力してください",G930="","←G列に金額を入力してください",F930=3,"",H930="","←H列に所定労働時間を入力してください"),"")</f>
        <v/>
      </c>
    </row>
    <row r="931" spans="1:11" x14ac:dyDescent="0.4">
      <c r="A931" s="34" t="str">
        <f t="shared" si="14"/>
        <v/>
      </c>
      <c r="B931" s="30"/>
      <c r="C931" s="30"/>
      <c r="D931" s="30"/>
      <c r="E931" s="41" t="str">
        <f>IFERROR(VLOOKUP(D931,最低賃金!$A$2:$B$48,2,FALSE),"")</f>
        <v/>
      </c>
      <c r="F931" s="30"/>
      <c r="G931" s="31"/>
      <c r="H931" s="32"/>
      <c r="I931" s="41" t="str" cm="1">
        <f t="array" ref="I931">IFERROR(_xlfn.IFS(COUNTBLANK(F931:H931)=3,"",G931="","G列に金額を入力してください",F931=3,G931,H931="","H列に労働時間を入力してください",F931=1,G931/H931,F931=2,G931/H931),"")</f>
        <v/>
      </c>
      <c r="J931" s="34" t="str" cm="1">
        <f t="array" ref="J931">IFERROR(_xlfn.IFS(I931&lt;E931,"×（法定外・特例等対象外です）",I931&lt;=E931+50,"〇",I931&gt;E931+50,"ー"),"")</f>
        <v/>
      </c>
      <c r="K931" s="39" t="str" cm="1">
        <f t="array" ref="K931">IFERROR(_xlfn.IFS(COUNTBLANK(C931:I931)=7,"",C931="","←C列に従業員名を姓名（フルネーム）で入力してください。誤変換にお気を付け下さい。",D931="","←D列に都道府県を入力してください。",F931="","←F列に1～3の選択肢を入力してください",G931="","←G列に金額を入力してください",F931=3,"",H931="","←H列に所定労働時間を入力してください"),"")</f>
        <v/>
      </c>
    </row>
    <row r="932" spans="1:11" x14ac:dyDescent="0.4">
      <c r="A932" s="34" t="str">
        <f t="shared" si="14"/>
        <v/>
      </c>
      <c r="B932" s="30"/>
      <c r="C932" s="30"/>
      <c r="D932" s="30"/>
      <c r="E932" s="41" t="str">
        <f>IFERROR(VLOOKUP(D932,最低賃金!$A$2:$B$48,2,FALSE),"")</f>
        <v/>
      </c>
      <c r="F932" s="30"/>
      <c r="G932" s="31"/>
      <c r="H932" s="32"/>
      <c r="I932" s="41" t="str" cm="1">
        <f t="array" ref="I932">IFERROR(_xlfn.IFS(COUNTBLANK(F932:H932)=3,"",G932="","G列に金額を入力してください",F932=3,G932,H932="","H列に労働時間を入力してください",F932=1,G932/H932,F932=2,G932/H932),"")</f>
        <v/>
      </c>
      <c r="J932" s="34" t="str" cm="1">
        <f t="array" ref="J932">IFERROR(_xlfn.IFS(I932&lt;E932,"×（法定外・特例等対象外です）",I932&lt;=E932+50,"〇",I932&gt;E932+50,"ー"),"")</f>
        <v/>
      </c>
      <c r="K932" s="39" t="str" cm="1">
        <f t="array" ref="K932">IFERROR(_xlfn.IFS(COUNTBLANK(C932:I932)=7,"",C932="","←C列に従業員名を姓名（フルネーム）で入力してください。誤変換にお気を付け下さい。",D932="","←D列に都道府県を入力してください。",F932="","←F列に1～3の選択肢を入力してください",G932="","←G列に金額を入力してください",F932=3,"",H932="","←H列に所定労働時間を入力してください"),"")</f>
        <v/>
      </c>
    </row>
    <row r="933" spans="1:11" x14ac:dyDescent="0.4">
      <c r="A933" s="34" t="str">
        <f t="shared" si="14"/>
        <v/>
      </c>
      <c r="B933" s="30"/>
      <c r="C933" s="30"/>
      <c r="D933" s="30"/>
      <c r="E933" s="41" t="str">
        <f>IFERROR(VLOOKUP(D933,最低賃金!$A$2:$B$48,2,FALSE),"")</f>
        <v/>
      </c>
      <c r="F933" s="30"/>
      <c r="G933" s="31"/>
      <c r="H933" s="32"/>
      <c r="I933" s="41" t="str" cm="1">
        <f t="array" ref="I933">IFERROR(_xlfn.IFS(COUNTBLANK(F933:H933)=3,"",G933="","G列に金額を入力してください",F933=3,G933,H933="","H列に労働時間を入力してください",F933=1,G933/H933,F933=2,G933/H933),"")</f>
        <v/>
      </c>
      <c r="J933" s="34" t="str" cm="1">
        <f t="array" ref="J933">IFERROR(_xlfn.IFS(I933&lt;E933,"×（法定外・特例等対象外です）",I933&lt;=E933+50,"〇",I933&gt;E933+50,"ー"),"")</f>
        <v/>
      </c>
      <c r="K933" s="39" t="str" cm="1">
        <f t="array" ref="K933">IFERROR(_xlfn.IFS(COUNTBLANK(C933:I933)=7,"",C933="","←C列に従業員名を姓名（フルネーム）で入力してください。誤変換にお気を付け下さい。",D933="","←D列に都道府県を入力してください。",F933="","←F列に1～3の選択肢を入力してください",G933="","←G列に金額を入力してください",F933=3,"",H933="","←H列に所定労働時間を入力してください"),"")</f>
        <v/>
      </c>
    </row>
    <row r="934" spans="1:11" x14ac:dyDescent="0.4">
      <c r="A934" s="34" t="str">
        <f t="shared" si="14"/>
        <v/>
      </c>
      <c r="B934" s="30"/>
      <c r="C934" s="30"/>
      <c r="D934" s="30"/>
      <c r="E934" s="41" t="str">
        <f>IFERROR(VLOOKUP(D934,最低賃金!$A$2:$B$48,2,FALSE),"")</f>
        <v/>
      </c>
      <c r="F934" s="30"/>
      <c r="G934" s="31"/>
      <c r="H934" s="32"/>
      <c r="I934" s="41" t="str" cm="1">
        <f t="array" ref="I934">IFERROR(_xlfn.IFS(COUNTBLANK(F934:H934)=3,"",G934="","G列に金額を入力してください",F934=3,G934,H934="","H列に労働時間を入力してください",F934=1,G934/H934,F934=2,G934/H934),"")</f>
        <v/>
      </c>
      <c r="J934" s="34" t="str" cm="1">
        <f t="array" ref="J934">IFERROR(_xlfn.IFS(I934&lt;E934,"×（法定外・特例等対象外です）",I934&lt;=E934+50,"〇",I934&gt;E934+50,"ー"),"")</f>
        <v/>
      </c>
      <c r="K934" s="39" t="str" cm="1">
        <f t="array" ref="K934">IFERROR(_xlfn.IFS(COUNTBLANK(C934:I934)=7,"",C934="","←C列に従業員名を姓名（フルネーム）で入力してください。誤変換にお気を付け下さい。",D934="","←D列に都道府県を入力してください。",F934="","←F列に1～3の選択肢を入力してください",G934="","←G列に金額を入力してください",F934=3,"",H934="","←H列に所定労働時間を入力してください"),"")</f>
        <v/>
      </c>
    </row>
    <row r="935" spans="1:11" x14ac:dyDescent="0.4">
      <c r="A935" s="34" t="str">
        <f t="shared" si="14"/>
        <v/>
      </c>
      <c r="B935" s="30"/>
      <c r="C935" s="30"/>
      <c r="D935" s="30"/>
      <c r="E935" s="41" t="str">
        <f>IFERROR(VLOOKUP(D935,最低賃金!$A$2:$B$48,2,FALSE),"")</f>
        <v/>
      </c>
      <c r="F935" s="30"/>
      <c r="G935" s="31"/>
      <c r="H935" s="32"/>
      <c r="I935" s="41" t="str" cm="1">
        <f t="array" ref="I935">IFERROR(_xlfn.IFS(COUNTBLANK(F935:H935)=3,"",G935="","G列に金額を入力してください",F935=3,G935,H935="","H列に労働時間を入力してください",F935=1,G935/H935,F935=2,G935/H935),"")</f>
        <v/>
      </c>
      <c r="J935" s="34" t="str" cm="1">
        <f t="array" ref="J935">IFERROR(_xlfn.IFS(I935&lt;E935,"×（法定外・特例等対象外です）",I935&lt;=E935+50,"〇",I935&gt;E935+50,"ー"),"")</f>
        <v/>
      </c>
      <c r="K935" s="39" t="str" cm="1">
        <f t="array" ref="K935">IFERROR(_xlfn.IFS(COUNTBLANK(C935:I935)=7,"",C935="","←C列に従業員名を姓名（フルネーム）で入力してください。誤変換にお気を付け下さい。",D935="","←D列に都道府県を入力してください。",F935="","←F列に1～3の選択肢を入力してください",G935="","←G列に金額を入力してください",F935=3,"",H935="","←H列に所定労働時間を入力してください"),"")</f>
        <v/>
      </c>
    </row>
    <row r="936" spans="1:11" x14ac:dyDescent="0.4">
      <c r="A936" s="34" t="str">
        <f t="shared" si="14"/>
        <v/>
      </c>
      <c r="B936" s="30"/>
      <c r="C936" s="30"/>
      <c r="D936" s="30"/>
      <c r="E936" s="41" t="str">
        <f>IFERROR(VLOOKUP(D936,最低賃金!$A$2:$B$48,2,FALSE),"")</f>
        <v/>
      </c>
      <c r="F936" s="30"/>
      <c r="G936" s="31"/>
      <c r="H936" s="32"/>
      <c r="I936" s="41" t="str" cm="1">
        <f t="array" ref="I936">IFERROR(_xlfn.IFS(COUNTBLANK(F936:H936)=3,"",G936="","G列に金額を入力してください",F936=3,G936,H936="","H列に労働時間を入力してください",F936=1,G936/H936,F936=2,G936/H936),"")</f>
        <v/>
      </c>
      <c r="J936" s="34" t="str" cm="1">
        <f t="array" ref="J936">IFERROR(_xlfn.IFS(I936&lt;E936,"×（法定外・特例等対象外です）",I936&lt;=E936+50,"〇",I936&gt;E936+50,"ー"),"")</f>
        <v/>
      </c>
      <c r="K936" s="39" t="str" cm="1">
        <f t="array" ref="K936">IFERROR(_xlfn.IFS(COUNTBLANK(C936:I936)=7,"",C936="","←C列に従業員名を姓名（フルネーム）で入力してください。誤変換にお気を付け下さい。",D936="","←D列に都道府県を入力してください。",F936="","←F列に1～3の選択肢を入力してください",G936="","←G列に金額を入力してください",F936=3,"",H936="","←H列に所定労働時間を入力してください"),"")</f>
        <v/>
      </c>
    </row>
    <row r="937" spans="1:11" x14ac:dyDescent="0.4">
      <c r="A937" s="34" t="str">
        <f t="shared" si="14"/>
        <v/>
      </c>
      <c r="B937" s="30"/>
      <c r="C937" s="30"/>
      <c r="D937" s="30"/>
      <c r="E937" s="41" t="str">
        <f>IFERROR(VLOOKUP(D937,最低賃金!$A$2:$B$48,2,FALSE),"")</f>
        <v/>
      </c>
      <c r="F937" s="30"/>
      <c r="G937" s="31"/>
      <c r="H937" s="32"/>
      <c r="I937" s="41" t="str" cm="1">
        <f t="array" ref="I937">IFERROR(_xlfn.IFS(COUNTBLANK(F937:H937)=3,"",G937="","G列に金額を入力してください",F937=3,G937,H937="","H列に労働時間を入力してください",F937=1,G937/H937,F937=2,G937/H937),"")</f>
        <v/>
      </c>
      <c r="J937" s="34" t="str" cm="1">
        <f t="array" ref="J937">IFERROR(_xlfn.IFS(I937&lt;E937,"×（法定外・特例等対象外です）",I937&lt;=E937+50,"〇",I937&gt;E937+50,"ー"),"")</f>
        <v/>
      </c>
      <c r="K937" s="39" t="str" cm="1">
        <f t="array" ref="K937">IFERROR(_xlfn.IFS(COUNTBLANK(C937:I937)=7,"",C937="","←C列に従業員名を姓名（フルネーム）で入力してください。誤変換にお気を付け下さい。",D937="","←D列に都道府県を入力してください。",F937="","←F列に1～3の選択肢を入力してください",G937="","←G列に金額を入力してください",F937=3,"",H937="","←H列に所定労働時間を入力してください"),"")</f>
        <v/>
      </c>
    </row>
    <row r="938" spans="1:11" x14ac:dyDescent="0.4">
      <c r="A938" s="34" t="str">
        <f t="shared" si="14"/>
        <v/>
      </c>
      <c r="B938" s="30"/>
      <c r="C938" s="30"/>
      <c r="D938" s="30"/>
      <c r="E938" s="41" t="str">
        <f>IFERROR(VLOOKUP(D938,最低賃金!$A$2:$B$48,2,FALSE),"")</f>
        <v/>
      </c>
      <c r="F938" s="30"/>
      <c r="G938" s="31"/>
      <c r="H938" s="32"/>
      <c r="I938" s="41" t="str" cm="1">
        <f t="array" ref="I938">IFERROR(_xlfn.IFS(COUNTBLANK(F938:H938)=3,"",G938="","G列に金額を入力してください",F938=3,G938,H938="","H列に労働時間を入力してください",F938=1,G938/H938,F938=2,G938/H938),"")</f>
        <v/>
      </c>
      <c r="J938" s="34" t="str" cm="1">
        <f t="array" ref="J938">IFERROR(_xlfn.IFS(I938&lt;E938,"×（法定外・特例等対象外です）",I938&lt;=E938+50,"〇",I938&gt;E938+50,"ー"),"")</f>
        <v/>
      </c>
      <c r="K938" s="39" t="str" cm="1">
        <f t="array" ref="K938">IFERROR(_xlfn.IFS(COUNTBLANK(C938:I938)=7,"",C938="","←C列に従業員名を姓名（フルネーム）で入力してください。誤変換にお気を付け下さい。",D938="","←D列に都道府県を入力してください。",F938="","←F列に1～3の選択肢を入力してください",G938="","←G列に金額を入力してください",F938=3,"",H938="","←H列に所定労働時間を入力してください"),"")</f>
        <v/>
      </c>
    </row>
    <row r="939" spans="1:11" x14ac:dyDescent="0.4">
      <c r="A939" s="34" t="str">
        <f t="shared" si="14"/>
        <v/>
      </c>
      <c r="B939" s="30"/>
      <c r="C939" s="30"/>
      <c r="D939" s="30"/>
      <c r="E939" s="41" t="str">
        <f>IFERROR(VLOOKUP(D939,最低賃金!$A$2:$B$48,2,FALSE),"")</f>
        <v/>
      </c>
      <c r="F939" s="30"/>
      <c r="G939" s="31"/>
      <c r="H939" s="32"/>
      <c r="I939" s="41" t="str" cm="1">
        <f t="array" ref="I939">IFERROR(_xlfn.IFS(COUNTBLANK(F939:H939)=3,"",G939="","G列に金額を入力してください",F939=3,G939,H939="","H列に労働時間を入力してください",F939=1,G939/H939,F939=2,G939/H939),"")</f>
        <v/>
      </c>
      <c r="J939" s="34" t="str" cm="1">
        <f t="array" ref="J939">IFERROR(_xlfn.IFS(I939&lt;E939,"×（法定外・特例等対象外です）",I939&lt;=E939+50,"〇",I939&gt;E939+50,"ー"),"")</f>
        <v/>
      </c>
      <c r="K939" s="39" t="str" cm="1">
        <f t="array" ref="K939">IFERROR(_xlfn.IFS(COUNTBLANK(C939:I939)=7,"",C939="","←C列に従業員名を姓名（フルネーム）で入力してください。誤変換にお気を付け下さい。",D939="","←D列に都道府県を入力してください。",F939="","←F列に1～3の選択肢を入力してください",G939="","←G列に金額を入力してください",F939=3,"",H939="","←H列に所定労働時間を入力してください"),"")</f>
        <v/>
      </c>
    </row>
    <row r="940" spans="1:11" x14ac:dyDescent="0.4">
      <c r="A940" s="34" t="str">
        <f t="shared" si="14"/>
        <v/>
      </c>
      <c r="B940" s="30"/>
      <c r="C940" s="30"/>
      <c r="D940" s="30"/>
      <c r="E940" s="41" t="str">
        <f>IFERROR(VLOOKUP(D940,最低賃金!$A$2:$B$48,2,FALSE),"")</f>
        <v/>
      </c>
      <c r="F940" s="30"/>
      <c r="G940" s="31"/>
      <c r="H940" s="32"/>
      <c r="I940" s="41" t="str" cm="1">
        <f t="array" ref="I940">IFERROR(_xlfn.IFS(COUNTBLANK(F940:H940)=3,"",G940="","G列に金額を入力してください",F940=3,G940,H940="","H列に労働時間を入力してください",F940=1,G940/H940,F940=2,G940/H940),"")</f>
        <v/>
      </c>
      <c r="J940" s="34" t="str" cm="1">
        <f t="array" ref="J940">IFERROR(_xlfn.IFS(I940&lt;E940,"×（法定外・特例等対象外です）",I940&lt;=E940+50,"〇",I940&gt;E940+50,"ー"),"")</f>
        <v/>
      </c>
      <c r="K940" s="39" t="str" cm="1">
        <f t="array" ref="K940">IFERROR(_xlfn.IFS(COUNTBLANK(C940:I940)=7,"",C940="","←C列に従業員名を姓名（フルネーム）で入力してください。誤変換にお気を付け下さい。",D940="","←D列に都道府県を入力してください。",F940="","←F列に1～3の選択肢を入力してください",G940="","←G列に金額を入力してください",F940=3,"",H940="","←H列に所定労働時間を入力してください"),"")</f>
        <v/>
      </c>
    </row>
    <row r="941" spans="1:11" x14ac:dyDescent="0.4">
      <c r="A941" s="34" t="str">
        <f t="shared" si="14"/>
        <v/>
      </c>
      <c r="B941" s="30"/>
      <c r="C941" s="30"/>
      <c r="D941" s="30"/>
      <c r="E941" s="41" t="str">
        <f>IFERROR(VLOOKUP(D941,最低賃金!$A$2:$B$48,2,FALSE),"")</f>
        <v/>
      </c>
      <c r="F941" s="30"/>
      <c r="G941" s="31"/>
      <c r="H941" s="32"/>
      <c r="I941" s="41" t="str" cm="1">
        <f t="array" ref="I941">IFERROR(_xlfn.IFS(COUNTBLANK(F941:H941)=3,"",G941="","G列に金額を入力してください",F941=3,G941,H941="","H列に労働時間を入力してください",F941=1,G941/H941,F941=2,G941/H941),"")</f>
        <v/>
      </c>
      <c r="J941" s="34" t="str" cm="1">
        <f t="array" ref="J941">IFERROR(_xlfn.IFS(I941&lt;E941,"×（法定外・特例等対象外です）",I941&lt;=E941+50,"〇",I941&gt;E941+50,"ー"),"")</f>
        <v/>
      </c>
      <c r="K941" s="39" t="str" cm="1">
        <f t="array" ref="K941">IFERROR(_xlfn.IFS(COUNTBLANK(C941:I941)=7,"",C941="","←C列に従業員名を姓名（フルネーム）で入力してください。誤変換にお気を付け下さい。",D941="","←D列に都道府県を入力してください。",F941="","←F列に1～3の選択肢を入力してください",G941="","←G列に金額を入力してください",F941=3,"",H941="","←H列に所定労働時間を入力してください"),"")</f>
        <v/>
      </c>
    </row>
    <row r="942" spans="1:11" x14ac:dyDescent="0.4">
      <c r="A942" s="34" t="str">
        <f t="shared" si="14"/>
        <v/>
      </c>
      <c r="B942" s="30"/>
      <c r="C942" s="30"/>
      <c r="D942" s="30"/>
      <c r="E942" s="41" t="str">
        <f>IFERROR(VLOOKUP(D942,最低賃金!$A$2:$B$48,2,FALSE),"")</f>
        <v/>
      </c>
      <c r="F942" s="30"/>
      <c r="G942" s="31"/>
      <c r="H942" s="32"/>
      <c r="I942" s="41" t="str" cm="1">
        <f t="array" ref="I942">IFERROR(_xlfn.IFS(COUNTBLANK(F942:H942)=3,"",G942="","G列に金額を入力してください",F942=3,G942,H942="","H列に労働時間を入力してください",F942=1,G942/H942,F942=2,G942/H942),"")</f>
        <v/>
      </c>
      <c r="J942" s="34" t="str" cm="1">
        <f t="array" ref="J942">IFERROR(_xlfn.IFS(I942&lt;E942,"×（法定外・特例等対象外です）",I942&lt;=E942+50,"〇",I942&gt;E942+50,"ー"),"")</f>
        <v/>
      </c>
      <c r="K942" s="39" t="str" cm="1">
        <f t="array" ref="K942">IFERROR(_xlfn.IFS(COUNTBLANK(C942:I942)=7,"",C942="","←C列に従業員名を姓名（フルネーム）で入力してください。誤変換にお気を付け下さい。",D942="","←D列に都道府県を入力してください。",F942="","←F列に1～3の選択肢を入力してください",G942="","←G列に金額を入力してください",F942=3,"",H942="","←H列に所定労働時間を入力してください"),"")</f>
        <v/>
      </c>
    </row>
    <row r="943" spans="1:11" x14ac:dyDescent="0.4">
      <c r="A943" s="34" t="str">
        <f t="shared" si="14"/>
        <v/>
      </c>
      <c r="B943" s="30"/>
      <c r="C943" s="30"/>
      <c r="D943" s="30"/>
      <c r="E943" s="41" t="str">
        <f>IFERROR(VLOOKUP(D943,最低賃金!$A$2:$B$48,2,FALSE),"")</f>
        <v/>
      </c>
      <c r="F943" s="30"/>
      <c r="G943" s="31"/>
      <c r="H943" s="32"/>
      <c r="I943" s="41" t="str" cm="1">
        <f t="array" ref="I943">IFERROR(_xlfn.IFS(COUNTBLANK(F943:H943)=3,"",G943="","G列に金額を入力してください",F943=3,G943,H943="","H列に労働時間を入力してください",F943=1,G943/H943,F943=2,G943/H943),"")</f>
        <v/>
      </c>
      <c r="J943" s="34" t="str" cm="1">
        <f t="array" ref="J943">IFERROR(_xlfn.IFS(I943&lt;E943,"×（法定外・特例等対象外です）",I943&lt;=E943+50,"〇",I943&gt;E943+50,"ー"),"")</f>
        <v/>
      </c>
      <c r="K943" s="39" t="str" cm="1">
        <f t="array" ref="K943">IFERROR(_xlfn.IFS(COUNTBLANK(C943:I943)=7,"",C943="","←C列に従業員名を姓名（フルネーム）で入力してください。誤変換にお気を付け下さい。",D943="","←D列に都道府県を入力してください。",F943="","←F列に1～3の選択肢を入力してください",G943="","←G列に金額を入力してください",F943=3,"",H943="","←H列に所定労働時間を入力してください"),"")</f>
        <v/>
      </c>
    </row>
    <row r="944" spans="1:11" x14ac:dyDescent="0.4">
      <c r="A944" s="34" t="str">
        <f t="shared" si="14"/>
        <v/>
      </c>
      <c r="B944" s="30"/>
      <c r="C944" s="30"/>
      <c r="D944" s="30"/>
      <c r="E944" s="41" t="str">
        <f>IFERROR(VLOOKUP(D944,最低賃金!$A$2:$B$48,2,FALSE),"")</f>
        <v/>
      </c>
      <c r="F944" s="30"/>
      <c r="G944" s="31"/>
      <c r="H944" s="32"/>
      <c r="I944" s="41" t="str" cm="1">
        <f t="array" ref="I944">IFERROR(_xlfn.IFS(COUNTBLANK(F944:H944)=3,"",G944="","G列に金額を入力してください",F944=3,G944,H944="","H列に労働時間を入力してください",F944=1,G944/H944,F944=2,G944/H944),"")</f>
        <v/>
      </c>
      <c r="J944" s="34" t="str" cm="1">
        <f t="array" ref="J944">IFERROR(_xlfn.IFS(I944&lt;E944,"×（法定外・特例等対象外です）",I944&lt;=E944+50,"〇",I944&gt;E944+50,"ー"),"")</f>
        <v/>
      </c>
      <c r="K944" s="39" t="str" cm="1">
        <f t="array" ref="K944">IFERROR(_xlfn.IFS(COUNTBLANK(C944:I944)=7,"",C944="","←C列に従業員名を姓名（フルネーム）で入力してください。誤変換にお気を付け下さい。",D944="","←D列に都道府県を入力してください。",F944="","←F列に1～3の選択肢を入力してください",G944="","←G列に金額を入力してください",F944=3,"",H944="","←H列に所定労働時間を入力してください"),"")</f>
        <v/>
      </c>
    </row>
    <row r="945" spans="1:11" x14ac:dyDescent="0.4">
      <c r="A945" s="34" t="str">
        <f t="shared" si="14"/>
        <v/>
      </c>
      <c r="B945" s="30"/>
      <c r="C945" s="30"/>
      <c r="D945" s="30"/>
      <c r="E945" s="41" t="str">
        <f>IFERROR(VLOOKUP(D945,最低賃金!$A$2:$B$48,2,FALSE),"")</f>
        <v/>
      </c>
      <c r="F945" s="30"/>
      <c r="G945" s="31"/>
      <c r="H945" s="32"/>
      <c r="I945" s="41" t="str" cm="1">
        <f t="array" ref="I945">IFERROR(_xlfn.IFS(COUNTBLANK(F945:H945)=3,"",G945="","G列に金額を入力してください",F945=3,G945,H945="","H列に労働時間を入力してください",F945=1,G945/H945,F945=2,G945/H945),"")</f>
        <v/>
      </c>
      <c r="J945" s="34" t="str" cm="1">
        <f t="array" ref="J945">IFERROR(_xlfn.IFS(I945&lt;E945,"×（法定外・特例等対象外です）",I945&lt;=E945+50,"〇",I945&gt;E945+50,"ー"),"")</f>
        <v/>
      </c>
      <c r="K945" s="39" t="str" cm="1">
        <f t="array" ref="K945">IFERROR(_xlfn.IFS(COUNTBLANK(C945:I945)=7,"",C945="","←C列に従業員名を姓名（フルネーム）で入力してください。誤変換にお気を付け下さい。",D945="","←D列に都道府県を入力してください。",F945="","←F列に1～3の選択肢を入力してください",G945="","←G列に金額を入力してください",F945=3,"",H945="","←H列に所定労働時間を入力してください"),"")</f>
        <v/>
      </c>
    </row>
    <row r="946" spans="1:11" x14ac:dyDescent="0.4">
      <c r="A946" s="34" t="str">
        <f t="shared" si="14"/>
        <v/>
      </c>
      <c r="B946" s="30"/>
      <c r="C946" s="30"/>
      <c r="D946" s="30"/>
      <c r="E946" s="41" t="str">
        <f>IFERROR(VLOOKUP(D946,最低賃金!$A$2:$B$48,2,FALSE),"")</f>
        <v/>
      </c>
      <c r="F946" s="30"/>
      <c r="G946" s="31"/>
      <c r="H946" s="32"/>
      <c r="I946" s="41" t="str" cm="1">
        <f t="array" ref="I946">IFERROR(_xlfn.IFS(COUNTBLANK(F946:H946)=3,"",G946="","G列に金額を入力してください",F946=3,G946,H946="","H列に労働時間を入力してください",F946=1,G946/H946,F946=2,G946/H946),"")</f>
        <v/>
      </c>
      <c r="J946" s="34" t="str" cm="1">
        <f t="array" ref="J946">IFERROR(_xlfn.IFS(I946&lt;E946,"×（法定外・特例等対象外です）",I946&lt;=E946+50,"〇",I946&gt;E946+50,"ー"),"")</f>
        <v/>
      </c>
      <c r="K946" s="39" t="str" cm="1">
        <f t="array" ref="K946">IFERROR(_xlfn.IFS(COUNTBLANK(C946:I946)=7,"",C946="","←C列に従業員名を姓名（フルネーム）で入力してください。誤変換にお気を付け下さい。",D946="","←D列に都道府県を入力してください。",F946="","←F列に1～3の選択肢を入力してください",G946="","←G列に金額を入力してください",F946=3,"",H946="","←H列に所定労働時間を入力してください"),"")</f>
        <v/>
      </c>
    </row>
    <row r="947" spans="1:11" x14ac:dyDescent="0.4">
      <c r="A947" s="34" t="str">
        <f t="shared" si="14"/>
        <v/>
      </c>
      <c r="B947" s="30"/>
      <c r="C947" s="30"/>
      <c r="D947" s="30"/>
      <c r="E947" s="41" t="str">
        <f>IFERROR(VLOOKUP(D947,最低賃金!$A$2:$B$48,2,FALSE),"")</f>
        <v/>
      </c>
      <c r="F947" s="30"/>
      <c r="G947" s="31"/>
      <c r="H947" s="32"/>
      <c r="I947" s="41" t="str" cm="1">
        <f t="array" ref="I947">IFERROR(_xlfn.IFS(COUNTBLANK(F947:H947)=3,"",G947="","G列に金額を入力してください",F947=3,G947,H947="","H列に労働時間を入力してください",F947=1,G947/H947,F947=2,G947/H947),"")</f>
        <v/>
      </c>
      <c r="J947" s="34" t="str" cm="1">
        <f t="array" ref="J947">IFERROR(_xlfn.IFS(I947&lt;E947,"×（法定外・特例等対象外です）",I947&lt;=E947+50,"〇",I947&gt;E947+50,"ー"),"")</f>
        <v/>
      </c>
      <c r="K947" s="39" t="str" cm="1">
        <f t="array" ref="K947">IFERROR(_xlfn.IFS(COUNTBLANK(C947:I947)=7,"",C947="","←C列に従業員名を姓名（フルネーム）で入力してください。誤変換にお気を付け下さい。",D947="","←D列に都道府県を入力してください。",F947="","←F列に1～3の選択肢を入力してください",G947="","←G列に金額を入力してください",F947=3,"",H947="","←H列に所定労働時間を入力してください"),"")</f>
        <v/>
      </c>
    </row>
    <row r="948" spans="1:11" x14ac:dyDescent="0.4">
      <c r="A948" s="34" t="str">
        <f t="shared" si="14"/>
        <v/>
      </c>
      <c r="B948" s="30"/>
      <c r="C948" s="30"/>
      <c r="D948" s="30"/>
      <c r="E948" s="41" t="str">
        <f>IFERROR(VLOOKUP(D948,最低賃金!$A$2:$B$48,2,FALSE),"")</f>
        <v/>
      </c>
      <c r="F948" s="30"/>
      <c r="G948" s="31"/>
      <c r="H948" s="32"/>
      <c r="I948" s="41" t="str" cm="1">
        <f t="array" ref="I948">IFERROR(_xlfn.IFS(COUNTBLANK(F948:H948)=3,"",G948="","G列に金額を入力してください",F948=3,G948,H948="","H列に労働時間を入力してください",F948=1,G948/H948,F948=2,G948/H948),"")</f>
        <v/>
      </c>
      <c r="J948" s="34" t="str" cm="1">
        <f t="array" ref="J948">IFERROR(_xlfn.IFS(I948&lt;E948,"×（法定外・特例等対象外です）",I948&lt;=E948+50,"〇",I948&gt;E948+50,"ー"),"")</f>
        <v/>
      </c>
      <c r="K948" s="39" t="str" cm="1">
        <f t="array" ref="K948">IFERROR(_xlfn.IFS(COUNTBLANK(C948:I948)=7,"",C948="","←C列に従業員名を姓名（フルネーム）で入力してください。誤変換にお気を付け下さい。",D948="","←D列に都道府県を入力してください。",F948="","←F列に1～3の選択肢を入力してください",G948="","←G列に金額を入力してください",F948=3,"",H948="","←H列に所定労働時間を入力してください"),"")</f>
        <v/>
      </c>
    </row>
    <row r="949" spans="1:11" x14ac:dyDescent="0.4">
      <c r="A949" s="34" t="str">
        <f t="shared" si="14"/>
        <v/>
      </c>
      <c r="B949" s="30"/>
      <c r="C949" s="30"/>
      <c r="D949" s="30"/>
      <c r="E949" s="41" t="str">
        <f>IFERROR(VLOOKUP(D949,最低賃金!$A$2:$B$48,2,FALSE),"")</f>
        <v/>
      </c>
      <c r="F949" s="30"/>
      <c r="G949" s="31"/>
      <c r="H949" s="32"/>
      <c r="I949" s="41" t="str" cm="1">
        <f t="array" ref="I949">IFERROR(_xlfn.IFS(COUNTBLANK(F949:H949)=3,"",G949="","G列に金額を入力してください",F949=3,G949,H949="","H列に労働時間を入力してください",F949=1,G949/H949,F949=2,G949/H949),"")</f>
        <v/>
      </c>
      <c r="J949" s="34" t="str" cm="1">
        <f t="array" ref="J949">IFERROR(_xlfn.IFS(I949&lt;E949,"×（法定外・特例等対象外です）",I949&lt;=E949+50,"〇",I949&gt;E949+50,"ー"),"")</f>
        <v/>
      </c>
      <c r="K949" s="39" t="str" cm="1">
        <f t="array" ref="K949">IFERROR(_xlfn.IFS(COUNTBLANK(C949:I949)=7,"",C949="","←C列に従業員名を姓名（フルネーム）で入力してください。誤変換にお気を付け下さい。",D949="","←D列に都道府県を入力してください。",F949="","←F列に1～3の選択肢を入力してください",G949="","←G列に金額を入力してください",F949=3,"",H949="","←H列に所定労働時間を入力してください"),"")</f>
        <v/>
      </c>
    </row>
    <row r="950" spans="1:11" x14ac:dyDescent="0.4">
      <c r="A950" s="34" t="str">
        <f t="shared" si="14"/>
        <v/>
      </c>
      <c r="B950" s="30"/>
      <c r="C950" s="30"/>
      <c r="D950" s="30"/>
      <c r="E950" s="41" t="str">
        <f>IFERROR(VLOOKUP(D950,最低賃金!$A$2:$B$48,2,FALSE),"")</f>
        <v/>
      </c>
      <c r="F950" s="30"/>
      <c r="G950" s="31"/>
      <c r="H950" s="32"/>
      <c r="I950" s="41" t="str" cm="1">
        <f t="array" ref="I950">IFERROR(_xlfn.IFS(COUNTBLANK(F950:H950)=3,"",G950="","G列に金額を入力してください",F950=3,G950,H950="","H列に労働時間を入力してください",F950=1,G950/H950,F950=2,G950/H950),"")</f>
        <v/>
      </c>
      <c r="J950" s="34" t="str" cm="1">
        <f t="array" ref="J950">IFERROR(_xlfn.IFS(I950&lt;E950,"×（法定外・特例等対象外です）",I950&lt;=E950+50,"〇",I950&gt;E950+50,"ー"),"")</f>
        <v/>
      </c>
      <c r="K950" s="39" t="str" cm="1">
        <f t="array" ref="K950">IFERROR(_xlfn.IFS(COUNTBLANK(C950:I950)=7,"",C950="","←C列に従業員名を姓名（フルネーム）で入力してください。誤変換にお気を付け下さい。",D950="","←D列に都道府県を入力してください。",F950="","←F列に1～3の選択肢を入力してください",G950="","←G列に金額を入力してください",F950=3,"",H950="","←H列に所定労働時間を入力してください"),"")</f>
        <v/>
      </c>
    </row>
    <row r="951" spans="1:11" x14ac:dyDescent="0.4">
      <c r="A951" s="34" t="str">
        <f t="shared" si="14"/>
        <v/>
      </c>
      <c r="B951" s="30"/>
      <c r="C951" s="30"/>
      <c r="D951" s="30"/>
      <c r="E951" s="41" t="str">
        <f>IFERROR(VLOOKUP(D951,最低賃金!$A$2:$B$48,2,FALSE),"")</f>
        <v/>
      </c>
      <c r="F951" s="30"/>
      <c r="G951" s="31"/>
      <c r="H951" s="32"/>
      <c r="I951" s="41" t="str" cm="1">
        <f t="array" ref="I951">IFERROR(_xlfn.IFS(COUNTBLANK(F951:H951)=3,"",G951="","G列に金額を入力してください",F951=3,G951,H951="","H列に労働時間を入力してください",F951=1,G951/H951,F951=2,G951/H951),"")</f>
        <v/>
      </c>
      <c r="J951" s="34" t="str" cm="1">
        <f t="array" ref="J951">IFERROR(_xlfn.IFS(I951&lt;E951,"×（法定外・特例等対象外です）",I951&lt;=E951+50,"〇",I951&gt;E951+50,"ー"),"")</f>
        <v/>
      </c>
      <c r="K951" s="39" t="str" cm="1">
        <f t="array" ref="K951">IFERROR(_xlfn.IFS(COUNTBLANK(C951:I951)=7,"",C951="","←C列に従業員名を姓名（フルネーム）で入力してください。誤変換にお気を付け下さい。",D951="","←D列に都道府県を入力してください。",F951="","←F列に1～3の選択肢を入力してください",G951="","←G列に金額を入力してください",F951=3,"",H951="","←H列に所定労働時間を入力してください"),"")</f>
        <v/>
      </c>
    </row>
    <row r="952" spans="1:11" x14ac:dyDescent="0.4">
      <c r="A952" s="34" t="str">
        <f t="shared" si="14"/>
        <v/>
      </c>
      <c r="B952" s="30"/>
      <c r="C952" s="30"/>
      <c r="D952" s="30"/>
      <c r="E952" s="41" t="str">
        <f>IFERROR(VLOOKUP(D952,最低賃金!$A$2:$B$48,2,FALSE),"")</f>
        <v/>
      </c>
      <c r="F952" s="30"/>
      <c r="G952" s="31"/>
      <c r="H952" s="32"/>
      <c r="I952" s="41" t="str" cm="1">
        <f t="array" ref="I952">IFERROR(_xlfn.IFS(COUNTBLANK(F952:H952)=3,"",G952="","G列に金額を入力してください",F952=3,G952,H952="","H列に労働時間を入力してください",F952=1,G952/H952,F952=2,G952/H952),"")</f>
        <v/>
      </c>
      <c r="J952" s="34" t="str" cm="1">
        <f t="array" ref="J952">IFERROR(_xlfn.IFS(I952&lt;E952,"×（法定外・特例等対象外です）",I952&lt;=E952+50,"〇",I952&gt;E952+50,"ー"),"")</f>
        <v/>
      </c>
      <c r="K952" s="39" t="str" cm="1">
        <f t="array" ref="K952">IFERROR(_xlfn.IFS(COUNTBLANK(C952:I952)=7,"",C952="","←C列に従業員名を姓名（フルネーム）で入力してください。誤変換にお気を付け下さい。",D952="","←D列に都道府県を入力してください。",F952="","←F列に1～3の選択肢を入力してください",G952="","←G列に金額を入力してください",F952=3,"",H952="","←H列に所定労働時間を入力してください"),"")</f>
        <v/>
      </c>
    </row>
    <row r="953" spans="1:11" x14ac:dyDescent="0.4">
      <c r="A953" s="34" t="str">
        <f t="shared" si="14"/>
        <v/>
      </c>
      <c r="B953" s="30"/>
      <c r="C953" s="30"/>
      <c r="D953" s="30"/>
      <c r="E953" s="41" t="str">
        <f>IFERROR(VLOOKUP(D953,最低賃金!$A$2:$B$48,2,FALSE),"")</f>
        <v/>
      </c>
      <c r="F953" s="30"/>
      <c r="G953" s="31"/>
      <c r="H953" s="32"/>
      <c r="I953" s="41" t="str" cm="1">
        <f t="array" ref="I953">IFERROR(_xlfn.IFS(COUNTBLANK(F953:H953)=3,"",G953="","G列に金額を入力してください",F953=3,G953,H953="","H列に労働時間を入力してください",F953=1,G953/H953,F953=2,G953/H953),"")</f>
        <v/>
      </c>
      <c r="J953" s="34" t="str" cm="1">
        <f t="array" ref="J953">IFERROR(_xlfn.IFS(I953&lt;E953,"×（法定外・特例等対象外です）",I953&lt;=E953+50,"〇",I953&gt;E953+50,"ー"),"")</f>
        <v/>
      </c>
      <c r="K953" s="39" t="str" cm="1">
        <f t="array" ref="K953">IFERROR(_xlfn.IFS(COUNTBLANK(C953:I953)=7,"",C953="","←C列に従業員名を姓名（フルネーム）で入力してください。誤変換にお気を付け下さい。",D953="","←D列に都道府県を入力してください。",F953="","←F列に1～3の選択肢を入力してください",G953="","←G列に金額を入力してください",F953=3,"",H953="","←H列に所定労働時間を入力してください"),"")</f>
        <v/>
      </c>
    </row>
    <row r="954" spans="1:11" x14ac:dyDescent="0.4">
      <c r="A954" s="34" t="str">
        <f t="shared" si="14"/>
        <v/>
      </c>
      <c r="B954" s="30"/>
      <c r="C954" s="30"/>
      <c r="D954" s="30"/>
      <c r="E954" s="41" t="str">
        <f>IFERROR(VLOOKUP(D954,最低賃金!$A$2:$B$48,2,FALSE),"")</f>
        <v/>
      </c>
      <c r="F954" s="30"/>
      <c r="G954" s="31"/>
      <c r="H954" s="32"/>
      <c r="I954" s="41" t="str" cm="1">
        <f t="array" ref="I954">IFERROR(_xlfn.IFS(COUNTBLANK(F954:H954)=3,"",G954="","G列に金額を入力してください",F954=3,G954,H954="","H列に労働時間を入力してください",F954=1,G954/H954,F954=2,G954/H954),"")</f>
        <v/>
      </c>
      <c r="J954" s="34" t="str" cm="1">
        <f t="array" ref="J954">IFERROR(_xlfn.IFS(I954&lt;E954,"×（法定外・特例等対象外です）",I954&lt;=E954+50,"〇",I954&gt;E954+50,"ー"),"")</f>
        <v/>
      </c>
      <c r="K954" s="39" t="str" cm="1">
        <f t="array" ref="K954">IFERROR(_xlfn.IFS(COUNTBLANK(C954:I954)=7,"",C954="","←C列に従業員名を姓名（フルネーム）で入力してください。誤変換にお気を付け下さい。",D954="","←D列に都道府県を入力してください。",F954="","←F列に1～3の選択肢を入力してください",G954="","←G列に金額を入力してください",F954=3,"",H954="","←H列に所定労働時間を入力してください"),"")</f>
        <v/>
      </c>
    </row>
    <row r="955" spans="1:11" x14ac:dyDescent="0.4">
      <c r="A955" s="34" t="str">
        <f t="shared" si="14"/>
        <v/>
      </c>
      <c r="B955" s="30"/>
      <c r="C955" s="30"/>
      <c r="D955" s="30"/>
      <c r="E955" s="41" t="str">
        <f>IFERROR(VLOOKUP(D955,最低賃金!$A$2:$B$48,2,FALSE),"")</f>
        <v/>
      </c>
      <c r="F955" s="30"/>
      <c r="G955" s="31"/>
      <c r="H955" s="32"/>
      <c r="I955" s="41" t="str" cm="1">
        <f t="array" ref="I955">IFERROR(_xlfn.IFS(COUNTBLANK(F955:H955)=3,"",G955="","G列に金額を入力してください",F955=3,G955,H955="","H列に労働時間を入力してください",F955=1,G955/H955,F955=2,G955/H955),"")</f>
        <v/>
      </c>
      <c r="J955" s="34" t="str" cm="1">
        <f t="array" ref="J955">IFERROR(_xlfn.IFS(I955&lt;E955,"×（法定外・特例等対象外です）",I955&lt;=E955+50,"〇",I955&gt;E955+50,"ー"),"")</f>
        <v/>
      </c>
      <c r="K955" s="39" t="str" cm="1">
        <f t="array" ref="K955">IFERROR(_xlfn.IFS(COUNTBLANK(C955:I955)=7,"",C955="","←C列に従業員名を姓名（フルネーム）で入力してください。誤変換にお気を付け下さい。",D955="","←D列に都道府県を入力してください。",F955="","←F列に1～3の選択肢を入力してください",G955="","←G列に金額を入力してください",F955=3,"",H955="","←H列に所定労働時間を入力してください"),"")</f>
        <v/>
      </c>
    </row>
    <row r="956" spans="1:11" x14ac:dyDescent="0.4">
      <c r="A956" s="34" t="str">
        <f t="shared" si="14"/>
        <v/>
      </c>
      <c r="B956" s="30"/>
      <c r="C956" s="30"/>
      <c r="D956" s="30"/>
      <c r="E956" s="41" t="str">
        <f>IFERROR(VLOOKUP(D956,最低賃金!$A$2:$B$48,2,FALSE),"")</f>
        <v/>
      </c>
      <c r="F956" s="30"/>
      <c r="G956" s="31"/>
      <c r="H956" s="32"/>
      <c r="I956" s="41" t="str" cm="1">
        <f t="array" ref="I956">IFERROR(_xlfn.IFS(COUNTBLANK(F956:H956)=3,"",G956="","G列に金額を入力してください",F956=3,G956,H956="","H列に労働時間を入力してください",F956=1,G956/H956,F956=2,G956/H956),"")</f>
        <v/>
      </c>
      <c r="J956" s="34" t="str" cm="1">
        <f t="array" ref="J956">IFERROR(_xlfn.IFS(I956&lt;E956,"×（法定外・特例等対象外です）",I956&lt;=E956+50,"〇",I956&gt;E956+50,"ー"),"")</f>
        <v/>
      </c>
      <c r="K956" s="39" t="str" cm="1">
        <f t="array" ref="K956">IFERROR(_xlfn.IFS(COUNTBLANK(C956:I956)=7,"",C956="","←C列に従業員名を姓名（フルネーム）で入力してください。誤変換にお気を付け下さい。",D956="","←D列に都道府県を入力してください。",F956="","←F列に1～3の選択肢を入力してください",G956="","←G列に金額を入力してください",F956=3,"",H956="","←H列に所定労働時間を入力してください"),"")</f>
        <v/>
      </c>
    </row>
    <row r="957" spans="1:11" x14ac:dyDescent="0.4">
      <c r="A957" s="34" t="str">
        <f t="shared" si="14"/>
        <v/>
      </c>
      <c r="B957" s="30"/>
      <c r="C957" s="30"/>
      <c r="D957" s="30"/>
      <c r="E957" s="41" t="str">
        <f>IFERROR(VLOOKUP(D957,最低賃金!$A$2:$B$48,2,FALSE),"")</f>
        <v/>
      </c>
      <c r="F957" s="30"/>
      <c r="G957" s="31"/>
      <c r="H957" s="32"/>
      <c r="I957" s="41" t="str" cm="1">
        <f t="array" ref="I957">IFERROR(_xlfn.IFS(COUNTBLANK(F957:H957)=3,"",G957="","G列に金額を入力してください",F957=3,G957,H957="","H列に労働時間を入力してください",F957=1,G957/H957,F957=2,G957/H957),"")</f>
        <v/>
      </c>
      <c r="J957" s="34" t="str" cm="1">
        <f t="array" ref="J957">IFERROR(_xlfn.IFS(I957&lt;E957,"×（法定外・特例等対象外です）",I957&lt;=E957+50,"〇",I957&gt;E957+50,"ー"),"")</f>
        <v/>
      </c>
      <c r="K957" s="39" t="str" cm="1">
        <f t="array" ref="K957">IFERROR(_xlfn.IFS(COUNTBLANK(C957:I957)=7,"",C957="","←C列に従業員名を姓名（フルネーム）で入力してください。誤変換にお気を付け下さい。",D957="","←D列に都道府県を入力してください。",F957="","←F列に1～3の選択肢を入力してください",G957="","←G列に金額を入力してください",F957=3,"",H957="","←H列に所定労働時間を入力してください"),"")</f>
        <v/>
      </c>
    </row>
    <row r="958" spans="1:11" x14ac:dyDescent="0.4">
      <c r="A958" s="34" t="str">
        <f t="shared" si="14"/>
        <v/>
      </c>
      <c r="B958" s="30"/>
      <c r="C958" s="30"/>
      <c r="D958" s="30"/>
      <c r="E958" s="41" t="str">
        <f>IFERROR(VLOOKUP(D958,最低賃金!$A$2:$B$48,2,FALSE),"")</f>
        <v/>
      </c>
      <c r="F958" s="30"/>
      <c r="G958" s="31"/>
      <c r="H958" s="32"/>
      <c r="I958" s="41" t="str" cm="1">
        <f t="array" ref="I958">IFERROR(_xlfn.IFS(COUNTBLANK(F958:H958)=3,"",G958="","G列に金額を入力してください",F958=3,G958,H958="","H列に労働時間を入力してください",F958=1,G958/H958,F958=2,G958/H958),"")</f>
        <v/>
      </c>
      <c r="J958" s="34" t="str" cm="1">
        <f t="array" ref="J958">IFERROR(_xlfn.IFS(I958&lt;E958,"×（法定外・特例等対象外です）",I958&lt;=E958+50,"〇",I958&gt;E958+50,"ー"),"")</f>
        <v/>
      </c>
      <c r="K958" s="39" t="str" cm="1">
        <f t="array" ref="K958">IFERROR(_xlfn.IFS(COUNTBLANK(C958:I958)=7,"",C958="","←C列に従業員名を姓名（フルネーム）で入力してください。誤変換にお気を付け下さい。",D958="","←D列に都道府県を入力してください。",F958="","←F列に1～3の選択肢を入力してください",G958="","←G列に金額を入力してください",F958=3,"",H958="","←H列に所定労働時間を入力してください"),"")</f>
        <v/>
      </c>
    </row>
    <row r="959" spans="1:11" x14ac:dyDescent="0.4">
      <c r="A959" s="34" t="str">
        <f t="shared" si="14"/>
        <v/>
      </c>
      <c r="B959" s="30"/>
      <c r="C959" s="30"/>
      <c r="D959" s="30"/>
      <c r="E959" s="41" t="str">
        <f>IFERROR(VLOOKUP(D959,最低賃金!$A$2:$B$48,2,FALSE),"")</f>
        <v/>
      </c>
      <c r="F959" s="30"/>
      <c r="G959" s="31"/>
      <c r="H959" s="32"/>
      <c r="I959" s="41" t="str" cm="1">
        <f t="array" ref="I959">IFERROR(_xlfn.IFS(COUNTBLANK(F959:H959)=3,"",G959="","G列に金額を入力してください",F959=3,G959,H959="","H列に労働時間を入力してください",F959=1,G959/H959,F959=2,G959/H959),"")</f>
        <v/>
      </c>
      <c r="J959" s="34" t="str" cm="1">
        <f t="array" ref="J959">IFERROR(_xlfn.IFS(I959&lt;E959,"×（法定外・特例等対象外です）",I959&lt;=E959+50,"〇",I959&gt;E959+50,"ー"),"")</f>
        <v/>
      </c>
      <c r="K959" s="39" t="str" cm="1">
        <f t="array" ref="K959">IFERROR(_xlfn.IFS(COUNTBLANK(C959:I959)=7,"",C959="","←C列に従業員名を姓名（フルネーム）で入力してください。誤変換にお気を付け下さい。",D959="","←D列に都道府県を入力してください。",F959="","←F列に1～3の選択肢を入力してください",G959="","←G列に金額を入力してください",F959=3,"",H959="","←H列に所定労働時間を入力してください"),"")</f>
        <v/>
      </c>
    </row>
    <row r="960" spans="1:11" x14ac:dyDescent="0.4">
      <c r="A960" s="34" t="str">
        <f t="shared" si="14"/>
        <v/>
      </c>
      <c r="B960" s="30"/>
      <c r="C960" s="30"/>
      <c r="D960" s="30"/>
      <c r="E960" s="41" t="str">
        <f>IFERROR(VLOOKUP(D960,最低賃金!$A$2:$B$48,2,FALSE),"")</f>
        <v/>
      </c>
      <c r="F960" s="30"/>
      <c r="G960" s="31"/>
      <c r="H960" s="32"/>
      <c r="I960" s="41" t="str" cm="1">
        <f t="array" ref="I960">IFERROR(_xlfn.IFS(COUNTBLANK(F960:H960)=3,"",G960="","G列に金額を入力してください",F960=3,G960,H960="","H列に労働時間を入力してください",F960=1,G960/H960,F960=2,G960/H960),"")</f>
        <v/>
      </c>
      <c r="J960" s="34" t="str" cm="1">
        <f t="array" ref="J960">IFERROR(_xlfn.IFS(I960&lt;E960,"×（法定外・特例等対象外です）",I960&lt;=E960+50,"〇",I960&gt;E960+50,"ー"),"")</f>
        <v/>
      </c>
      <c r="K960" s="39" t="str" cm="1">
        <f t="array" ref="K960">IFERROR(_xlfn.IFS(COUNTBLANK(C960:I960)=7,"",C960="","←C列に従業員名を姓名（フルネーム）で入力してください。誤変換にお気を付け下さい。",D960="","←D列に都道府県を入力してください。",F960="","←F列に1～3の選択肢を入力してください",G960="","←G列に金額を入力してください",F960=3,"",H960="","←H列に所定労働時間を入力してください"),"")</f>
        <v/>
      </c>
    </row>
    <row r="961" spans="1:11" x14ac:dyDescent="0.4">
      <c r="A961" s="34" t="str">
        <f t="shared" si="14"/>
        <v/>
      </c>
      <c r="B961" s="30"/>
      <c r="C961" s="30"/>
      <c r="D961" s="30"/>
      <c r="E961" s="41" t="str">
        <f>IFERROR(VLOOKUP(D961,最低賃金!$A$2:$B$48,2,FALSE),"")</f>
        <v/>
      </c>
      <c r="F961" s="30"/>
      <c r="G961" s="31"/>
      <c r="H961" s="32"/>
      <c r="I961" s="41" t="str" cm="1">
        <f t="array" ref="I961">IFERROR(_xlfn.IFS(COUNTBLANK(F961:H961)=3,"",G961="","G列に金額を入力してください",F961=3,G961,H961="","H列に労働時間を入力してください",F961=1,G961/H961,F961=2,G961/H961),"")</f>
        <v/>
      </c>
      <c r="J961" s="34" t="str" cm="1">
        <f t="array" ref="J961">IFERROR(_xlfn.IFS(I961&lt;E961,"×（法定外・特例等対象外です）",I961&lt;=E961+50,"〇",I961&gt;E961+50,"ー"),"")</f>
        <v/>
      </c>
      <c r="K961" s="39" t="str" cm="1">
        <f t="array" ref="K961">IFERROR(_xlfn.IFS(COUNTBLANK(C961:I961)=7,"",C961="","←C列に従業員名を姓名（フルネーム）で入力してください。誤変換にお気を付け下さい。",D961="","←D列に都道府県を入力してください。",F961="","←F列に1～3の選択肢を入力してください",G961="","←G列に金額を入力してください",F961=3,"",H961="","←H列に所定労働時間を入力してください"),"")</f>
        <v/>
      </c>
    </row>
    <row r="962" spans="1:11" x14ac:dyDescent="0.4">
      <c r="A962" s="34" t="str">
        <f t="shared" si="14"/>
        <v/>
      </c>
      <c r="B962" s="30"/>
      <c r="C962" s="30"/>
      <c r="D962" s="30"/>
      <c r="E962" s="41" t="str">
        <f>IFERROR(VLOOKUP(D962,最低賃金!$A$2:$B$48,2,FALSE),"")</f>
        <v/>
      </c>
      <c r="F962" s="30"/>
      <c r="G962" s="31"/>
      <c r="H962" s="32"/>
      <c r="I962" s="41" t="str" cm="1">
        <f t="array" ref="I962">IFERROR(_xlfn.IFS(COUNTBLANK(F962:H962)=3,"",G962="","G列に金額を入力してください",F962=3,G962,H962="","H列に労働時間を入力してください",F962=1,G962/H962,F962=2,G962/H962),"")</f>
        <v/>
      </c>
      <c r="J962" s="34" t="str" cm="1">
        <f t="array" ref="J962">IFERROR(_xlfn.IFS(I962&lt;E962,"×（法定外・特例等対象外です）",I962&lt;=E962+50,"〇",I962&gt;E962+50,"ー"),"")</f>
        <v/>
      </c>
      <c r="K962" s="39" t="str" cm="1">
        <f t="array" ref="K962">IFERROR(_xlfn.IFS(COUNTBLANK(C962:I962)=7,"",C962="","←C列に従業員名を姓名（フルネーム）で入力してください。誤変換にお気を付け下さい。",D962="","←D列に都道府県を入力してください。",F962="","←F列に1～3の選択肢を入力してください",G962="","←G列に金額を入力してください",F962=3,"",H962="","←H列に所定労働時間を入力してください"),"")</f>
        <v/>
      </c>
    </row>
    <row r="963" spans="1:11" x14ac:dyDescent="0.4">
      <c r="A963" s="34" t="str">
        <f t="shared" si="14"/>
        <v/>
      </c>
      <c r="B963" s="30"/>
      <c r="C963" s="30"/>
      <c r="D963" s="30"/>
      <c r="E963" s="41" t="str">
        <f>IFERROR(VLOOKUP(D963,最低賃金!$A$2:$B$48,2,FALSE),"")</f>
        <v/>
      </c>
      <c r="F963" s="30"/>
      <c r="G963" s="31"/>
      <c r="H963" s="32"/>
      <c r="I963" s="41" t="str" cm="1">
        <f t="array" ref="I963">IFERROR(_xlfn.IFS(COUNTBLANK(F963:H963)=3,"",G963="","G列に金額を入力してください",F963=3,G963,H963="","H列に労働時間を入力してください",F963=1,G963/H963,F963=2,G963/H963),"")</f>
        <v/>
      </c>
      <c r="J963" s="34" t="str" cm="1">
        <f t="array" ref="J963">IFERROR(_xlfn.IFS(I963&lt;E963,"×（法定外・特例等対象外です）",I963&lt;=E963+50,"〇",I963&gt;E963+50,"ー"),"")</f>
        <v/>
      </c>
      <c r="K963" s="39" t="str" cm="1">
        <f t="array" ref="K963">IFERROR(_xlfn.IFS(COUNTBLANK(C963:I963)=7,"",C963="","←C列に従業員名を姓名（フルネーム）で入力してください。誤変換にお気を付け下さい。",D963="","←D列に都道府県を入力してください。",F963="","←F列に1～3の選択肢を入力してください",G963="","←G列に金額を入力してください",F963=3,"",H963="","←H列に所定労働時間を入力してください"),"")</f>
        <v/>
      </c>
    </row>
    <row r="964" spans="1:11" x14ac:dyDescent="0.4">
      <c r="A964" s="34" t="str">
        <f t="shared" si="14"/>
        <v/>
      </c>
      <c r="B964" s="30"/>
      <c r="C964" s="30"/>
      <c r="D964" s="30"/>
      <c r="E964" s="41" t="str">
        <f>IFERROR(VLOOKUP(D964,最低賃金!$A$2:$B$48,2,FALSE),"")</f>
        <v/>
      </c>
      <c r="F964" s="30"/>
      <c r="G964" s="31"/>
      <c r="H964" s="32"/>
      <c r="I964" s="41" t="str" cm="1">
        <f t="array" ref="I964">IFERROR(_xlfn.IFS(COUNTBLANK(F964:H964)=3,"",G964="","G列に金額を入力してください",F964=3,G964,H964="","H列に労働時間を入力してください",F964=1,G964/H964,F964=2,G964/H964),"")</f>
        <v/>
      </c>
      <c r="J964" s="34" t="str" cm="1">
        <f t="array" ref="J964">IFERROR(_xlfn.IFS(I964&lt;E964,"×（法定外・特例等対象外です）",I964&lt;=E964+50,"〇",I964&gt;E964+50,"ー"),"")</f>
        <v/>
      </c>
      <c r="K964" s="39" t="str" cm="1">
        <f t="array" ref="K964">IFERROR(_xlfn.IFS(COUNTBLANK(C964:I964)=7,"",C964="","←C列に従業員名を姓名（フルネーム）で入力してください。誤変換にお気を付け下さい。",D964="","←D列に都道府県を入力してください。",F964="","←F列に1～3の選択肢を入力してください",G964="","←G列に金額を入力してください",F964=3,"",H964="","←H列に所定労働時間を入力してください"),"")</f>
        <v/>
      </c>
    </row>
    <row r="965" spans="1:11" x14ac:dyDescent="0.4">
      <c r="A965" s="34" t="str">
        <f t="shared" si="14"/>
        <v/>
      </c>
      <c r="B965" s="30"/>
      <c r="C965" s="30"/>
      <c r="D965" s="30"/>
      <c r="E965" s="41" t="str">
        <f>IFERROR(VLOOKUP(D965,最低賃金!$A$2:$B$48,2,FALSE),"")</f>
        <v/>
      </c>
      <c r="F965" s="30"/>
      <c r="G965" s="31"/>
      <c r="H965" s="32"/>
      <c r="I965" s="41" t="str" cm="1">
        <f t="array" ref="I965">IFERROR(_xlfn.IFS(COUNTBLANK(F965:H965)=3,"",G965="","G列に金額を入力してください",F965=3,G965,H965="","H列に労働時間を入力してください",F965=1,G965/H965,F965=2,G965/H965),"")</f>
        <v/>
      </c>
      <c r="J965" s="34" t="str" cm="1">
        <f t="array" ref="J965">IFERROR(_xlfn.IFS(I965&lt;E965,"×（法定外・特例等対象外です）",I965&lt;=E965+50,"〇",I965&gt;E965+50,"ー"),"")</f>
        <v/>
      </c>
      <c r="K965" s="39" t="str" cm="1">
        <f t="array" ref="K965">IFERROR(_xlfn.IFS(COUNTBLANK(C965:I965)=7,"",C965="","←C列に従業員名を姓名（フルネーム）で入力してください。誤変換にお気を付け下さい。",D965="","←D列に都道府県を入力してください。",F965="","←F列に1～3の選択肢を入力してください",G965="","←G列に金額を入力してください",F965=3,"",H965="","←H列に所定労働時間を入力してください"),"")</f>
        <v/>
      </c>
    </row>
    <row r="966" spans="1:11" x14ac:dyDescent="0.4">
      <c r="A966" s="34" t="str">
        <f t="shared" si="14"/>
        <v/>
      </c>
      <c r="B966" s="30"/>
      <c r="C966" s="30"/>
      <c r="D966" s="30"/>
      <c r="E966" s="41" t="str">
        <f>IFERROR(VLOOKUP(D966,最低賃金!$A$2:$B$48,2,FALSE),"")</f>
        <v/>
      </c>
      <c r="F966" s="30"/>
      <c r="G966" s="31"/>
      <c r="H966" s="32"/>
      <c r="I966" s="41" t="str" cm="1">
        <f t="array" ref="I966">IFERROR(_xlfn.IFS(COUNTBLANK(F966:H966)=3,"",G966="","G列に金額を入力してください",F966=3,G966,H966="","H列に労働時間を入力してください",F966=1,G966/H966,F966=2,G966/H966),"")</f>
        <v/>
      </c>
      <c r="J966" s="34" t="str" cm="1">
        <f t="array" ref="J966">IFERROR(_xlfn.IFS(I966&lt;E966,"×（法定外・特例等対象外です）",I966&lt;=E966+50,"〇",I966&gt;E966+50,"ー"),"")</f>
        <v/>
      </c>
      <c r="K966" s="39" t="str" cm="1">
        <f t="array" ref="K966">IFERROR(_xlfn.IFS(COUNTBLANK(C966:I966)=7,"",C966="","←C列に従業員名を姓名（フルネーム）で入力してください。誤変換にお気を付け下さい。",D966="","←D列に都道府県を入力してください。",F966="","←F列に1～3の選択肢を入力してください",G966="","←G列に金額を入力してください",F966=3,"",H966="","←H列に所定労働時間を入力してください"),"")</f>
        <v/>
      </c>
    </row>
    <row r="967" spans="1:11" x14ac:dyDescent="0.4">
      <c r="A967" s="34" t="str">
        <f t="shared" si="14"/>
        <v/>
      </c>
      <c r="B967" s="30"/>
      <c r="C967" s="30"/>
      <c r="D967" s="30"/>
      <c r="E967" s="41" t="str">
        <f>IFERROR(VLOOKUP(D967,最低賃金!$A$2:$B$48,2,FALSE),"")</f>
        <v/>
      </c>
      <c r="F967" s="30"/>
      <c r="G967" s="31"/>
      <c r="H967" s="32"/>
      <c r="I967" s="41" t="str" cm="1">
        <f t="array" ref="I967">IFERROR(_xlfn.IFS(COUNTBLANK(F967:H967)=3,"",G967="","G列に金額を入力してください",F967=3,G967,H967="","H列に労働時間を入力してください",F967=1,G967/H967,F967=2,G967/H967),"")</f>
        <v/>
      </c>
      <c r="J967" s="34" t="str" cm="1">
        <f t="array" ref="J967">IFERROR(_xlfn.IFS(I967&lt;E967,"×（法定外・特例等対象外です）",I967&lt;=E967+50,"〇",I967&gt;E967+50,"ー"),"")</f>
        <v/>
      </c>
      <c r="K967" s="39" t="str" cm="1">
        <f t="array" ref="K967">IFERROR(_xlfn.IFS(COUNTBLANK(C967:I967)=7,"",C967="","←C列に従業員名を姓名（フルネーム）で入力してください。誤変換にお気を付け下さい。",D967="","←D列に都道府県を入力してください。",F967="","←F列に1～3の選択肢を入力してください",G967="","←G列に金額を入力してください",F967=3,"",H967="","←H列に所定労働時間を入力してください"),"")</f>
        <v/>
      </c>
    </row>
    <row r="968" spans="1:11" x14ac:dyDescent="0.4">
      <c r="A968" s="34" t="str">
        <f t="shared" si="14"/>
        <v/>
      </c>
      <c r="B968" s="30"/>
      <c r="C968" s="30"/>
      <c r="D968" s="30"/>
      <c r="E968" s="41" t="str">
        <f>IFERROR(VLOOKUP(D968,最低賃金!$A$2:$B$48,2,FALSE),"")</f>
        <v/>
      </c>
      <c r="F968" s="30"/>
      <c r="G968" s="31"/>
      <c r="H968" s="32"/>
      <c r="I968" s="41" t="str" cm="1">
        <f t="array" ref="I968">IFERROR(_xlfn.IFS(COUNTBLANK(F968:H968)=3,"",G968="","G列に金額を入力してください",F968=3,G968,H968="","H列に労働時間を入力してください",F968=1,G968/H968,F968=2,G968/H968),"")</f>
        <v/>
      </c>
      <c r="J968" s="34" t="str" cm="1">
        <f t="array" ref="J968">IFERROR(_xlfn.IFS(I968&lt;E968,"×（法定外・特例等対象外です）",I968&lt;=E968+50,"〇",I968&gt;E968+50,"ー"),"")</f>
        <v/>
      </c>
      <c r="K968" s="39" t="str" cm="1">
        <f t="array" ref="K968">IFERROR(_xlfn.IFS(COUNTBLANK(C968:I968)=7,"",C968="","←C列に従業員名を姓名（フルネーム）で入力してください。誤変換にお気を付け下さい。",D968="","←D列に都道府県を入力してください。",F968="","←F列に1～3の選択肢を入力してください",G968="","←G列に金額を入力してください",F968=3,"",H968="","←H列に所定労働時間を入力してください"),"")</f>
        <v/>
      </c>
    </row>
    <row r="969" spans="1:11" x14ac:dyDescent="0.4">
      <c r="A969" s="34" t="str">
        <f t="shared" si="14"/>
        <v/>
      </c>
      <c r="B969" s="30"/>
      <c r="C969" s="30"/>
      <c r="D969" s="30"/>
      <c r="E969" s="41" t="str">
        <f>IFERROR(VLOOKUP(D969,最低賃金!$A$2:$B$48,2,FALSE),"")</f>
        <v/>
      </c>
      <c r="F969" s="30"/>
      <c r="G969" s="31"/>
      <c r="H969" s="32"/>
      <c r="I969" s="41" t="str" cm="1">
        <f t="array" ref="I969">IFERROR(_xlfn.IFS(COUNTBLANK(F969:H969)=3,"",G969="","G列に金額を入力してください",F969=3,G969,H969="","H列に労働時間を入力してください",F969=1,G969/H969,F969=2,G969/H969),"")</f>
        <v/>
      </c>
      <c r="J969" s="34" t="str" cm="1">
        <f t="array" ref="J969">IFERROR(_xlfn.IFS(I969&lt;E969,"×（法定外・特例等対象外です）",I969&lt;=E969+50,"〇",I969&gt;E969+50,"ー"),"")</f>
        <v/>
      </c>
      <c r="K969" s="39" t="str" cm="1">
        <f t="array" ref="K969">IFERROR(_xlfn.IFS(COUNTBLANK(C969:I969)=7,"",C969="","←C列に従業員名を姓名（フルネーム）で入力してください。誤変換にお気を付け下さい。",D969="","←D列に都道府県を入力してください。",F969="","←F列に1～3の選択肢を入力してください",G969="","←G列に金額を入力してください",F969=3,"",H969="","←H列に所定労働時間を入力してください"),"")</f>
        <v/>
      </c>
    </row>
    <row r="970" spans="1:11" x14ac:dyDescent="0.4">
      <c r="A970" s="34" t="str">
        <f t="shared" si="14"/>
        <v/>
      </c>
      <c r="B970" s="30"/>
      <c r="C970" s="30"/>
      <c r="D970" s="30"/>
      <c r="E970" s="41" t="str">
        <f>IFERROR(VLOOKUP(D970,最低賃金!$A$2:$B$48,2,FALSE),"")</f>
        <v/>
      </c>
      <c r="F970" s="30"/>
      <c r="G970" s="31"/>
      <c r="H970" s="32"/>
      <c r="I970" s="41" t="str" cm="1">
        <f t="array" ref="I970">IFERROR(_xlfn.IFS(COUNTBLANK(F970:H970)=3,"",G970="","G列に金額を入力してください",F970=3,G970,H970="","H列に労働時間を入力してください",F970=1,G970/H970,F970=2,G970/H970),"")</f>
        <v/>
      </c>
      <c r="J970" s="34" t="str" cm="1">
        <f t="array" ref="J970">IFERROR(_xlfn.IFS(I970&lt;E970,"×（法定外・特例等対象外です）",I970&lt;=E970+50,"〇",I970&gt;E970+50,"ー"),"")</f>
        <v/>
      </c>
      <c r="K970" s="39" t="str" cm="1">
        <f t="array" ref="K970">IFERROR(_xlfn.IFS(COUNTBLANK(C970:I970)=7,"",C970="","←C列に従業員名を姓名（フルネーム）で入力してください。誤変換にお気を付け下さい。",D970="","←D列に都道府県を入力してください。",F970="","←F列に1～3の選択肢を入力してください",G970="","←G列に金額を入力してください",F970=3,"",H970="","←H列に所定労働時間を入力してください"),"")</f>
        <v/>
      </c>
    </row>
    <row r="971" spans="1:11" x14ac:dyDescent="0.4">
      <c r="A971" s="34" t="str">
        <f t="shared" si="14"/>
        <v/>
      </c>
      <c r="B971" s="30"/>
      <c r="C971" s="30"/>
      <c r="D971" s="30"/>
      <c r="E971" s="41" t="str">
        <f>IFERROR(VLOOKUP(D971,最低賃金!$A$2:$B$48,2,FALSE),"")</f>
        <v/>
      </c>
      <c r="F971" s="30"/>
      <c r="G971" s="31"/>
      <c r="H971" s="32"/>
      <c r="I971" s="41" t="str" cm="1">
        <f t="array" ref="I971">IFERROR(_xlfn.IFS(COUNTBLANK(F971:H971)=3,"",G971="","G列に金額を入力してください",F971=3,G971,H971="","H列に労働時間を入力してください",F971=1,G971/H971,F971=2,G971/H971),"")</f>
        <v/>
      </c>
      <c r="J971" s="34" t="str" cm="1">
        <f t="array" ref="J971">IFERROR(_xlfn.IFS(I971&lt;E971,"×（法定外・特例等対象外です）",I971&lt;=E971+50,"〇",I971&gt;E971+50,"ー"),"")</f>
        <v/>
      </c>
      <c r="K971" s="39" t="str" cm="1">
        <f t="array" ref="K971">IFERROR(_xlfn.IFS(COUNTBLANK(C971:I971)=7,"",C971="","←C列に従業員名を姓名（フルネーム）で入力してください。誤変換にお気を付け下さい。",D971="","←D列に都道府県を入力してください。",F971="","←F列に1～3の選択肢を入力してください",G971="","←G列に金額を入力してください",F971=3,"",H971="","←H列に所定労働時間を入力してください"),"")</f>
        <v/>
      </c>
    </row>
    <row r="972" spans="1:11" x14ac:dyDescent="0.4">
      <c r="A972" s="34" t="str">
        <f t="shared" ref="A972:A1009" si="15">IF(C972="","",A971+1)</f>
        <v/>
      </c>
      <c r="B972" s="30"/>
      <c r="C972" s="30"/>
      <c r="D972" s="30"/>
      <c r="E972" s="41" t="str">
        <f>IFERROR(VLOOKUP(D972,最低賃金!$A$2:$B$48,2,FALSE),"")</f>
        <v/>
      </c>
      <c r="F972" s="30"/>
      <c r="G972" s="31"/>
      <c r="H972" s="32"/>
      <c r="I972" s="41" t="str" cm="1">
        <f t="array" ref="I972">IFERROR(_xlfn.IFS(COUNTBLANK(F972:H972)=3,"",G972="","G列に金額を入力してください",F972=3,G972,H972="","H列に労働時間を入力してください",F972=1,G972/H972,F972=2,G972/H972),"")</f>
        <v/>
      </c>
      <c r="J972" s="34" t="str" cm="1">
        <f t="array" ref="J972">IFERROR(_xlfn.IFS(I972&lt;E972,"×（法定外・特例等対象外です）",I972&lt;=E972+50,"〇",I972&gt;E972+50,"ー"),"")</f>
        <v/>
      </c>
      <c r="K972" s="39" t="str" cm="1">
        <f t="array" ref="K972">IFERROR(_xlfn.IFS(COUNTBLANK(C972:I972)=7,"",C972="","←C列に従業員名を姓名（フルネーム）で入力してください。誤変換にお気を付け下さい。",D972="","←D列に都道府県を入力してください。",F972="","←F列に1～3の選択肢を入力してください",G972="","←G列に金額を入力してください",F972=3,"",H972="","←H列に所定労働時間を入力してください"),"")</f>
        <v/>
      </c>
    </row>
    <row r="973" spans="1:11" x14ac:dyDescent="0.4">
      <c r="A973" s="34" t="str">
        <f t="shared" si="15"/>
        <v/>
      </c>
      <c r="B973" s="30"/>
      <c r="C973" s="30"/>
      <c r="D973" s="30"/>
      <c r="E973" s="41" t="str">
        <f>IFERROR(VLOOKUP(D973,最低賃金!$A$2:$B$48,2,FALSE),"")</f>
        <v/>
      </c>
      <c r="F973" s="30"/>
      <c r="G973" s="31"/>
      <c r="H973" s="32"/>
      <c r="I973" s="41" t="str" cm="1">
        <f t="array" ref="I973">IFERROR(_xlfn.IFS(COUNTBLANK(F973:H973)=3,"",G973="","G列に金額を入力してください",F973=3,G973,H973="","H列に労働時間を入力してください",F973=1,G973/H973,F973=2,G973/H973),"")</f>
        <v/>
      </c>
      <c r="J973" s="34" t="str" cm="1">
        <f t="array" ref="J973">IFERROR(_xlfn.IFS(I973&lt;E973,"×（法定外・特例等対象外です）",I973&lt;=E973+50,"〇",I973&gt;E973+50,"ー"),"")</f>
        <v/>
      </c>
      <c r="K973" s="39" t="str" cm="1">
        <f t="array" ref="K973">IFERROR(_xlfn.IFS(COUNTBLANK(C973:I973)=7,"",C973="","←C列に従業員名を姓名（フルネーム）で入力してください。誤変換にお気を付け下さい。",D973="","←D列に都道府県を入力してください。",F973="","←F列に1～3の選択肢を入力してください",G973="","←G列に金額を入力してください",F973=3,"",H973="","←H列に所定労働時間を入力してください"),"")</f>
        <v/>
      </c>
    </row>
    <row r="974" spans="1:11" x14ac:dyDescent="0.4">
      <c r="A974" s="34" t="str">
        <f t="shared" si="15"/>
        <v/>
      </c>
      <c r="B974" s="30"/>
      <c r="C974" s="30"/>
      <c r="D974" s="30"/>
      <c r="E974" s="41" t="str">
        <f>IFERROR(VLOOKUP(D974,最低賃金!$A$2:$B$48,2,FALSE),"")</f>
        <v/>
      </c>
      <c r="F974" s="30"/>
      <c r="G974" s="31"/>
      <c r="H974" s="32"/>
      <c r="I974" s="41" t="str" cm="1">
        <f t="array" ref="I974">IFERROR(_xlfn.IFS(COUNTBLANK(F974:H974)=3,"",G974="","G列に金額を入力してください",F974=3,G974,H974="","H列に労働時間を入力してください",F974=1,G974/H974,F974=2,G974/H974),"")</f>
        <v/>
      </c>
      <c r="J974" s="34" t="str" cm="1">
        <f t="array" ref="J974">IFERROR(_xlfn.IFS(I974&lt;E974,"×（法定外・特例等対象外です）",I974&lt;=E974+50,"〇",I974&gt;E974+50,"ー"),"")</f>
        <v/>
      </c>
      <c r="K974" s="39" t="str" cm="1">
        <f t="array" ref="K974">IFERROR(_xlfn.IFS(COUNTBLANK(C974:I974)=7,"",C974="","←C列に従業員名を姓名（フルネーム）で入力してください。誤変換にお気を付け下さい。",D974="","←D列に都道府県を入力してください。",F974="","←F列に1～3の選択肢を入力してください",G974="","←G列に金額を入力してください",F974=3,"",H974="","←H列に所定労働時間を入力してください"),"")</f>
        <v/>
      </c>
    </row>
    <row r="975" spans="1:11" x14ac:dyDescent="0.4">
      <c r="A975" s="34" t="str">
        <f t="shared" si="15"/>
        <v/>
      </c>
      <c r="B975" s="30"/>
      <c r="C975" s="30"/>
      <c r="D975" s="30"/>
      <c r="E975" s="41" t="str">
        <f>IFERROR(VLOOKUP(D975,最低賃金!$A$2:$B$48,2,FALSE),"")</f>
        <v/>
      </c>
      <c r="F975" s="30"/>
      <c r="G975" s="31"/>
      <c r="H975" s="32"/>
      <c r="I975" s="41" t="str" cm="1">
        <f t="array" ref="I975">IFERROR(_xlfn.IFS(COUNTBLANK(F975:H975)=3,"",G975="","G列に金額を入力してください",F975=3,G975,H975="","H列に労働時間を入力してください",F975=1,G975/H975,F975=2,G975/H975),"")</f>
        <v/>
      </c>
      <c r="J975" s="34" t="str" cm="1">
        <f t="array" ref="J975">IFERROR(_xlfn.IFS(I975&lt;E975,"×（法定外・特例等対象外です）",I975&lt;=E975+50,"〇",I975&gt;E975+50,"ー"),"")</f>
        <v/>
      </c>
      <c r="K975" s="39" t="str" cm="1">
        <f t="array" ref="K975">IFERROR(_xlfn.IFS(COUNTBLANK(C975:I975)=7,"",C975="","←C列に従業員名を姓名（フルネーム）で入力してください。誤変換にお気を付け下さい。",D975="","←D列に都道府県を入力してください。",F975="","←F列に1～3の選択肢を入力してください",G975="","←G列に金額を入力してください",F975=3,"",H975="","←H列に所定労働時間を入力してください"),"")</f>
        <v/>
      </c>
    </row>
    <row r="976" spans="1:11" x14ac:dyDescent="0.4">
      <c r="A976" s="34" t="str">
        <f t="shared" si="15"/>
        <v/>
      </c>
      <c r="B976" s="30"/>
      <c r="C976" s="30"/>
      <c r="D976" s="30"/>
      <c r="E976" s="41" t="str">
        <f>IFERROR(VLOOKUP(D976,最低賃金!$A$2:$B$48,2,FALSE),"")</f>
        <v/>
      </c>
      <c r="F976" s="30"/>
      <c r="G976" s="31"/>
      <c r="H976" s="32"/>
      <c r="I976" s="41" t="str" cm="1">
        <f t="array" ref="I976">IFERROR(_xlfn.IFS(COUNTBLANK(F976:H976)=3,"",G976="","G列に金額を入力してください",F976=3,G976,H976="","H列に労働時間を入力してください",F976=1,G976/H976,F976=2,G976/H976),"")</f>
        <v/>
      </c>
      <c r="J976" s="34" t="str" cm="1">
        <f t="array" ref="J976">IFERROR(_xlfn.IFS(I976&lt;E976,"×（法定外・特例等対象外です）",I976&lt;=E976+50,"〇",I976&gt;E976+50,"ー"),"")</f>
        <v/>
      </c>
      <c r="K976" s="39" t="str" cm="1">
        <f t="array" ref="K976">IFERROR(_xlfn.IFS(COUNTBLANK(C976:I976)=7,"",C976="","←C列に従業員名を姓名（フルネーム）で入力してください。誤変換にお気を付け下さい。",D976="","←D列に都道府県を入力してください。",F976="","←F列に1～3の選択肢を入力してください",G976="","←G列に金額を入力してください",F976=3,"",H976="","←H列に所定労働時間を入力してください"),"")</f>
        <v/>
      </c>
    </row>
    <row r="977" spans="1:11" x14ac:dyDescent="0.4">
      <c r="A977" s="34" t="str">
        <f t="shared" si="15"/>
        <v/>
      </c>
      <c r="B977" s="30"/>
      <c r="C977" s="30"/>
      <c r="D977" s="30"/>
      <c r="E977" s="41" t="str">
        <f>IFERROR(VLOOKUP(D977,最低賃金!$A$2:$B$48,2,FALSE),"")</f>
        <v/>
      </c>
      <c r="F977" s="30"/>
      <c r="G977" s="31"/>
      <c r="H977" s="32"/>
      <c r="I977" s="41" t="str" cm="1">
        <f t="array" ref="I977">IFERROR(_xlfn.IFS(COUNTBLANK(F977:H977)=3,"",G977="","G列に金額を入力してください",F977=3,G977,H977="","H列に労働時間を入力してください",F977=1,G977/H977,F977=2,G977/H977),"")</f>
        <v/>
      </c>
      <c r="J977" s="34" t="str" cm="1">
        <f t="array" ref="J977">IFERROR(_xlfn.IFS(I977&lt;E977,"×（法定外・特例等対象外です）",I977&lt;=E977+50,"〇",I977&gt;E977+50,"ー"),"")</f>
        <v/>
      </c>
      <c r="K977" s="39" t="str" cm="1">
        <f t="array" ref="K977">IFERROR(_xlfn.IFS(COUNTBLANK(C977:I977)=7,"",C977="","←C列に従業員名を姓名（フルネーム）で入力してください。誤変換にお気を付け下さい。",D977="","←D列に都道府県を入力してください。",F977="","←F列に1～3の選択肢を入力してください",G977="","←G列に金額を入力してください",F977=3,"",H977="","←H列に所定労働時間を入力してください"),"")</f>
        <v/>
      </c>
    </row>
    <row r="978" spans="1:11" x14ac:dyDescent="0.4">
      <c r="A978" s="34" t="str">
        <f t="shared" si="15"/>
        <v/>
      </c>
      <c r="B978" s="30"/>
      <c r="C978" s="30"/>
      <c r="D978" s="30"/>
      <c r="E978" s="41" t="str">
        <f>IFERROR(VLOOKUP(D978,最低賃金!$A$2:$B$48,2,FALSE),"")</f>
        <v/>
      </c>
      <c r="F978" s="30"/>
      <c r="G978" s="31"/>
      <c r="H978" s="32"/>
      <c r="I978" s="41" t="str" cm="1">
        <f t="array" ref="I978">IFERROR(_xlfn.IFS(COUNTBLANK(F978:H978)=3,"",G978="","G列に金額を入力してください",F978=3,G978,H978="","H列に労働時間を入力してください",F978=1,G978/H978,F978=2,G978/H978),"")</f>
        <v/>
      </c>
      <c r="J978" s="34" t="str" cm="1">
        <f t="array" ref="J978">IFERROR(_xlfn.IFS(I978&lt;E978,"×（法定外・特例等対象外です）",I978&lt;=E978+50,"〇",I978&gt;E978+50,"ー"),"")</f>
        <v/>
      </c>
      <c r="K978" s="39" t="str" cm="1">
        <f t="array" ref="K978">IFERROR(_xlfn.IFS(COUNTBLANK(C978:I978)=7,"",C978="","←C列に従業員名を姓名（フルネーム）で入力してください。誤変換にお気を付け下さい。",D978="","←D列に都道府県を入力してください。",F978="","←F列に1～3の選択肢を入力してください",G978="","←G列に金額を入力してください",F978=3,"",H978="","←H列に所定労働時間を入力してください"),"")</f>
        <v/>
      </c>
    </row>
    <row r="979" spans="1:11" x14ac:dyDescent="0.4">
      <c r="A979" s="34" t="str">
        <f t="shared" si="15"/>
        <v/>
      </c>
      <c r="B979" s="30"/>
      <c r="C979" s="30"/>
      <c r="D979" s="30"/>
      <c r="E979" s="41" t="str">
        <f>IFERROR(VLOOKUP(D979,最低賃金!$A$2:$B$48,2,FALSE),"")</f>
        <v/>
      </c>
      <c r="F979" s="30"/>
      <c r="G979" s="31"/>
      <c r="H979" s="32"/>
      <c r="I979" s="41" t="str" cm="1">
        <f t="array" ref="I979">IFERROR(_xlfn.IFS(COUNTBLANK(F979:H979)=3,"",G979="","G列に金額を入力してください",F979=3,G979,H979="","H列に労働時間を入力してください",F979=1,G979/H979,F979=2,G979/H979),"")</f>
        <v/>
      </c>
      <c r="J979" s="34" t="str" cm="1">
        <f t="array" ref="J979">IFERROR(_xlfn.IFS(I979&lt;E979,"×（法定外・特例等対象外です）",I979&lt;=E979+50,"〇",I979&gt;E979+50,"ー"),"")</f>
        <v/>
      </c>
      <c r="K979" s="39" t="str" cm="1">
        <f t="array" ref="K979">IFERROR(_xlfn.IFS(COUNTBLANK(C979:I979)=7,"",C979="","←C列に従業員名を姓名（フルネーム）で入力してください。誤変換にお気を付け下さい。",D979="","←D列に都道府県を入力してください。",F979="","←F列に1～3の選択肢を入力してください",G979="","←G列に金額を入力してください",F979=3,"",H979="","←H列に所定労働時間を入力してください"),"")</f>
        <v/>
      </c>
    </row>
    <row r="980" spans="1:11" x14ac:dyDescent="0.4">
      <c r="A980" s="34" t="str">
        <f t="shared" si="15"/>
        <v/>
      </c>
      <c r="B980" s="30"/>
      <c r="C980" s="30"/>
      <c r="D980" s="30"/>
      <c r="E980" s="41" t="str">
        <f>IFERROR(VLOOKUP(D980,最低賃金!$A$2:$B$48,2,FALSE),"")</f>
        <v/>
      </c>
      <c r="F980" s="30"/>
      <c r="G980" s="31"/>
      <c r="H980" s="32"/>
      <c r="I980" s="41" t="str" cm="1">
        <f t="array" ref="I980">IFERROR(_xlfn.IFS(COUNTBLANK(F980:H980)=3,"",G980="","G列に金額を入力してください",F980=3,G980,H980="","H列に労働時間を入力してください",F980=1,G980/H980,F980=2,G980/H980),"")</f>
        <v/>
      </c>
      <c r="J980" s="34" t="str" cm="1">
        <f t="array" ref="J980">IFERROR(_xlfn.IFS(I980&lt;E980,"×（法定外・特例等対象外です）",I980&lt;=E980+50,"〇",I980&gt;E980+50,"ー"),"")</f>
        <v/>
      </c>
      <c r="K980" s="39" t="str" cm="1">
        <f t="array" ref="K980">IFERROR(_xlfn.IFS(COUNTBLANK(C980:I980)=7,"",C980="","←C列に従業員名を姓名（フルネーム）で入力してください。誤変換にお気を付け下さい。",D980="","←D列に都道府県を入力してください。",F980="","←F列に1～3の選択肢を入力してください",G980="","←G列に金額を入力してください",F980=3,"",H980="","←H列に所定労働時間を入力してください"),"")</f>
        <v/>
      </c>
    </row>
    <row r="981" spans="1:11" x14ac:dyDescent="0.4">
      <c r="A981" s="34" t="str">
        <f t="shared" si="15"/>
        <v/>
      </c>
      <c r="B981" s="30"/>
      <c r="C981" s="30"/>
      <c r="D981" s="30"/>
      <c r="E981" s="41" t="str">
        <f>IFERROR(VLOOKUP(D981,最低賃金!$A$2:$B$48,2,FALSE),"")</f>
        <v/>
      </c>
      <c r="F981" s="30"/>
      <c r="G981" s="31"/>
      <c r="H981" s="32"/>
      <c r="I981" s="41" t="str" cm="1">
        <f t="array" ref="I981">IFERROR(_xlfn.IFS(COUNTBLANK(F981:H981)=3,"",G981="","G列に金額を入力してください",F981=3,G981,H981="","H列に労働時間を入力してください",F981=1,G981/H981,F981=2,G981/H981),"")</f>
        <v/>
      </c>
      <c r="J981" s="34" t="str" cm="1">
        <f t="array" ref="J981">IFERROR(_xlfn.IFS(I981&lt;E981,"×（法定外・特例等対象外です）",I981&lt;=E981+50,"〇",I981&gt;E981+50,"ー"),"")</f>
        <v/>
      </c>
      <c r="K981" s="39" t="str" cm="1">
        <f t="array" ref="K981">IFERROR(_xlfn.IFS(COUNTBLANK(C981:I981)=7,"",C981="","←C列に従業員名を姓名（フルネーム）で入力してください。誤変換にお気を付け下さい。",D981="","←D列に都道府県を入力してください。",F981="","←F列に1～3の選択肢を入力してください",G981="","←G列に金額を入力してください",F981=3,"",H981="","←H列に所定労働時間を入力してください"),"")</f>
        <v/>
      </c>
    </row>
    <row r="982" spans="1:11" x14ac:dyDescent="0.4">
      <c r="A982" s="34" t="str">
        <f t="shared" si="15"/>
        <v/>
      </c>
      <c r="B982" s="30"/>
      <c r="C982" s="30"/>
      <c r="D982" s="30"/>
      <c r="E982" s="41" t="str">
        <f>IFERROR(VLOOKUP(D982,最低賃金!$A$2:$B$48,2,FALSE),"")</f>
        <v/>
      </c>
      <c r="F982" s="30"/>
      <c r="G982" s="31"/>
      <c r="H982" s="32"/>
      <c r="I982" s="41" t="str" cm="1">
        <f t="array" ref="I982">IFERROR(_xlfn.IFS(COUNTBLANK(F982:H982)=3,"",G982="","G列に金額を入力してください",F982=3,G982,H982="","H列に労働時間を入力してください",F982=1,G982/H982,F982=2,G982/H982),"")</f>
        <v/>
      </c>
      <c r="J982" s="34" t="str" cm="1">
        <f t="array" ref="J982">IFERROR(_xlfn.IFS(I982&lt;E982,"×（法定外・特例等対象外です）",I982&lt;=E982+50,"〇",I982&gt;E982+50,"ー"),"")</f>
        <v/>
      </c>
      <c r="K982" s="39" t="str" cm="1">
        <f t="array" ref="K982">IFERROR(_xlfn.IFS(COUNTBLANK(C982:I982)=7,"",C982="","←C列に従業員名を姓名（フルネーム）で入力してください。誤変換にお気を付け下さい。",D982="","←D列に都道府県を入力してください。",F982="","←F列に1～3の選択肢を入力してください",G982="","←G列に金額を入力してください",F982=3,"",H982="","←H列に所定労働時間を入力してください"),"")</f>
        <v/>
      </c>
    </row>
    <row r="983" spans="1:11" x14ac:dyDescent="0.4">
      <c r="A983" s="34" t="str">
        <f t="shared" si="15"/>
        <v/>
      </c>
      <c r="B983" s="30"/>
      <c r="C983" s="30"/>
      <c r="D983" s="30"/>
      <c r="E983" s="41" t="str">
        <f>IFERROR(VLOOKUP(D983,最低賃金!$A$2:$B$48,2,FALSE),"")</f>
        <v/>
      </c>
      <c r="F983" s="30"/>
      <c r="G983" s="31"/>
      <c r="H983" s="32"/>
      <c r="I983" s="41" t="str" cm="1">
        <f t="array" ref="I983">IFERROR(_xlfn.IFS(COUNTBLANK(F983:H983)=3,"",G983="","G列に金額を入力してください",F983=3,G983,H983="","H列に労働時間を入力してください",F983=1,G983/H983,F983=2,G983/H983),"")</f>
        <v/>
      </c>
      <c r="J983" s="34" t="str" cm="1">
        <f t="array" ref="J983">IFERROR(_xlfn.IFS(I983&lt;E983,"×（法定外・特例等対象外です）",I983&lt;=E983+50,"〇",I983&gt;E983+50,"ー"),"")</f>
        <v/>
      </c>
      <c r="K983" s="39" t="str" cm="1">
        <f t="array" ref="K983">IFERROR(_xlfn.IFS(COUNTBLANK(C983:I983)=7,"",C983="","←C列に従業員名を姓名（フルネーム）で入力してください。誤変換にお気を付け下さい。",D983="","←D列に都道府県を入力してください。",F983="","←F列に1～3の選択肢を入力してください",G983="","←G列に金額を入力してください",F983=3,"",H983="","←H列に所定労働時間を入力してください"),"")</f>
        <v/>
      </c>
    </row>
    <row r="984" spans="1:11" x14ac:dyDescent="0.4">
      <c r="A984" s="34" t="str">
        <f t="shared" si="15"/>
        <v/>
      </c>
      <c r="B984" s="30"/>
      <c r="C984" s="30"/>
      <c r="D984" s="30"/>
      <c r="E984" s="41" t="str">
        <f>IFERROR(VLOOKUP(D984,最低賃金!$A$2:$B$48,2,FALSE),"")</f>
        <v/>
      </c>
      <c r="F984" s="30"/>
      <c r="G984" s="31"/>
      <c r="H984" s="32"/>
      <c r="I984" s="41" t="str" cm="1">
        <f t="array" ref="I984">IFERROR(_xlfn.IFS(COUNTBLANK(F984:H984)=3,"",G984="","G列に金額を入力してください",F984=3,G984,H984="","H列に労働時間を入力してください",F984=1,G984/H984,F984=2,G984/H984),"")</f>
        <v/>
      </c>
      <c r="J984" s="34" t="str" cm="1">
        <f t="array" ref="J984">IFERROR(_xlfn.IFS(I984&lt;E984,"×（法定外・特例等対象外です）",I984&lt;=E984+50,"〇",I984&gt;E984+50,"ー"),"")</f>
        <v/>
      </c>
      <c r="K984" s="39" t="str" cm="1">
        <f t="array" ref="K984">IFERROR(_xlfn.IFS(COUNTBLANK(C984:I984)=7,"",C984="","←C列に従業員名を姓名（フルネーム）で入力してください。誤変換にお気を付け下さい。",D984="","←D列に都道府県を入力してください。",F984="","←F列に1～3の選択肢を入力してください",G984="","←G列に金額を入力してください",F984=3,"",H984="","←H列に所定労働時間を入力してください"),"")</f>
        <v/>
      </c>
    </row>
    <row r="985" spans="1:11" x14ac:dyDescent="0.4">
      <c r="A985" s="34" t="str">
        <f t="shared" si="15"/>
        <v/>
      </c>
      <c r="B985" s="30"/>
      <c r="C985" s="30"/>
      <c r="D985" s="30"/>
      <c r="E985" s="41" t="str">
        <f>IFERROR(VLOOKUP(D985,最低賃金!$A$2:$B$48,2,FALSE),"")</f>
        <v/>
      </c>
      <c r="F985" s="30"/>
      <c r="G985" s="31"/>
      <c r="H985" s="32"/>
      <c r="I985" s="41" t="str" cm="1">
        <f t="array" ref="I985">IFERROR(_xlfn.IFS(COUNTBLANK(F985:H985)=3,"",G985="","G列に金額を入力してください",F985=3,G985,H985="","H列に労働時間を入力してください",F985=1,G985/H985,F985=2,G985/H985),"")</f>
        <v/>
      </c>
      <c r="J985" s="34" t="str" cm="1">
        <f t="array" ref="J985">IFERROR(_xlfn.IFS(I985&lt;E985,"×（法定外・特例等対象外です）",I985&lt;=E985+50,"〇",I985&gt;E985+50,"ー"),"")</f>
        <v/>
      </c>
      <c r="K985" s="39" t="str" cm="1">
        <f t="array" ref="K985">IFERROR(_xlfn.IFS(COUNTBLANK(C985:I985)=7,"",C985="","←C列に従業員名を姓名（フルネーム）で入力してください。誤変換にお気を付け下さい。",D985="","←D列に都道府県を入力してください。",F985="","←F列に1～3の選択肢を入力してください",G985="","←G列に金額を入力してください",F985=3,"",H985="","←H列に所定労働時間を入力してください"),"")</f>
        <v/>
      </c>
    </row>
    <row r="986" spans="1:11" x14ac:dyDescent="0.4">
      <c r="A986" s="34" t="str">
        <f t="shared" si="15"/>
        <v/>
      </c>
      <c r="B986" s="30"/>
      <c r="C986" s="30"/>
      <c r="D986" s="30"/>
      <c r="E986" s="41" t="str">
        <f>IFERROR(VLOOKUP(D986,最低賃金!$A$2:$B$48,2,FALSE),"")</f>
        <v/>
      </c>
      <c r="F986" s="30"/>
      <c r="G986" s="31"/>
      <c r="H986" s="32"/>
      <c r="I986" s="41" t="str" cm="1">
        <f t="array" ref="I986">IFERROR(_xlfn.IFS(COUNTBLANK(F986:H986)=3,"",G986="","G列に金額を入力してください",F986=3,G986,H986="","H列に労働時間を入力してください",F986=1,G986/H986,F986=2,G986/H986),"")</f>
        <v/>
      </c>
      <c r="J986" s="34" t="str" cm="1">
        <f t="array" ref="J986">IFERROR(_xlfn.IFS(I986&lt;E986,"×（法定外・特例等対象外です）",I986&lt;=E986+50,"〇",I986&gt;E986+50,"ー"),"")</f>
        <v/>
      </c>
      <c r="K986" s="39" t="str" cm="1">
        <f t="array" ref="K986">IFERROR(_xlfn.IFS(COUNTBLANK(C986:I986)=7,"",C986="","←C列に従業員名を姓名（フルネーム）で入力してください。誤変換にお気を付け下さい。",D986="","←D列に都道府県を入力してください。",F986="","←F列に1～3の選択肢を入力してください",G986="","←G列に金額を入力してください",F986=3,"",H986="","←H列に所定労働時間を入力してください"),"")</f>
        <v/>
      </c>
    </row>
    <row r="987" spans="1:11" x14ac:dyDescent="0.4">
      <c r="A987" s="34" t="str">
        <f t="shared" si="15"/>
        <v/>
      </c>
      <c r="B987" s="30"/>
      <c r="C987" s="30"/>
      <c r="D987" s="30"/>
      <c r="E987" s="41" t="str">
        <f>IFERROR(VLOOKUP(D987,最低賃金!$A$2:$B$48,2,FALSE),"")</f>
        <v/>
      </c>
      <c r="F987" s="30"/>
      <c r="G987" s="31"/>
      <c r="H987" s="32"/>
      <c r="I987" s="41" t="str" cm="1">
        <f t="array" ref="I987">IFERROR(_xlfn.IFS(COUNTBLANK(F987:H987)=3,"",G987="","G列に金額を入力してください",F987=3,G987,H987="","H列に労働時間を入力してください",F987=1,G987/H987,F987=2,G987/H987),"")</f>
        <v/>
      </c>
      <c r="J987" s="34" t="str" cm="1">
        <f t="array" ref="J987">IFERROR(_xlfn.IFS(I987&lt;E987,"×（法定外・特例等対象外です）",I987&lt;=E987+50,"〇",I987&gt;E987+50,"ー"),"")</f>
        <v/>
      </c>
      <c r="K987" s="39" t="str" cm="1">
        <f t="array" ref="K987">IFERROR(_xlfn.IFS(COUNTBLANK(C987:I987)=7,"",C987="","←C列に従業員名を姓名（フルネーム）で入力してください。誤変換にお気を付け下さい。",D987="","←D列に都道府県を入力してください。",F987="","←F列に1～3の選択肢を入力してください",G987="","←G列に金額を入力してください",F987=3,"",H987="","←H列に所定労働時間を入力してください"),"")</f>
        <v/>
      </c>
    </row>
    <row r="988" spans="1:11" x14ac:dyDescent="0.4">
      <c r="A988" s="34" t="str">
        <f t="shared" si="15"/>
        <v/>
      </c>
      <c r="B988" s="30"/>
      <c r="C988" s="30"/>
      <c r="D988" s="30"/>
      <c r="E988" s="41" t="str">
        <f>IFERROR(VLOOKUP(D988,最低賃金!$A$2:$B$48,2,FALSE),"")</f>
        <v/>
      </c>
      <c r="F988" s="30"/>
      <c r="G988" s="31"/>
      <c r="H988" s="32"/>
      <c r="I988" s="41" t="str" cm="1">
        <f t="array" ref="I988">IFERROR(_xlfn.IFS(COUNTBLANK(F988:H988)=3,"",G988="","G列に金額を入力してください",F988=3,G988,H988="","H列に労働時間を入力してください",F988=1,G988/H988,F988=2,G988/H988),"")</f>
        <v/>
      </c>
      <c r="J988" s="34" t="str" cm="1">
        <f t="array" ref="J988">IFERROR(_xlfn.IFS(I988&lt;E988,"×（法定外・特例等対象外です）",I988&lt;=E988+50,"〇",I988&gt;E988+50,"ー"),"")</f>
        <v/>
      </c>
      <c r="K988" s="39" t="str" cm="1">
        <f t="array" ref="K988">IFERROR(_xlfn.IFS(COUNTBLANK(C988:I988)=7,"",C988="","←C列に従業員名を姓名（フルネーム）で入力してください。誤変換にお気を付け下さい。",D988="","←D列に都道府県を入力してください。",F988="","←F列に1～3の選択肢を入力してください",G988="","←G列に金額を入力してください",F988=3,"",H988="","←H列に所定労働時間を入力してください"),"")</f>
        <v/>
      </c>
    </row>
    <row r="989" spans="1:11" x14ac:dyDescent="0.4">
      <c r="A989" s="34" t="str">
        <f t="shared" si="15"/>
        <v/>
      </c>
      <c r="B989" s="30"/>
      <c r="C989" s="30"/>
      <c r="D989" s="30"/>
      <c r="E989" s="41" t="str">
        <f>IFERROR(VLOOKUP(D989,最低賃金!$A$2:$B$48,2,FALSE),"")</f>
        <v/>
      </c>
      <c r="F989" s="30"/>
      <c r="G989" s="31"/>
      <c r="H989" s="32"/>
      <c r="I989" s="41" t="str" cm="1">
        <f t="array" ref="I989">IFERROR(_xlfn.IFS(COUNTBLANK(F989:H989)=3,"",G989="","G列に金額を入力してください",F989=3,G989,H989="","H列に労働時間を入力してください",F989=1,G989/H989,F989=2,G989/H989),"")</f>
        <v/>
      </c>
      <c r="J989" s="34" t="str" cm="1">
        <f t="array" ref="J989">IFERROR(_xlfn.IFS(I989&lt;E989,"×（法定外・特例等対象外です）",I989&lt;=E989+50,"〇",I989&gt;E989+50,"ー"),"")</f>
        <v/>
      </c>
      <c r="K989" s="39" t="str" cm="1">
        <f t="array" ref="K989">IFERROR(_xlfn.IFS(COUNTBLANK(C989:I989)=7,"",C989="","←C列に従業員名を姓名（フルネーム）で入力してください。誤変換にお気を付け下さい。",D989="","←D列に都道府県を入力してください。",F989="","←F列に1～3の選択肢を入力してください",G989="","←G列に金額を入力してください",F989=3,"",H989="","←H列に所定労働時間を入力してください"),"")</f>
        <v/>
      </c>
    </row>
    <row r="990" spans="1:11" x14ac:dyDescent="0.4">
      <c r="A990" s="34" t="str">
        <f t="shared" si="15"/>
        <v/>
      </c>
      <c r="B990" s="30"/>
      <c r="C990" s="30"/>
      <c r="D990" s="30"/>
      <c r="E990" s="41" t="str">
        <f>IFERROR(VLOOKUP(D990,最低賃金!$A$2:$B$48,2,FALSE),"")</f>
        <v/>
      </c>
      <c r="F990" s="30"/>
      <c r="G990" s="31"/>
      <c r="H990" s="32"/>
      <c r="I990" s="41" t="str" cm="1">
        <f t="array" ref="I990">IFERROR(_xlfn.IFS(COUNTBLANK(F990:H990)=3,"",G990="","G列に金額を入力してください",F990=3,G990,H990="","H列に労働時間を入力してください",F990=1,G990/H990,F990=2,G990/H990),"")</f>
        <v/>
      </c>
      <c r="J990" s="34" t="str" cm="1">
        <f t="array" ref="J990">IFERROR(_xlfn.IFS(I990&lt;E990,"×（法定外・特例等対象外です）",I990&lt;=E990+50,"〇",I990&gt;E990+50,"ー"),"")</f>
        <v/>
      </c>
      <c r="K990" s="39" t="str" cm="1">
        <f t="array" ref="K990">IFERROR(_xlfn.IFS(COUNTBLANK(C990:I990)=7,"",C990="","←C列に従業員名を姓名（フルネーム）で入力してください。誤変換にお気を付け下さい。",D990="","←D列に都道府県を入力してください。",F990="","←F列に1～3の選択肢を入力してください",G990="","←G列に金額を入力してください",F990=3,"",H990="","←H列に所定労働時間を入力してください"),"")</f>
        <v/>
      </c>
    </row>
    <row r="991" spans="1:11" x14ac:dyDescent="0.4">
      <c r="A991" s="34" t="str">
        <f t="shared" si="15"/>
        <v/>
      </c>
      <c r="B991" s="30"/>
      <c r="C991" s="30"/>
      <c r="D991" s="30"/>
      <c r="E991" s="41" t="str">
        <f>IFERROR(VLOOKUP(D991,最低賃金!$A$2:$B$48,2,FALSE),"")</f>
        <v/>
      </c>
      <c r="F991" s="30"/>
      <c r="G991" s="31"/>
      <c r="H991" s="32"/>
      <c r="I991" s="41" t="str" cm="1">
        <f t="array" ref="I991">IFERROR(_xlfn.IFS(COUNTBLANK(F991:H991)=3,"",G991="","G列に金額を入力してください",F991=3,G991,H991="","H列に労働時間を入力してください",F991=1,G991/H991,F991=2,G991/H991),"")</f>
        <v/>
      </c>
      <c r="J991" s="34" t="str" cm="1">
        <f t="array" ref="J991">IFERROR(_xlfn.IFS(I991&lt;E991,"×（法定外・特例等対象外です）",I991&lt;=E991+50,"〇",I991&gt;E991+50,"ー"),"")</f>
        <v/>
      </c>
      <c r="K991" s="39" t="str" cm="1">
        <f t="array" ref="K991">IFERROR(_xlfn.IFS(COUNTBLANK(C991:I991)=7,"",C991="","←C列に従業員名を姓名（フルネーム）で入力してください。誤変換にお気を付け下さい。",D991="","←D列に都道府県を入力してください。",F991="","←F列に1～3の選択肢を入力してください",G991="","←G列に金額を入力してください",F991=3,"",H991="","←H列に所定労働時間を入力してください"),"")</f>
        <v/>
      </c>
    </row>
    <row r="992" spans="1:11" x14ac:dyDescent="0.4">
      <c r="A992" s="34" t="str">
        <f t="shared" si="15"/>
        <v/>
      </c>
      <c r="B992" s="30"/>
      <c r="C992" s="30"/>
      <c r="D992" s="30"/>
      <c r="E992" s="41" t="str">
        <f>IFERROR(VLOOKUP(D992,最低賃金!$A$2:$B$48,2,FALSE),"")</f>
        <v/>
      </c>
      <c r="F992" s="30"/>
      <c r="G992" s="31"/>
      <c r="H992" s="32"/>
      <c r="I992" s="41" t="str" cm="1">
        <f t="array" ref="I992">IFERROR(_xlfn.IFS(COUNTBLANK(F992:H992)=3,"",G992="","G列に金額を入力してください",F992=3,G992,H992="","H列に労働時間を入力してください",F992=1,G992/H992,F992=2,G992/H992),"")</f>
        <v/>
      </c>
      <c r="J992" s="34" t="str" cm="1">
        <f t="array" ref="J992">IFERROR(_xlfn.IFS(I992&lt;E992,"×（法定外・特例等対象外です）",I992&lt;=E992+50,"〇",I992&gt;E992+50,"ー"),"")</f>
        <v/>
      </c>
      <c r="K992" s="39" t="str" cm="1">
        <f t="array" ref="K992">IFERROR(_xlfn.IFS(COUNTBLANK(C992:I992)=7,"",C992="","←C列に従業員名を姓名（フルネーム）で入力してください。誤変換にお気を付け下さい。",D992="","←D列に都道府県を入力してください。",F992="","←F列に1～3の選択肢を入力してください",G992="","←G列に金額を入力してください",F992=3,"",H992="","←H列に所定労働時間を入力してください"),"")</f>
        <v/>
      </c>
    </row>
    <row r="993" spans="1:11" x14ac:dyDescent="0.4">
      <c r="A993" s="34" t="str">
        <f t="shared" si="15"/>
        <v/>
      </c>
      <c r="B993" s="30"/>
      <c r="C993" s="30"/>
      <c r="D993" s="30"/>
      <c r="E993" s="41" t="str">
        <f>IFERROR(VLOOKUP(D993,最低賃金!$A$2:$B$48,2,FALSE),"")</f>
        <v/>
      </c>
      <c r="F993" s="30"/>
      <c r="G993" s="31"/>
      <c r="H993" s="32"/>
      <c r="I993" s="41" t="str" cm="1">
        <f t="array" ref="I993">IFERROR(_xlfn.IFS(COUNTBLANK(F993:H993)=3,"",G993="","G列に金額を入力してください",F993=3,G993,H993="","H列に労働時間を入力してください",F993=1,G993/H993,F993=2,G993/H993),"")</f>
        <v/>
      </c>
      <c r="J993" s="34" t="str" cm="1">
        <f t="array" ref="J993">IFERROR(_xlfn.IFS(I993&lt;E993,"×（法定外・特例等対象外です）",I993&lt;=E993+50,"〇",I993&gt;E993+50,"ー"),"")</f>
        <v/>
      </c>
      <c r="K993" s="39" t="str" cm="1">
        <f t="array" ref="K993">IFERROR(_xlfn.IFS(COUNTBLANK(C993:I993)=7,"",C993="","←C列に従業員名を姓名（フルネーム）で入力してください。誤変換にお気を付け下さい。",D993="","←D列に都道府県を入力してください。",F993="","←F列に1～3の選択肢を入力してください",G993="","←G列に金額を入力してください",F993=3,"",H993="","←H列に所定労働時間を入力してください"),"")</f>
        <v/>
      </c>
    </row>
    <row r="994" spans="1:11" x14ac:dyDescent="0.4">
      <c r="A994" s="34" t="str">
        <f t="shared" si="15"/>
        <v/>
      </c>
      <c r="B994" s="30"/>
      <c r="C994" s="30"/>
      <c r="D994" s="30"/>
      <c r="E994" s="41" t="str">
        <f>IFERROR(VLOOKUP(D994,最低賃金!$A$2:$B$48,2,FALSE),"")</f>
        <v/>
      </c>
      <c r="F994" s="30"/>
      <c r="G994" s="31"/>
      <c r="H994" s="32"/>
      <c r="I994" s="41" t="str" cm="1">
        <f t="array" ref="I994">IFERROR(_xlfn.IFS(COUNTBLANK(F994:H994)=3,"",G994="","G列に金額を入力してください",F994=3,G994,H994="","H列に労働時間を入力してください",F994=1,G994/H994,F994=2,G994/H994),"")</f>
        <v/>
      </c>
      <c r="J994" s="34" t="str" cm="1">
        <f t="array" ref="J994">IFERROR(_xlfn.IFS(I994&lt;E994,"×（法定外・特例等対象外です）",I994&lt;=E994+50,"〇",I994&gt;E994+50,"ー"),"")</f>
        <v/>
      </c>
      <c r="K994" s="39" t="str" cm="1">
        <f t="array" ref="K994">IFERROR(_xlfn.IFS(COUNTBLANK(C994:I994)=7,"",C994="","←C列に従業員名を姓名（フルネーム）で入力してください。誤変換にお気を付け下さい。",D994="","←D列に都道府県を入力してください。",F994="","←F列に1～3の選択肢を入力してください",G994="","←G列に金額を入力してください",F994=3,"",H994="","←H列に所定労働時間を入力してください"),"")</f>
        <v/>
      </c>
    </row>
    <row r="995" spans="1:11" x14ac:dyDescent="0.4">
      <c r="A995" s="34" t="str">
        <f t="shared" si="15"/>
        <v/>
      </c>
      <c r="B995" s="30"/>
      <c r="C995" s="30"/>
      <c r="D995" s="30"/>
      <c r="E995" s="41" t="str">
        <f>IFERROR(VLOOKUP(D995,最低賃金!$A$2:$B$48,2,FALSE),"")</f>
        <v/>
      </c>
      <c r="F995" s="30"/>
      <c r="G995" s="31"/>
      <c r="H995" s="32"/>
      <c r="I995" s="41" t="str" cm="1">
        <f t="array" ref="I995">IFERROR(_xlfn.IFS(COUNTBLANK(F995:H995)=3,"",G995="","G列に金額を入力してください",F995=3,G995,H995="","H列に労働時間を入力してください",F995=1,G995/H995,F995=2,G995/H995),"")</f>
        <v/>
      </c>
      <c r="J995" s="34" t="str" cm="1">
        <f t="array" ref="J995">IFERROR(_xlfn.IFS(I995&lt;E995,"×（法定外・特例等対象外です）",I995&lt;=E995+50,"〇",I995&gt;E995+50,"ー"),"")</f>
        <v/>
      </c>
      <c r="K995" s="39" t="str" cm="1">
        <f t="array" ref="K995">IFERROR(_xlfn.IFS(COUNTBLANK(C995:I995)=7,"",C995="","←C列に従業員名を姓名（フルネーム）で入力してください。誤変換にお気を付け下さい。",D995="","←D列に都道府県を入力してください。",F995="","←F列に1～3の選択肢を入力してください",G995="","←G列に金額を入力してください",F995=3,"",H995="","←H列に所定労働時間を入力してください"),"")</f>
        <v/>
      </c>
    </row>
    <row r="996" spans="1:11" x14ac:dyDescent="0.4">
      <c r="A996" s="34" t="str">
        <f t="shared" si="15"/>
        <v/>
      </c>
      <c r="B996" s="30"/>
      <c r="C996" s="30"/>
      <c r="D996" s="30"/>
      <c r="E996" s="41" t="str">
        <f>IFERROR(VLOOKUP(D996,最低賃金!$A$2:$B$48,2,FALSE),"")</f>
        <v/>
      </c>
      <c r="F996" s="30"/>
      <c r="G996" s="31"/>
      <c r="H996" s="32"/>
      <c r="I996" s="41" t="str" cm="1">
        <f t="array" ref="I996">IFERROR(_xlfn.IFS(COUNTBLANK(F996:H996)=3,"",G996="","G列に金額を入力してください",F996=3,G996,H996="","H列に労働時間を入力してください",F996=1,G996/H996,F996=2,G996/H996),"")</f>
        <v/>
      </c>
      <c r="J996" s="34" t="str" cm="1">
        <f t="array" ref="J996">IFERROR(_xlfn.IFS(I996&lt;E996,"×（法定外・特例等対象外です）",I996&lt;=E996+50,"〇",I996&gt;E996+50,"ー"),"")</f>
        <v/>
      </c>
      <c r="K996" s="39" t="str" cm="1">
        <f t="array" ref="K996">IFERROR(_xlfn.IFS(COUNTBLANK(C996:I996)=7,"",C996="","←C列に従業員名を姓名（フルネーム）で入力してください。誤変換にお気を付け下さい。",D996="","←D列に都道府県を入力してください。",F996="","←F列に1～3の選択肢を入力してください",G996="","←G列に金額を入力してください",F996=3,"",H996="","←H列に所定労働時間を入力してください"),"")</f>
        <v/>
      </c>
    </row>
    <row r="997" spans="1:11" x14ac:dyDescent="0.4">
      <c r="A997" s="34" t="str">
        <f t="shared" si="15"/>
        <v/>
      </c>
      <c r="B997" s="30"/>
      <c r="C997" s="30"/>
      <c r="D997" s="30"/>
      <c r="E997" s="41" t="str">
        <f>IFERROR(VLOOKUP(D997,最低賃金!$A$2:$B$48,2,FALSE),"")</f>
        <v/>
      </c>
      <c r="F997" s="30"/>
      <c r="G997" s="31"/>
      <c r="H997" s="32"/>
      <c r="I997" s="41" t="str" cm="1">
        <f t="array" ref="I997">IFERROR(_xlfn.IFS(COUNTBLANK(F997:H997)=3,"",G997="","G列に金額を入力してください",F997=3,G997,H997="","H列に労働時間を入力してください",F997=1,G997/H997,F997=2,G997/H997),"")</f>
        <v/>
      </c>
      <c r="J997" s="34" t="str" cm="1">
        <f t="array" ref="J997">IFERROR(_xlfn.IFS(I997&lt;E997,"×（法定外・特例等対象外です）",I997&lt;=E997+50,"〇",I997&gt;E997+50,"ー"),"")</f>
        <v/>
      </c>
      <c r="K997" s="39" t="str" cm="1">
        <f t="array" ref="K997">IFERROR(_xlfn.IFS(COUNTBLANK(C997:I997)=7,"",C997="","←C列に従業員名を姓名（フルネーム）で入力してください。誤変換にお気を付け下さい。",D997="","←D列に都道府県を入力してください。",F997="","←F列に1～3の選択肢を入力してください",G997="","←G列に金額を入力してください",F997=3,"",H997="","←H列に所定労働時間を入力してください"),"")</f>
        <v/>
      </c>
    </row>
    <row r="998" spans="1:11" x14ac:dyDescent="0.4">
      <c r="A998" s="34" t="str">
        <f t="shared" si="15"/>
        <v/>
      </c>
      <c r="B998" s="30"/>
      <c r="C998" s="30"/>
      <c r="D998" s="30"/>
      <c r="E998" s="41" t="str">
        <f>IFERROR(VLOOKUP(D998,最低賃金!$A$2:$B$48,2,FALSE),"")</f>
        <v/>
      </c>
      <c r="F998" s="30"/>
      <c r="G998" s="31"/>
      <c r="H998" s="32"/>
      <c r="I998" s="41" t="str" cm="1">
        <f t="array" ref="I998">IFERROR(_xlfn.IFS(COUNTBLANK(F998:H998)=3,"",G998="","G列に金額を入力してください",F998=3,G998,H998="","H列に労働時間を入力してください",F998=1,G998/H998,F998=2,G998/H998),"")</f>
        <v/>
      </c>
      <c r="J998" s="34" t="str" cm="1">
        <f t="array" ref="J998">IFERROR(_xlfn.IFS(I998&lt;E998,"×（法定外・特例等対象外です）",I998&lt;=E998+50,"〇",I998&gt;E998+50,"ー"),"")</f>
        <v/>
      </c>
      <c r="K998" s="39" t="str" cm="1">
        <f t="array" ref="K998">IFERROR(_xlfn.IFS(COUNTBLANK(C998:I998)=7,"",C998="","←C列に従業員名を姓名（フルネーム）で入力してください。誤変換にお気を付け下さい。",D998="","←D列に都道府県を入力してください。",F998="","←F列に1～3の選択肢を入力してください",G998="","←G列に金額を入力してください",F998=3,"",H998="","←H列に所定労働時間を入力してください"),"")</f>
        <v/>
      </c>
    </row>
    <row r="999" spans="1:11" x14ac:dyDescent="0.4">
      <c r="A999" s="34" t="str">
        <f t="shared" si="15"/>
        <v/>
      </c>
      <c r="B999" s="30"/>
      <c r="C999" s="30"/>
      <c r="D999" s="30"/>
      <c r="E999" s="41" t="str">
        <f>IFERROR(VLOOKUP(D999,最低賃金!$A$2:$B$48,2,FALSE),"")</f>
        <v/>
      </c>
      <c r="F999" s="30"/>
      <c r="G999" s="31"/>
      <c r="H999" s="32"/>
      <c r="I999" s="41" t="str" cm="1">
        <f t="array" ref="I999">IFERROR(_xlfn.IFS(COUNTBLANK(F999:H999)=3,"",G999="","G列に金額を入力してください",F999=3,G999,H999="","H列に労働時間を入力してください",F999=1,G999/H999,F999=2,G999/H999),"")</f>
        <v/>
      </c>
      <c r="J999" s="34" t="str" cm="1">
        <f t="array" ref="J999">IFERROR(_xlfn.IFS(I999&lt;E999,"×（法定外・特例等対象外です）",I999&lt;=E999+50,"〇",I999&gt;E999+50,"ー"),"")</f>
        <v/>
      </c>
      <c r="K999" s="39" t="str" cm="1">
        <f t="array" ref="K999">IFERROR(_xlfn.IFS(COUNTBLANK(C999:I999)=7,"",C999="","←C列に従業員名を姓名（フルネーム）で入力してください。誤変換にお気を付け下さい。",D999="","←D列に都道府県を入力してください。",F999="","←F列に1～3の選択肢を入力してください",G999="","←G列に金額を入力してください",F999=3,"",H999="","←H列に所定労働時間を入力してください"),"")</f>
        <v/>
      </c>
    </row>
    <row r="1000" spans="1:11" x14ac:dyDescent="0.4">
      <c r="A1000" s="34" t="str">
        <f t="shared" si="15"/>
        <v/>
      </c>
      <c r="B1000" s="30"/>
      <c r="C1000" s="30"/>
      <c r="D1000" s="30"/>
      <c r="E1000" s="41" t="str">
        <f>IFERROR(VLOOKUP(D1000,最低賃金!$A$2:$B$48,2,FALSE),"")</f>
        <v/>
      </c>
      <c r="F1000" s="30"/>
      <c r="G1000" s="31"/>
      <c r="H1000" s="32"/>
      <c r="I1000" s="41" t="str" cm="1">
        <f t="array" ref="I1000">IFERROR(_xlfn.IFS(COUNTBLANK(F1000:H1000)=3,"",G1000="","G列に金額を入力してください",F1000=3,G1000,H1000="","H列に労働時間を入力してください",F1000=1,G1000/H1000,F1000=2,G1000/H1000),"")</f>
        <v/>
      </c>
      <c r="J1000" s="34" t="str" cm="1">
        <f t="array" ref="J1000">IFERROR(_xlfn.IFS(I1000&lt;E1000,"×（法定外・特例等対象外です）",I1000&lt;=E1000+50,"〇",I1000&gt;E1000+50,"ー"),"")</f>
        <v/>
      </c>
      <c r="K1000" s="39" t="str" cm="1">
        <f t="array" ref="K1000">IFERROR(_xlfn.IFS(COUNTBLANK(C1000:I1000)=7,"",C1000="","←C列に従業員名を姓名（フルネーム）で入力してください。誤変換にお気を付け下さい。",D1000="","←D列に都道府県を入力してください。",F1000="","←F列に1～3の選択肢を入力してください",G1000="","←G列に金額を入力してください",F1000=3,"",H1000="","←H列に所定労働時間を入力してください"),"")</f>
        <v/>
      </c>
    </row>
    <row r="1001" spans="1:11" x14ac:dyDescent="0.4">
      <c r="A1001" s="34" t="str">
        <f t="shared" si="15"/>
        <v/>
      </c>
      <c r="B1001" s="30"/>
      <c r="C1001" s="30"/>
      <c r="D1001" s="30"/>
      <c r="E1001" s="41" t="str">
        <f>IFERROR(VLOOKUP(D1001,最低賃金!$A$2:$B$48,2,FALSE),"")</f>
        <v/>
      </c>
      <c r="F1001" s="30"/>
      <c r="G1001" s="31"/>
      <c r="H1001" s="32"/>
      <c r="I1001" s="41" t="str" cm="1">
        <f t="array" ref="I1001">IFERROR(_xlfn.IFS(COUNTBLANK(F1001:H1001)=3,"",G1001="","G列に金額を入力してください",F1001=3,G1001,H1001="","H列に労働時間を入力してください",F1001=1,G1001/H1001,F1001=2,G1001/H1001),"")</f>
        <v/>
      </c>
      <c r="J1001" s="34" t="str" cm="1">
        <f t="array" ref="J1001">IFERROR(_xlfn.IFS(I1001&lt;E1001,"×（法定外・特例等対象外です）",I1001&lt;=E1001+50,"〇",I1001&gt;E1001+50,"ー"),"")</f>
        <v/>
      </c>
      <c r="K1001" s="39" t="str" cm="1">
        <f t="array" ref="K1001">IFERROR(_xlfn.IFS(COUNTBLANK(C1001:I1001)=7,"",C1001="","←C列に従業員名を姓名（フルネーム）で入力してください。誤変換にお気を付け下さい。",D1001="","←D列に都道府県を入力してください。",F1001="","←F列に1～3の選択肢を入力してください",G1001="","←G列に金額を入力してください",F1001=3,"",H1001="","←H列に所定労働時間を入力してください"),"")</f>
        <v/>
      </c>
    </row>
    <row r="1002" spans="1:11" x14ac:dyDescent="0.4">
      <c r="A1002" s="34" t="str">
        <f t="shared" si="15"/>
        <v/>
      </c>
      <c r="B1002" s="30"/>
      <c r="C1002" s="30"/>
      <c r="D1002" s="30"/>
      <c r="E1002" s="41" t="str">
        <f>IFERROR(VLOOKUP(D1002,最低賃金!$A$2:$B$48,2,FALSE),"")</f>
        <v/>
      </c>
      <c r="F1002" s="30"/>
      <c r="G1002" s="31"/>
      <c r="H1002" s="32"/>
      <c r="I1002" s="41" t="str" cm="1">
        <f t="array" ref="I1002">IFERROR(_xlfn.IFS(COUNTBLANK(F1002:H1002)=3,"",G1002="","G列に金額を入力してください",F1002=3,G1002,H1002="","H列に労働時間を入力してください",F1002=1,G1002/H1002,F1002=2,G1002/H1002),"")</f>
        <v/>
      </c>
      <c r="J1002" s="34" t="str" cm="1">
        <f t="array" ref="J1002">IFERROR(_xlfn.IFS(I1002&lt;E1002,"×（法定外・特例等対象外です）",I1002&lt;=E1002+50,"〇",I1002&gt;E1002+50,"ー"),"")</f>
        <v/>
      </c>
      <c r="K1002" s="39" t="str" cm="1">
        <f t="array" ref="K1002">IFERROR(_xlfn.IFS(COUNTBLANK(C1002:I1002)=7,"",C1002="","←C列に従業員名を姓名（フルネーム）で入力してください。誤変換にお気を付け下さい。",D1002="","←D列に都道府県を入力してください。",F1002="","←F列に1～3の選択肢を入力してください",G1002="","←G列に金額を入力してください",F1002=3,"",H1002="","←H列に所定労働時間を入力してください"),"")</f>
        <v/>
      </c>
    </row>
    <row r="1003" spans="1:11" x14ac:dyDescent="0.4">
      <c r="A1003" s="34" t="str">
        <f t="shared" si="15"/>
        <v/>
      </c>
      <c r="B1003" s="30"/>
      <c r="C1003" s="30"/>
      <c r="D1003" s="30"/>
      <c r="E1003" s="41" t="str">
        <f>IFERROR(VLOOKUP(D1003,最低賃金!$A$2:$B$48,2,FALSE),"")</f>
        <v/>
      </c>
      <c r="F1003" s="30"/>
      <c r="G1003" s="31"/>
      <c r="H1003" s="32"/>
      <c r="I1003" s="41" t="str" cm="1">
        <f t="array" ref="I1003">IFERROR(_xlfn.IFS(COUNTBLANK(F1003:H1003)=3,"",G1003="","G列に金額を入力してください",F1003=3,G1003,H1003="","H列に労働時間を入力してください",F1003=1,G1003/H1003,F1003=2,G1003/H1003),"")</f>
        <v/>
      </c>
      <c r="J1003" s="34" t="str" cm="1">
        <f t="array" ref="J1003">IFERROR(_xlfn.IFS(I1003&lt;E1003,"×（法定外・特例等対象外です）",I1003&lt;=E1003+50,"〇",I1003&gt;E1003+50,"ー"),"")</f>
        <v/>
      </c>
      <c r="K1003" s="39" t="str" cm="1">
        <f t="array" ref="K1003">IFERROR(_xlfn.IFS(COUNTBLANK(C1003:I1003)=7,"",C1003="","←C列に従業員名を姓名（フルネーム）で入力してください。誤変換にお気を付け下さい。",D1003="","←D列に都道府県を入力してください。",F1003="","←F列に1～3の選択肢を入力してください",G1003="","←G列に金額を入力してください",F1003=3,"",H1003="","←H列に所定労働時間を入力してください"),"")</f>
        <v/>
      </c>
    </row>
    <row r="1004" spans="1:11" x14ac:dyDescent="0.4">
      <c r="A1004" s="34" t="str">
        <f t="shared" si="15"/>
        <v/>
      </c>
      <c r="B1004" s="30"/>
      <c r="C1004" s="30"/>
      <c r="D1004" s="30"/>
      <c r="E1004" s="41" t="str">
        <f>IFERROR(VLOOKUP(D1004,最低賃金!$A$2:$B$48,2,FALSE),"")</f>
        <v/>
      </c>
      <c r="F1004" s="30"/>
      <c r="G1004" s="31"/>
      <c r="H1004" s="32"/>
      <c r="I1004" s="41" t="str" cm="1">
        <f t="array" ref="I1004">IFERROR(_xlfn.IFS(COUNTBLANK(F1004:H1004)=3,"",G1004="","G列に金額を入力してください",F1004=3,G1004,H1004="","H列に労働時間を入力してください",F1004=1,G1004/H1004,F1004=2,G1004/H1004),"")</f>
        <v/>
      </c>
      <c r="J1004" s="34" t="str" cm="1">
        <f t="array" ref="J1004">IFERROR(_xlfn.IFS(I1004&lt;E1004,"×（法定外・特例等対象外です）",I1004&lt;=E1004+50,"〇",I1004&gt;E1004+50,"ー"),"")</f>
        <v/>
      </c>
      <c r="K1004" s="39" t="str" cm="1">
        <f t="array" ref="K1004">IFERROR(_xlfn.IFS(COUNTBLANK(C1004:I1004)=7,"",C1004="","←C列に従業員名を姓名（フルネーム）で入力してください。誤変換にお気を付け下さい。",D1004="","←D列に都道府県を入力してください。",F1004="","←F列に1～3の選択肢を入力してください",G1004="","←G列に金額を入力してください",F1004=3,"",H1004="","←H列に所定労働時間を入力してください"),"")</f>
        <v/>
      </c>
    </row>
    <row r="1005" spans="1:11" x14ac:dyDescent="0.4">
      <c r="A1005" s="34" t="str">
        <f t="shared" si="15"/>
        <v/>
      </c>
      <c r="B1005" s="30"/>
      <c r="C1005" s="30"/>
      <c r="D1005" s="30"/>
      <c r="E1005" s="41" t="str">
        <f>IFERROR(VLOOKUP(D1005,最低賃金!$A$2:$B$48,2,FALSE),"")</f>
        <v/>
      </c>
      <c r="F1005" s="30"/>
      <c r="G1005" s="31"/>
      <c r="H1005" s="32"/>
      <c r="I1005" s="41" t="str" cm="1">
        <f t="array" ref="I1005">IFERROR(_xlfn.IFS(COUNTBLANK(F1005:H1005)=3,"",G1005="","G列に金額を入力してください",F1005=3,G1005,H1005="","H列に労働時間を入力してください",F1005=1,G1005/H1005,F1005=2,G1005/H1005),"")</f>
        <v/>
      </c>
      <c r="J1005" s="34" t="str" cm="1">
        <f t="array" ref="J1005">IFERROR(_xlfn.IFS(I1005&lt;E1005,"×（法定外・特例等対象外です）",I1005&lt;=E1005+50,"〇",I1005&gt;E1005+50,"ー"),"")</f>
        <v/>
      </c>
      <c r="K1005" s="39" t="str" cm="1">
        <f t="array" ref="K1005">IFERROR(_xlfn.IFS(COUNTBLANK(C1005:I1005)=7,"",C1005="","←C列に従業員名を姓名（フルネーム）で入力してください。誤変換にお気を付け下さい。",D1005="","←D列に都道府県を入力してください。",F1005="","←F列に1～3の選択肢を入力してください",G1005="","←G列に金額を入力してください",F1005=3,"",H1005="","←H列に所定労働時間を入力してください"),"")</f>
        <v/>
      </c>
    </row>
    <row r="1006" spans="1:11" x14ac:dyDescent="0.4">
      <c r="A1006" s="34" t="str">
        <f t="shared" si="15"/>
        <v/>
      </c>
      <c r="B1006" s="30"/>
      <c r="C1006" s="30"/>
      <c r="D1006" s="30"/>
      <c r="E1006" s="41" t="str">
        <f>IFERROR(VLOOKUP(D1006,最低賃金!$A$2:$B$48,2,FALSE),"")</f>
        <v/>
      </c>
      <c r="F1006" s="30"/>
      <c r="G1006" s="31"/>
      <c r="H1006" s="32"/>
      <c r="I1006" s="41" t="str" cm="1">
        <f t="array" ref="I1006">IFERROR(_xlfn.IFS(COUNTBLANK(F1006:H1006)=3,"",G1006="","G列に金額を入力してください",F1006=3,G1006,H1006="","H列に労働時間を入力してください",F1006=1,G1006/H1006,F1006=2,G1006/H1006),"")</f>
        <v/>
      </c>
      <c r="J1006" s="34" t="str" cm="1">
        <f t="array" ref="J1006">IFERROR(_xlfn.IFS(I1006&lt;E1006,"×（法定外・特例等対象外です）",I1006&lt;=E1006+50,"〇",I1006&gt;E1006+50,"ー"),"")</f>
        <v/>
      </c>
      <c r="K1006" s="39" t="str" cm="1">
        <f t="array" ref="K1006">IFERROR(_xlfn.IFS(COUNTBLANK(C1006:I1006)=7,"",C1006="","←C列に従業員名を姓名（フルネーム）で入力してください。誤変換にお気を付け下さい。",D1006="","←D列に都道府県を入力してください。",F1006="","←F列に1～3の選択肢を入力してください",G1006="","←G列に金額を入力してください",F1006=3,"",H1006="","←H列に所定労働時間を入力してください"),"")</f>
        <v/>
      </c>
    </row>
    <row r="1007" spans="1:11" x14ac:dyDescent="0.4">
      <c r="A1007" s="34" t="str">
        <f t="shared" si="15"/>
        <v/>
      </c>
      <c r="B1007" s="30"/>
      <c r="C1007" s="30"/>
      <c r="D1007" s="30"/>
      <c r="E1007" s="41" t="str">
        <f>IFERROR(VLOOKUP(D1007,最低賃金!$A$2:$B$48,2,FALSE),"")</f>
        <v/>
      </c>
      <c r="F1007" s="30"/>
      <c r="G1007" s="31"/>
      <c r="H1007" s="32"/>
      <c r="I1007" s="41" t="str" cm="1">
        <f t="array" ref="I1007">IFERROR(_xlfn.IFS(COUNTBLANK(F1007:H1007)=3,"",G1007="","G列に金額を入力してください",F1007=3,G1007,H1007="","H列に労働時間を入力してください",F1007=1,G1007/H1007,F1007=2,G1007/H1007),"")</f>
        <v/>
      </c>
      <c r="J1007" s="34" t="str" cm="1">
        <f t="array" ref="J1007">IFERROR(_xlfn.IFS(I1007&lt;E1007,"×（法定外・特例等対象外です）",I1007&lt;=E1007+50,"〇",I1007&gt;E1007+50,"ー"),"")</f>
        <v/>
      </c>
      <c r="K1007" s="39" t="str" cm="1">
        <f t="array" ref="K1007">IFERROR(_xlfn.IFS(COUNTBLANK(C1007:I1007)=7,"",C1007="","←C列に従業員名を姓名（フルネーム）で入力してください。誤変換にお気を付け下さい。",D1007="","←D列に都道府県を入力してください。",F1007="","←F列に1～3の選択肢を入力してください",G1007="","←G列に金額を入力してください",F1007=3,"",H1007="","←H列に所定労働時間を入力してください"),"")</f>
        <v/>
      </c>
    </row>
    <row r="1008" spans="1:11" x14ac:dyDescent="0.4">
      <c r="A1008" s="34" t="str">
        <f t="shared" si="15"/>
        <v/>
      </c>
      <c r="B1008" s="30"/>
      <c r="C1008" s="30"/>
      <c r="D1008" s="30"/>
      <c r="E1008" s="41" t="str">
        <f>IFERROR(VLOOKUP(D1008,最低賃金!$A$2:$B$48,2,FALSE),"")</f>
        <v/>
      </c>
      <c r="F1008" s="30"/>
      <c r="G1008" s="31"/>
      <c r="H1008" s="32"/>
      <c r="I1008" s="41" t="str" cm="1">
        <f t="array" ref="I1008">IFERROR(_xlfn.IFS(COUNTBLANK(F1008:H1008)=3,"",G1008="","G列に金額を入力してください",F1008=3,G1008,H1008="","H列に労働時間を入力してください",F1008=1,G1008/H1008,F1008=2,G1008/H1008),"")</f>
        <v/>
      </c>
      <c r="J1008" s="34" t="str" cm="1">
        <f t="array" ref="J1008">IFERROR(_xlfn.IFS(I1008&lt;E1008,"×（法定外・特例等対象外です）",I1008&lt;=E1008+50,"〇",I1008&gt;E1008+50,"ー"),"")</f>
        <v/>
      </c>
      <c r="K1008" s="39" t="str" cm="1">
        <f t="array" ref="K1008">IFERROR(_xlfn.IFS(COUNTBLANK(C1008:I1008)=7,"",C1008="","←C列に従業員名を姓名（フルネーム）で入力してください。誤変換にお気を付け下さい。",D1008="","←D列に都道府県を入力してください。",F1008="","←F列に1～3の選択肢を入力してください",G1008="","←G列に金額を入力してください",F1008=3,"",H1008="","←H列に所定労働時間を入力してください"),"")</f>
        <v/>
      </c>
    </row>
    <row r="1009" spans="1:11" x14ac:dyDescent="0.4">
      <c r="A1009" s="34" t="str">
        <f t="shared" si="15"/>
        <v/>
      </c>
      <c r="B1009" s="30"/>
      <c r="C1009" s="30"/>
      <c r="D1009" s="30"/>
      <c r="E1009" s="41" t="str">
        <f>IFERROR(VLOOKUP(D1009,最低賃金!$A$2:$B$48,2,FALSE),"")</f>
        <v/>
      </c>
      <c r="F1009" s="30"/>
      <c r="G1009" s="31"/>
      <c r="H1009" s="32"/>
      <c r="I1009" s="41" t="str" cm="1">
        <f t="array" ref="I1009">IFERROR(_xlfn.IFS(COUNTBLANK(F1009:H1009)=3,"",G1009="","G列に金額を入力してください",F1009=3,G1009,H1009="","H列に労働時間を入力してください",F1009=1,G1009/H1009,F1009=2,G1009/H1009),"")</f>
        <v/>
      </c>
      <c r="J1009" s="34" t="str" cm="1">
        <f t="array" ref="J1009">IFERROR(_xlfn.IFS(I1009&lt;E1009,"×（法定外・特例等対象外です）",I1009&lt;=E1009+50,"〇",I1009&gt;E1009+50,"ー"),"")</f>
        <v/>
      </c>
      <c r="K1009" s="39" t="str" cm="1">
        <f t="array" ref="K1009">IFERROR(_xlfn.IFS(COUNTBLANK(C1009:I1009)=7,"",C1009="","←C列に従業員名を姓名（フルネーム）で入力してください。誤変換にお気を付け下さい。",D1009="","←D列に都道府県を入力してください。",F1009="","←F列に1～3の選択肢を入力してください",G1009="","←G列に金額を入力してください",F1009=3,"",H1009="","←H列に所定労働時間を入力してください"),"")</f>
        <v/>
      </c>
    </row>
  </sheetData>
  <sheetProtection algorithmName="SHA-512" hashValue="Z6G4d5wAglzwBFBjAFSYA7xscwzgg3fibbWzesTgKJ0TC+oUlo4Kbg6eEBRKY3zSLcpiBH8br9e0Egdwp5wvdg==" saltValue="oFOZ4XnR/o9L4IkM7Jh7LQ==" spinCount="100000" sheet="1" objects="1" scenarios="1" selectLockedCells="1"/>
  <mergeCells count="13">
    <mergeCell ref="I8:I9"/>
    <mergeCell ref="J8:J9"/>
    <mergeCell ref="K8:K9"/>
    <mergeCell ref="D2:E2"/>
    <mergeCell ref="A3:C3"/>
    <mergeCell ref="D3:E3"/>
    <mergeCell ref="A4:C4"/>
    <mergeCell ref="D4:E4"/>
    <mergeCell ref="A8:A9"/>
    <mergeCell ref="B8:B9"/>
    <mergeCell ref="C8:C9"/>
    <mergeCell ref="D8:D9"/>
    <mergeCell ref="E8:E9"/>
  </mergeCells>
  <phoneticPr fontId="1"/>
  <conditionalFormatting sqref="H10:H1009">
    <cfRule type="expression" dxfId="8" priority="3">
      <formula>IF($F10=3,TRUE,flase)</formula>
    </cfRule>
  </conditionalFormatting>
  <conditionalFormatting sqref="J10:J1009">
    <cfRule type="expression" dxfId="7" priority="2">
      <formula>IF(J10="×（法定外・特例等対象外です）",TRUE,FALSE)</formula>
    </cfRule>
  </conditionalFormatting>
  <conditionalFormatting sqref="K10:K1009">
    <cfRule type="expression" dxfId="6" priority="1">
      <formula>IF(K10="",FALSE,TRUE)</formula>
    </cfRule>
  </conditionalFormatting>
  <dataValidations count="1">
    <dataValidation type="list" allowBlank="1" showInputMessage="1" showErrorMessage="1" sqref="F10:F1009" xr:uid="{FE22C752-A4D2-4B07-8710-910CD2EFE3AB}">
      <formula1>"1,2,3"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EB4CE91-C941-4B8C-A52B-EFE3F5A11206}">
          <x14:formula1>
            <xm:f>最低賃金!$A$2:$A$48</xm:f>
          </x14:formula1>
          <xm:sqref>D10:D1009</xm:sqref>
        </x14:dataValidation>
        <x14:dataValidation type="list" allowBlank="1" showInputMessage="1" showErrorMessage="1" xr:uid="{80346F48-3047-42A9-B147-95AE3022F0CF}">
          <x14:formula1>
            <xm:f>Sheet1!$A$2:$A$13</xm:f>
          </x14:formula1>
          <xm:sqref>F4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43A2A-A9C5-48FF-BC8E-984504673F55}">
  <dimension ref="A1:K1009"/>
  <sheetViews>
    <sheetView showGridLines="0" zoomScale="90" zoomScaleNormal="90" workbookViewId="0">
      <pane ySplit="9" topLeftCell="A10" activePane="bottomLeft" state="frozen"/>
      <selection activeCell="D12" sqref="D12"/>
      <selection pane="bottomLeft" activeCell="D10" sqref="D10:D30"/>
    </sheetView>
  </sheetViews>
  <sheetFormatPr defaultColWidth="9" defaultRowHeight="14.25" x14ac:dyDescent="0.4"/>
  <cols>
    <col min="1" max="1" width="11" style="12" bestFit="1" customWidth="1"/>
    <col min="2" max="3" width="13" style="22" bestFit="1" customWidth="1"/>
    <col min="4" max="4" width="11.375" style="22" bestFit="1" customWidth="1"/>
    <col min="5" max="5" width="9.625" style="22" bestFit="1" customWidth="1"/>
    <col min="6" max="6" width="25" style="22" customWidth="1"/>
    <col min="7" max="7" width="17.125" style="22" bestFit="1" customWidth="1"/>
    <col min="8" max="8" width="21.25" style="23" bestFit="1" customWidth="1"/>
    <col min="9" max="9" width="33" style="22" bestFit="1" customWidth="1"/>
    <col min="10" max="10" width="26.875" style="22" bestFit="1" customWidth="1"/>
    <col min="11" max="11" width="32.625" style="12" bestFit="1" customWidth="1"/>
    <col min="12" max="16384" width="9" style="12"/>
  </cols>
  <sheetData>
    <row r="1" spans="1:11" x14ac:dyDescent="0.4">
      <c r="B1" s="12"/>
      <c r="C1" s="12"/>
      <c r="D1" s="12"/>
      <c r="E1" s="12"/>
      <c r="F1" s="12"/>
      <c r="G1" s="12"/>
      <c r="H1" s="12"/>
      <c r="I1" s="12"/>
      <c r="J1" s="12"/>
    </row>
    <row r="2" spans="1:11" x14ac:dyDescent="0.4">
      <c r="A2" s="36" t="str" cm="1">
        <f t="array" ref="A2">IFERROR(_xlfn.IFS(COUNTA(D4:F4,B10:D1009,F10:H1009)=0,"",SUMPRODUCT((K10:K1009&lt;&gt;"")*1)&lt;&gt;0,"未入力箇所があります。K列をご確認ください",D2&lt;&gt;"","未入力箇所があります。",F2&lt;&gt;"","未入力箇所があります。"),"")</f>
        <v/>
      </c>
      <c r="B2" s="12"/>
      <c r="C2" s="12"/>
      <c r="D2" s="91" t="str">
        <f>IF(D4="","従業員数をご記載ください","")</f>
        <v>従業員数をご記載ください</v>
      </c>
      <c r="E2" s="91"/>
      <c r="F2" s="16" t="str">
        <f>IF(F4="","対象年月を入力してください","")</f>
        <v>対象年月を入力してください</v>
      </c>
      <c r="G2" s="12"/>
      <c r="H2" s="12"/>
      <c r="I2" s="12"/>
      <c r="J2" s="12"/>
    </row>
    <row r="3" spans="1:11" ht="22.5" customHeight="1" x14ac:dyDescent="0.4">
      <c r="A3" s="89" t="s">
        <v>87</v>
      </c>
      <c r="B3" s="89"/>
      <c r="C3" s="89"/>
      <c r="D3" s="89" t="s">
        <v>20</v>
      </c>
      <c r="E3" s="89"/>
      <c r="F3" s="14" t="s">
        <v>21</v>
      </c>
      <c r="G3" s="15"/>
      <c r="H3" s="12"/>
      <c r="I3" s="12"/>
      <c r="J3" s="14" t="s">
        <v>22</v>
      </c>
    </row>
    <row r="4" spans="1:11" ht="23.25" customHeight="1" x14ac:dyDescent="0.4">
      <c r="A4" s="92">
        <f>確認書!$K$8</f>
        <v>0</v>
      </c>
      <c r="B4" s="92"/>
      <c r="C4" s="92"/>
      <c r="D4" s="85"/>
      <c r="E4" s="85"/>
      <c r="F4" s="33"/>
      <c r="G4" s="12"/>
      <c r="H4" s="12"/>
      <c r="I4" s="12"/>
      <c r="J4" s="18">
        <f>COUNTIF(J10:J1009,"〇")</f>
        <v>0</v>
      </c>
    </row>
    <row r="5" spans="1:11" x14ac:dyDescent="0.4">
      <c r="B5" s="12"/>
      <c r="C5" s="12"/>
      <c r="D5" s="12"/>
      <c r="E5" s="12"/>
      <c r="F5" s="12"/>
      <c r="G5" s="12"/>
      <c r="H5" s="12"/>
      <c r="I5" s="12"/>
      <c r="J5" s="12"/>
    </row>
    <row r="6" spans="1:11" x14ac:dyDescent="0.4">
      <c r="A6" s="19" t="s">
        <v>23</v>
      </c>
      <c r="B6" s="12"/>
      <c r="C6" s="12"/>
      <c r="D6" s="12"/>
      <c r="E6" s="12"/>
      <c r="F6" s="12"/>
      <c r="G6" s="12"/>
      <c r="H6" s="12"/>
      <c r="I6" s="12"/>
      <c r="J6" s="12"/>
    </row>
    <row r="7" spans="1:11" x14ac:dyDescent="0.4">
      <c r="A7" s="19" t="s">
        <v>24</v>
      </c>
      <c r="B7" s="12"/>
      <c r="C7" s="12"/>
      <c r="D7" s="12"/>
      <c r="E7" s="12"/>
      <c r="F7" s="12"/>
      <c r="G7" s="12"/>
      <c r="H7" s="12"/>
      <c r="I7" s="12"/>
      <c r="J7" s="12"/>
    </row>
    <row r="8" spans="1:11" ht="18" customHeight="1" x14ac:dyDescent="0.4">
      <c r="A8" s="89" t="s">
        <v>25</v>
      </c>
      <c r="B8" s="89" t="s">
        <v>26</v>
      </c>
      <c r="C8" s="89" t="s">
        <v>27</v>
      </c>
      <c r="D8" s="93" t="s">
        <v>28</v>
      </c>
      <c r="E8" s="89" t="s">
        <v>29</v>
      </c>
      <c r="F8" s="14" t="s">
        <v>30</v>
      </c>
      <c r="G8" s="14" t="s">
        <v>31</v>
      </c>
      <c r="H8" s="14" t="s">
        <v>86</v>
      </c>
      <c r="I8" s="89" t="s">
        <v>32</v>
      </c>
      <c r="J8" s="89" t="s">
        <v>33</v>
      </c>
      <c r="K8" s="90"/>
    </row>
    <row r="9" spans="1:11" ht="18" customHeight="1" x14ac:dyDescent="0.4">
      <c r="A9" s="89"/>
      <c r="B9" s="89"/>
      <c r="C9" s="89"/>
      <c r="D9" s="89"/>
      <c r="E9" s="89"/>
      <c r="F9" s="14" t="s">
        <v>34</v>
      </c>
      <c r="G9" s="14" t="s">
        <v>35</v>
      </c>
      <c r="H9" s="14" t="s">
        <v>36</v>
      </c>
      <c r="I9" s="89"/>
      <c r="J9" s="89"/>
      <c r="K9" s="90"/>
    </row>
    <row r="10" spans="1:11" x14ac:dyDescent="0.4">
      <c r="A10" s="18">
        <v>1</v>
      </c>
      <c r="B10" s="30"/>
      <c r="C10" s="30"/>
      <c r="D10" s="30"/>
      <c r="E10" s="20" t="str">
        <f>IFERROR(VLOOKUP(D10,最低賃金!$A$2:$B$48,2,FALSE),"")</f>
        <v/>
      </c>
      <c r="F10" s="30"/>
      <c r="G10" s="31"/>
      <c r="H10" s="32"/>
      <c r="I10" s="20" t="str" cm="1">
        <f t="array" ref="I10">IFERROR(_xlfn.IFS(F10=3,G10,F10=1,G10/H10,F10=2,G10/H10),"")</f>
        <v/>
      </c>
      <c r="J10" s="18" t="str" cm="1">
        <f t="array" ref="J10">IFERROR(_xlfn.IFS(I10&lt;E10,"×（法定外・特例等対象外です）",I10&lt;=E10+50,"〇",I10&gt;E10+50,"ー"),"")</f>
        <v/>
      </c>
      <c r="K10" s="15" t="str" cm="1">
        <f t="array" ref="K10">IFERROR(_xlfn.IFS(COUNTBLANK(C10:I10)=7,"",C10="","←C列に従業員名を姓名（フルネーム）で入力してください。誤変換にお気を付け下さい。",D10="","←D列に都道府県を入力してください。",F10="","←F列に1～3の選択肢を入力してください",G10="","←G列に金額を入力してください",F10=3,"",H10="","←H列に所定労働時間を入力してください"),"")</f>
        <v/>
      </c>
    </row>
    <row r="11" spans="1:11" x14ac:dyDescent="0.4">
      <c r="A11" s="18" t="str">
        <f>IF(C11="","",A10+1)</f>
        <v/>
      </c>
      <c r="B11" s="30"/>
      <c r="C11" s="30"/>
      <c r="D11" s="30"/>
      <c r="E11" s="20" t="str">
        <f>IFERROR(VLOOKUP(D11,最低賃金!$A$2:$B$48,2,FALSE),"")</f>
        <v/>
      </c>
      <c r="F11" s="30"/>
      <c r="G11" s="31"/>
      <c r="H11" s="32"/>
      <c r="I11" s="20" t="str" cm="1">
        <f t="array" ref="I11">IFERROR(_xlfn.IFS(COUNTBLANK(F11:H11)=3,"",G11="","G列に金額を入力してください",F11=3,G11,H11="","H列に労働時間を入力してください",F11=1,G11/H11,F11=2,G11/H11),"")</f>
        <v/>
      </c>
      <c r="J11" s="18" t="str" cm="1">
        <f t="array" ref="J11">IFERROR(_xlfn.IFS(I11&lt;E11,"×（法定外・特例等対象外です）",I11&lt;=E11+50,"〇",I11&gt;E11+50,"ー"),"")</f>
        <v/>
      </c>
      <c r="K11" s="15" t="str" cm="1">
        <f t="array" ref="K11">IFERROR(_xlfn.IFS(COUNTBLANK(C11:I11)=7,"",C11="","←C列に従業員名を姓名（フルネーム）で入力してください。誤変換にお気を付け下さい。",D11="","←D列に都道府県を入力してください。",F11="","←F列に1～3の選択肢を入力してください",G11="","←G列に金額を入力してください",F11=3,"",H11="","←H列に所定労働時間を入力してください"),"")</f>
        <v/>
      </c>
    </row>
    <row r="12" spans="1:11" x14ac:dyDescent="0.4">
      <c r="A12" s="18" t="str">
        <f t="shared" ref="A12:A75" si="0">IF(C12="","",A11+1)</f>
        <v/>
      </c>
      <c r="B12" s="30"/>
      <c r="C12" s="30"/>
      <c r="D12" s="30"/>
      <c r="E12" s="20" t="str">
        <f>IFERROR(VLOOKUP(D12,最低賃金!$A$2:$B$48,2,FALSE),"")</f>
        <v/>
      </c>
      <c r="F12" s="30"/>
      <c r="G12" s="31"/>
      <c r="H12" s="32"/>
      <c r="I12" s="20" t="str" cm="1">
        <f t="array" ref="I12">IFERROR(_xlfn.IFS(COUNTBLANK(F12:H12)=3,"",G12="","G列に金額を入力してください",F12=3,G12,H12="","H列に労働時間を入力してください",F12=1,G12/H12,F12=2,G12/H12),"")</f>
        <v/>
      </c>
      <c r="J12" s="18" t="str" cm="1">
        <f t="array" ref="J12">IFERROR(_xlfn.IFS(I12&lt;E12,"×（法定外・特例等対象外です）",I12&lt;=E12+50,"〇",I12&gt;E12+50,"ー"),"")</f>
        <v/>
      </c>
      <c r="K12" s="15" t="str" cm="1">
        <f t="array" ref="K12">IFERROR(_xlfn.IFS(COUNTBLANK(C12:I12)=7,"",C12="","←C列に従業員名を姓名（フルネーム）で入力してください。誤変換にお気を付け下さい。",D12="","←D列に都道府県を入力してください。",F12="","←F列に1～3の選択肢を入力してください",G12="","←G列に金額を入力してください",F12=3,"",H12="","←H列に所定労働時間を入力してください"),"")</f>
        <v/>
      </c>
    </row>
    <row r="13" spans="1:11" x14ac:dyDescent="0.4">
      <c r="A13" s="18" t="str">
        <f t="shared" si="0"/>
        <v/>
      </c>
      <c r="B13" s="30"/>
      <c r="C13" s="30"/>
      <c r="D13" s="30"/>
      <c r="E13" s="20" t="str">
        <f>IFERROR(VLOOKUP(D13,最低賃金!$A$2:$B$48,2,FALSE),"")</f>
        <v/>
      </c>
      <c r="F13" s="30"/>
      <c r="G13" s="31"/>
      <c r="H13" s="32"/>
      <c r="I13" s="20" t="str" cm="1">
        <f t="array" ref="I13">IFERROR(_xlfn.IFS(COUNTBLANK(F13:H13)=3,"",G13="","G列に金額を入力してください",F13=3,G13,H13="","H列に労働時間を入力してください",F13=1,G13/H13,F13=2,G13/H13),"")</f>
        <v/>
      </c>
      <c r="J13" s="18" t="str" cm="1">
        <f t="array" ref="J13">IFERROR(_xlfn.IFS(I13&lt;E13,"×（法定外・特例等対象外です）",I13&lt;=E13+50,"〇",I13&gt;E13+50,"ー"),"")</f>
        <v/>
      </c>
      <c r="K13" s="15" t="str" cm="1">
        <f t="array" ref="K13">IFERROR(_xlfn.IFS(COUNTBLANK(C13:I13)=7,"",C13="","←C列に従業員名を姓名（フルネーム）で入力してください。誤変換にお気を付け下さい。",D13="","←D列に都道府県を入力してください。",F13="","←F列に1～3の選択肢を入力してください",G13="","←G列に金額を入力してください",F13=3,"",H13="","←H列に所定労働時間を入力してください"),"")</f>
        <v/>
      </c>
    </row>
    <row r="14" spans="1:11" x14ac:dyDescent="0.4">
      <c r="A14" s="18" t="str">
        <f t="shared" si="0"/>
        <v/>
      </c>
      <c r="B14" s="30"/>
      <c r="C14" s="30"/>
      <c r="D14" s="30"/>
      <c r="E14" s="20" t="str">
        <f>IFERROR(VLOOKUP(D14,最低賃金!$A$2:$B$48,2,FALSE),"")</f>
        <v/>
      </c>
      <c r="F14" s="30"/>
      <c r="G14" s="31"/>
      <c r="H14" s="32"/>
      <c r="I14" s="20" t="str" cm="1">
        <f t="array" ref="I14">IFERROR(_xlfn.IFS(COUNTBLANK(F14:H14)=3,"",G14="","G列に金額を入力してください",F14=3,G14,H14="","H列に労働時間を入力してください",F14=1,G14/H14,F14=2,G14/H14),"")</f>
        <v/>
      </c>
      <c r="J14" s="18" t="str" cm="1">
        <f t="array" ref="J14">IFERROR(_xlfn.IFS(I14&lt;E14,"×（法定外・特例等対象外です）",I14&lt;=E14+50,"〇",I14&gt;E14+50,"ー"),"")</f>
        <v/>
      </c>
      <c r="K14" s="15" t="str" cm="1">
        <f t="array" ref="K14">IFERROR(_xlfn.IFS(COUNTBLANK(C14:I14)=7,"",C14="","←C列に従業員名を姓名（フルネーム）で入力してください。誤変換にお気を付け下さい。",D14="","←D列に都道府県を入力してください。",F14="","←F列に1～3の選択肢を入力してください",G14="","←G列に金額を入力してください",F14=3,"",H14="","←H列に所定労働時間を入力してください"),"")</f>
        <v/>
      </c>
    </row>
    <row r="15" spans="1:11" x14ac:dyDescent="0.4">
      <c r="A15" s="18" t="str">
        <f t="shared" si="0"/>
        <v/>
      </c>
      <c r="B15" s="30"/>
      <c r="C15" s="30"/>
      <c r="D15" s="30"/>
      <c r="E15" s="20" t="str">
        <f>IFERROR(VLOOKUP(D15,最低賃金!$A$2:$B$48,2,FALSE),"")</f>
        <v/>
      </c>
      <c r="F15" s="30"/>
      <c r="G15" s="31"/>
      <c r="H15" s="32"/>
      <c r="I15" s="20" t="str" cm="1">
        <f t="array" ref="I15">IFERROR(_xlfn.IFS(COUNTBLANK(F15:H15)=3,"",G15="","G列に金額を入力してください",F15=3,G15,H15="","H列に労働時間を入力してください",F15=1,G15/H15,F15=2,G15/H15),"")</f>
        <v/>
      </c>
      <c r="J15" s="18" t="str" cm="1">
        <f t="array" ref="J15">IFERROR(_xlfn.IFS(I15&lt;E15,"×（法定外・特例等対象外です）",I15&lt;=E15+50,"〇",I15&gt;E15+50,"ー"),"")</f>
        <v/>
      </c>
      <c r="K15" s="15" t="str" cm="1">
        <f t="array" ref="K15">IFERROR(_xlfn.IFS(COUNTBLANK(C15:I15)=7,"",C15="","←C列に従業員名を姓名（フルネーム）で入力してください。誤変換にお気を付け下さい。",D15="","←D列に都道府県を入力してください。",F15="","←F列に1～3の選択肢を入力してください",G15="","←G列に金額を入力してください",F15=3,"",H15="","←H列に所定労働時間を入力してください"),"")</f>
        <v/>
      </c>
    </row>
    <row r="16" spans="1:11" x14ac:dyDescent="0.4">
      <c r="A16" s="18" t="str">
        <f t="shared" si="0"/>
        <v/>
      </c>
      <c r="B16" s="30"/>
      <c r="C16" s="30"/>
      <c r="D16" s="30"/>
      <c r="E16" s="20" t="str">
        <f>IFERROR(VLOOKUP(D16,最低賃金!$A$2:$B$48,2,FALSE),"")</f>
        <v/>
      </c>
      <c r="F16" s="30"/>
      <c r="G16" s="31"/>
      <c r="H16" s="32"/>
      <c r="I16" s="20" t="str" cm="1">
        <f t="array" ref="I16">IFERROR(_xlfn.IFS(COUNTBLANK(F16:H16)=3,"",G16="","G列に金額を入力してください",F16=3,G16,H16="","H列に労働時間を入力してください",F16=1,G16/H16,F16=2,G16/H16),"")</f>
        <v/>
      </c>
      <c r="J16" s="18" t="str" cm="1">
        <f t="array" ref="J16">IFERROR(_xlfn.IFS(I16&lt;E16,"×（法定外・特例等対象外です）",I16&lt;=E16+50,"〇",I16&gt;E16+50,"ー"),"")</f>
        <v/>
      </c>
      <c r="K16" s="15" t="str" cm="1">
        <f t="array" ref="K16">IFERROR(_xlfn.IFS(COUNTBLANK(C16:I16)=7,"",C16="","←C列に従業員名を姓名（フルネーム）で入力してください。誤変換にお気を付け下さい。",D16="","←D列に都道府県を入力してください。",F16="","←F列に1～3の選択肢を入力してください",G16="","←G列に金額を入力してください",F16=3,"",H16="","←H列に所定労働時間を入力してください"),"")</f>
        <v/>
      </c>
    </row>
    <row r="17" spans="1:11" x14ac:dyDescent="0.4">
      <c r="A17" s="18" t="str">
        <f t="shared" si="0"/>
        <v/>
      </c>
      <c r="B17" s="30"/>
      <c r="C17" s="30"/>
      <c r="D17" s="30"/>
      <c r="E17" s="20" t="str">
        <f>IFERROR(VLOOKUP(D17,最低賃金!$A$2:$B$48,2,FALSE),"")</f>
        <v/>
      </c>
      <c r="F17" s="30"/>
      <c r="G17" s="31"/>
      <c r="H17" s="32"/>
      <c r="I17" s="20" t="str" cm="1">
        <f t="array" ref="I17">IFERROR(_xlfn.IFS(COUNTBLANK(F17:H17)=3,"",G17="","G列に金額を入力してください",F17=3,G17,H17="","H列に労働時間を入力してください",F17=1,G17/H17,F17=2,G17/H17),"")</f>
        <v/>
      </c>
      <c r="J17" s="18" t="str" cm="1">
        <f t="array" ref="J17">IFERROR(_xlfn.IFS(I17&lt;E17,"×（法定外・特例等対象外です）",I17&lt;=E17+50,"〇",I17&gt;E17+50,"ー"),"")</f>
        <v/>
      </c>
      <c r="K17" s="15" t="str" cm="1">
        <f t="array" ref="K17">IFERROR(_xlfn.IFS(COUNTBLANK(C17:I17)=7,"",C17="","←C列に従業員名を姓名（フルネーム）で入力してください。誤変換にお気を付け下さい。",D17="","←D列に都道府県を入力してください。",F17="","←F列に1～3の選択肢を入力してください",G17="","←G列に金額を入力してください",F17=3,"",H17="","←H列に所定労働時間を入力してください"),"")</f>
        <v/>
      </c>
    </row>
    <row r="18" spans="1:11" x14ac:dyDescent="0.4">
      <c r="A18" s="18" t="str">
        <f t="shared" si="0"/>
        <v/>
      </c>
      <c r="B18" s="30"/>
      <c r="C18" s="30"/>
      <c r="D18" s="30"/>
      <c r="E18" s="20" t="str">
        <f>IFERROR(VLOOKUP(D18,最低賃金!$A$2:$B$48,2,FALSE),"")</f>
        <v/>
      </c>
      <c r="F18" s="30"/>
      <c r="G18" s="31"/>
      <c r="H18" s="32"/>
      <c r="I18" s="20" t="str" cm="1">
        <f t="array" ref="I18">IFERROR(_xlfn.IFS(COUNTBLANK(F18:H18)=3,"",G18="","G列に金額を入力してください",F18=3,G18,H18="","H列に労働時間を入力してください",F18=1,G18/H18,F18=2,G18/H18),"")</f>
        <v/>
      </c>
      <c r="J18" s="18" t="str" cm="1">
        <f t="array" ref="J18">IFERROR(_xlfn.IFS(I18&lt;E18,"×（法定外・特例等対象外です）",I18&lt;=E18+50,"〇",I18&gt;E18+50,"ー"),"")</f>
        <v/>
      </c>
      <c r="K18" s="15" t="str" cm="1">
        <f t="array" ref="K18">IFERROR(_xlfn.IFS(COUNTBLANK(C18:I18)=7,"",C18="","←C列に従業員名を姓名（フルネーム）で入力してください。誤変換にお気を付け下さい。",D18="","←D列に都道府県を入力してください。",F18="","←F列に1～3の選択肢を入力してください",G18="","←G列に金額を入力してください",F18=3,"",H18="","←H列に所定労働時間を入力してください"),"")</f>
        <v/>
      </c>
    </row>
    <row r="19" spans="1:11" x14ac:dyDescent="0.4">
      <c r="A19" s="18" t="str">
        <f t="shared" si="0"/>
        <v/>
      </c>
      <c r="B19" s="30"/>
      <c r="C19" s="30"/>
      <c r="D19" s="30"/>
      <c r="E19" s="20" t="str">
        <f>IFERROR(VLOOKUP(D19,最低賃金!$A$2:$B$48,2,FALSE),"")</f>
        <v/>
      </c>
      <c r="F19" s="30"/>
      <c r="G19" s="31"/>
      <c r="H19" s="32"/>
      <c r="I19" s="20" t="str" cm="1">
        <f t="array" ref="I19">IFERROR(_xlfn.IFS(COUNTBLANK(F19:H19)=3,"",G19="","G列に金額を入力してください",F19=3,G19,H19="","H列に労働時間を入力してください",F19=1,G19/H19,F19=2,G19/H19),"")</f>
        <v/>
      </c>
      <c r="J19" s="18" t="str" cm="1">
        <f t="array" ref="J19">IFERROR(_xlfn.IFS(I19&lt;E19,"×（法定外・特例等対象外です）",I19&lt;=E19+50,"〇",I19&gt;E19+50,"ー"),"")</f>
        <v/>
      </c>
      <c r="K19" s="15" t="str" cm="1">
        <f t="array" ref="K19">IFERROR(_xlfn.IFS(COUNTBLANK(C19:I19)=7,"",C19="","←C列に従業員名を姓名（フルネーム）で入力してください。誤変換にお気を付け下さい。",D19="","←D列に都道府県を入力してください。",F19="","←F列に1～3の選択肢を入力してください",G19="","←G列に金額を入力してください",F19=3,"",H19="","←H列に所定労働時間を入力してください"),"")</f>
        <v/>
      </c>
    </row>
    <row r="20" spans="1:11" x14ac:dyDescent="0.4">
      <c r="A20" s="18" t="str">
        <f t="shared" si="0"/>
        <v/>
      </c>
      <c r="B20" s="30"/>
      <c r="C20" s="30"/>
      <c r="D20" s="30"/>
      <c r="E20" s="20" t="str">
        <f>IFERROR(VLOOKUP(D20,最低賃金!$A$2:$B$48,2,FALSE),"")</f>
        <v/>
      </c>
      <c r="F20" s="30"/>
      <c r="G20" s="31"/>
      <c r="H20" s="32"/>
      <c r="I20" s="20" t="str" cm="1">
        <f t="array" ref="I20">IFERROR(_xlfn.IFS(COUNTBLANK(F20:H20)=3,"",G20="","G列に金額を入力してください",F20=3,G20,H20="","H列に労働時間を入力してください",F20=1,G20/H20,F20=2,G20/H20),"")</f>
        <v/>
      </c>
      <c r="J20" s="18" t="str" cm="1">
        <f t="array" ref="J20">IFERROR(_xlfn.IFS(I20&lt;E20,"×（法定外・特例等対象外です）",I20&lt;=E20+50,"〇",I20&gt;E20+50,"ー"),"")</f>
        <v/>
      </c>
      <c r="K20" s="15" t="str" cm="1">
        <f t="array" ref="K20">IFERROR(_xlfn.IFS(COUNTBLANK(C20:I20)=7,"",C20="","←C列に従業員名を姓名（フルネーム）で入力してください。誤変換にお気を付け下さい。",D20="","←D列に都道府県を入力してください。",F20="","←F列に1～3の選択肢を入力してください",G20="","←G列に金額を入力してください",F20=3,"",H20="","←H列に所定労働時間を入力してください"),"")</f>
        <v/>
      </c>
    </row>
    <row r="21" spans="1:11" x14ac:dyDescent="0.4">
      <c r="A21" s="18" t="str">
        <f t="shared" si="0"/>
        <v/>
      </c>
      <c r="B21" s="30"/>
      <c r="C21" s="30"/>
      <c r="D21" s="30"/>
      <c r="E21" s="20" t="str">
        <f>IFERROR(VLOOKUP(D21,最低賃金!$A$2:$B$48,2,FALSE),"")</f>
        <v/>
      </c>
      <c r="F21" s="30"/>
      <c r="G21" s="31"/>
      <c r="H21" s="32"/>
      <c r="I21" s="20" t="str" cm="1">
        <f t="array" ref="I21">IFERROR(_xlfn.IFS(COUNTBLANK(F21:H21)=3,"",G21="","G列に金額を入力してください",F21=3,G21,H21="","H列に労働時間を入力してください",F21=1,G21/H21,F21=2,G21/H21),"")</f>
        <v/>
      </c>
      <c r="J21" s="18" t="str" cm="1">
        <f t="array" ref="J21">IFERROR(_xlfn.IFS(I21&lt;E21,"×（法定外・特例等対象外です）",I21&lt;=E21+50,"〇",I21&gt;E21+50,"ー"),"")</f>
        <v/>
      </c>
      <c r="K21" s="15" t="str" cm="1">
        <f t="array" ref="K21">IFERROR(_xlfn.IFS(COUNTBLANK(C21:I21)=7,"",C21="","←C列に従業員名を姓名（フルネーム）で入力してください。誤変換にお気を付け下さい。",D21="","←D列に都道府県を入力してください。",F21="","←F列に1～3の選択肢を入力してください",G21="","←G列に金額を入力してください",F21=3,"",H21="","←H列に所定労働時間を入力してください"),"")</f>
        <v/>
      </c>
    </row>
    <row r="22" spans="1:11" x14ac:dyDescent="0.4">
      <c r="A22" s="18" t="str">
        <f t="shared" si="0"/>
        <v/>
      </c>
      <c r="B22" s="30"/>
      <c r="C22" s="30"/>
      <c r="D22" s="30"/>
      <c r="E22" s="20" t="str">
        <f>IFERROR(VLOOKUP(D22,最低賃金!$A$2:$B$48,2,FALSE),"")</f>
        <v/>
      </c>
      <c r="F22" s="30"/>
      <c r="G22" s="31"/>
      <c r="H22" s="32"/>
      <c r="I22" s="20" t="str" cm="1">
        <f t="array" ref="I22">IFERROR(_xlfn.IFS(COUNTBLANK(F22:H22)=3,"",G22="","G列に金額を入力してください",F22=3,G22,H22="","H列に労働時間を入力してください",F22=1,G22/H22,F22=2,G22/H22),"")</f>
        <v/>
      </c>
      <c r="J22" s="18" t="str" cm="1">
        <f t="array" ref="J22">IFERROR(_xlfn.IFS(I22&lt;E22,"×（法定外・特例等対象外です）",I22&lt;=E22+50,"〇",I22&gt;E22+50,"ー"),"")</f>
        <v/>
      </c>
      <c r="K22" s="15" t="str" cm="1">
        <f t="array" ref="K22">IFERROR(_xlfn.IFS(COUNTBLANK(C22:I22)=7,"",C22="","←C列に従業員名を姓名（フルネーム）で入力してください。誤変換にお気を付け下さい。",D22="","←D列に都道府県を入力してください。",F22="","←F列に1～3の選択肢を入力してください",G22="","←G列に金額を入力してください",F22=3,"",H22="","←H列に所定労働時間を入力してください"),"")</f>
        <v/>
      </c>
    </row>
    <row r="23" spans="1:11" x14ac:dyDescent="0.4">
      <c r="A23" s="18" t="str">
        <f t="shared" si="0"/>
        <v/>
      </c>
      <c r="B23" s="30"/>
      <c r="C23" s="30"/>
      <c r="D23" s="30"/>
      <c r="E23" s="20" t="str">
        <f>IFERROR(VLOOKUP(D23,最低賃金!$A$2:$B$48,2,FALSE),"")</f>
        <v/>
      </c>
      <c r="F23" s="30"/>
      <c r="G23" s="31"/>
      <c r="H23" s="32"/>
      <c r="I23" s="20" t="str" cm="1">
        <f t="array" ref="I23">IFERROR(_xlfn.IFS(COUNTBLANK(F23:H23)=3,"",G23="","G列に金額を入力してください",F23=3,G23,H23="","H列に労働時間を入力してください",F23=1,G23/H23,F23=2,G23/H23),"")</f>
        <v/>
      </c>
      <c r="J23" s="18" t="str" cm="1">
        <f t="array" ref="J23">IFERROR(_xlfn.IFS(I23&lt;E23,"×（法定外・特例等対象外です）",I23&lt;=E23+50,"〇",I23&gt;E23+50,"ー"),"")</f>
        <v/>
      </c>
      <c r="K23" s="15" t="str" cm="1">
        <f t="array" ref="K23">IFERROR(_xlfn.IFS(COUNTBLANK(C23:I23)=7,"",C23="","←C列に従業員名を姓名（フルネーム）で入力してください。誤変換にお気を付け下さい。",D23="","←D列に都道府県を入力してください。",F23="","←F列に1～3の選択肢を入力してください",G23="","←G列に金額を入力してください",F23=3,"",H23="","←H列に所定労働時間を入力してください"),"")</f>
        <v/>
      </c>
    </row>
    <row r="24" spans="1:11" x14ac:dyDescent="0.4">
      <c r="A24" s="18" t="str">
        <f t="shared" si="0"/>
        <v/>
      </c>
      <c r="B24" s="30"/>
      <c r="C24" s="30"/>
      <c r="D24" s="30"/>
      <c r="E24" s="20" t="str">
        <f>IFERROR(VLOOKUP(D24,最低賃金!$A$2:$B$48,2,FALSE),"")</f>
        <v/>
      </c>
      <c r="F24" s="30"/>
      <c r="G24" s="31"/>
      <c r="H24" s="32"/>
      <c r="I24" s="20" t="str" cm="1">
        <f t="array" ref="I24">IFERROR(_xlfn.IFS(COUNTBLANK(F24:H24)=3,"",G24="","G列に金額を入力してください",F24=3,G24,H24="","H列に労働時間を入力してください",F24=1,G24/H24,F24=2,G24/H24),"")</f>
        <v/>
      </c>
      <c r="J24" s="18" t="str" cm="1">
        <f t="array" ref="J24">IFERROR(_xlfn.IFS(I24&lt;E24,"×（法定外・特例等対象外です）",I24&lt;=E24+50,"〇",I24&gt;E24+50,"ー"),"")</f>
        <v/>
      </c>
      <c r="K24" s="15" t="str" cm="1">
        <f t="array" ref="K24">IFERROR(_xlfn.IFS(COUNTBLANK(C24:I24)=7,"",C24="","←C列に従業員名を姓名（フルネーム）で入力してください。誤変換にお気を付け下さい。",D24="","←D列に都道府県を入力してください。",F24="","←F列に1～3の選択肢を入力してください",G24="","←G列に金額を入力してください",F24=3,"",H24="","←H列に所定労働時間を入力してください"),"")</f>
        <v/>
      </c>
    </row>
    <row r="25" spans="1:11" x14ac:dyDescent="0.4">
      <c r="A25" s="18" t="str">
        <f t="shared" si="0"/>
        <v/>
      </c>
      <c r="B25" s="30"/>
      <c r="C25" s="30"/>
      <c r="D25" s="30"/>
      <c r="E25" s="20" t="str">
        <f>IFERROR(VLOOKUP(D25,最低賃金!$A$2:$B$48,2,FALSE),"")</f>
        <v/>
      </c>
      <c r="F25" s="30"/>
      <c r="G25" s="31"/>
      <c r="H25" s="32"/>
      <c r="I25" s="20" t="str" cm="1">
        <f t="array" ref="I25">IFERROR(_xlfn.IFS(COUNTBLANK(F25:H25)=3,"",G25="","G列に金額を入力してください",F25=3,G25,H25="","H列に労働時間を入力してください",F25=1,G25/H25,F25=2,G25/H25),"")</f>
        <v/>
      </c>
      <c r="J25" s="18" t="str" cm="1">
        <f t="array" ref="J25">IFERROR(_xlfn.IFS(I25&lt;E25,"×（法定外・特例等対象外です）",I25&lt;=E25+50,"〇",I25&gt;E25+50,"ー"),"")</f>
        <v/>
      </c>
      <c r="K25" s="15" t="str" cm="1">
        <f t="array" ref="K25">IFERROR(_xlfn.IFS(COUNTBLANK(C25:I25)=7,"",C25="","←C列に従業員名を姓名（フルネーム）で入力してください。誤変換にお気を付け下さい。",D25="","←D列に都道府県を入力してください。",F25="","←F列に1～3の選択肢を入力してください",G25="","←G列に金額を入力してください",F25=3,"",H25="","←H列に所定労働時間を入力してください"),"")</f>
        <v/>
      </c>
    </row>
    <row r="26" spans="1:11" x14ac:dyDescent="0.4">
      <c r="A26" s="18" t="str">
        <f t="shared" si="0"/>
        <v/>
      </c>
      <c r="B26" s="30"/>
      <c r="C26" s="30"/>
      <c r="D26" s="30"/>
      <c r="E26" s="20" t="str">
        <f>IFERROR(VLOOKUP(D26,最低賃金!$A$2:$B$48,2,FALSE),"")</f>
        <v/>
      </c>
      <c r="F26" s="30"/>
      <c r="G26" s="31"/>
      <c r="H26" s="32"/>
      <c r="I26" s="20" t="str" cm="1">
        <f t="array" ref="I26">IFERROR(_xlfn.IFS(COUNTBLANK(F26:H26)=3,"",G26="","G列に金額を入力してください",F26=3,G26,H26="","H列に労働時間を入力してください",F26=1,G26/H26,F26=2,G26/H26),"")</f>
        <v/>
      </c>
      <c r="J26" s="18" t="str" cm="1">
        <f t="array" ref="J26">IFERROR(_xlfn.IFS(I26&lt;E26,"×（法定外・特例等対象外です）",I26&lt;=E26+50,"〇",I26&gt;E26+50,"ー"),"")</f>
        <v/>
      </c>
      <c r="K26" s="15" t="str" cm="1">
        <f t="array" ref="K26">IFERROR(_xlfn.IFS(COUNTBLANK(C26:I26)=7,"",C26="","←C列に従業員名を姓名（フルネーム）で入力してください。誤変換にお気を付け下さい。",D26="","←D列に都道府県を入力してください。",F26="","←F列に1～3の選択肢を入力してください",G26="","←G列に金額を入力してください",F26=3,"",H26="","←H列に所定労働時間を入力してください"),"")</f>
        <v/>
      </c>
    </row>
    <row r="27" spans="1:11" x14ac:dyDescent="0.4">
      <c r="A27" s="18" t="str">
        <f t="shared" si="0"/>
        <v/>
      </c>
      <c r="B27" s="30"/>
      <c r="C27" s="30"/>
      <c r="D27" s="30"/>
      <c r="E27" s="20" t="str">
        <f>IFERROR(VLOOKUP(D27,最低賃金!$A$2:$B$48,2,FALSE),"")</f>
        <v/>
      </c>
      <c r="F27" s="30"/>
      <c r="G27" s="31"/>
      <c r="H27" s="32"/>
      <c r="I27" s="20" t="str" cm="1">
        <f t="array" ref="I27">IFERROR(_xlfn.IFS(COUNTBLANK(F27:H27)=3,"",G27="","G列に金額を入力してください",F27=3,G27,H27="","H列に労働時間を入力してください",F27=1,G27/H27,F27=2,G27/H27),"")</f>
        <v/>
      </c>
      <c r="J27" s="18" t="str" cm="1">
        <f t="array" ref="J27">IFERROR(_xlfn.IFS(I27&lt;E27,"×（法定外・特例等対象外です）",I27&lt;=E27+50,"〇",I27&gt;E27+50,"ー"),"")</f>
        <v/>
      </c>
      <c r="K27" s="15" t="str" cm="1">
        <f t="array" ref="K27">IFERROR(_xlfn.IFS(COUNTBLANK(C27:I27)=7,"",C27="","←C列に従業員名を姓名（フルネーム）で入力してください。誤変換にお気を付け下さい。",D27="","←D列に都道府県を入力してください。",F27="","←F列に1～3の選択肢を入力してください",G27="","←G列に金額を入力してください",F27=3,"",H27="","←H列に所定労働時間を入力してください"),"")</f>
        <v/>
      </c>
    </row>
    <row r="28" spans="1:11" x14ac:dyDescent="0.4">
      <c r="A28" s="18" t="str">
        <f t="shared" si="0"/>
        <v/>
      </c>
      <c r="B28" s="30"/>
      <c r="C28" s="30"/>
      <c r="D28" s="30"/>
      <c r="E28" s="20" t="str">
        <f>IFERROR(VLOOKUP(D28,最低賃金!$A$2:$B$48,2,FALSE),"")</f>
        <v/>
      </c>
      <c r="F28" s="30"/>
      <c r="G28" s="31"/>
      <c r="H28" s="32"/>
      <c r="I28" s="20" t="str" cm="1">
        <f t="array" ref="I28">IFERROR(_xlfn.IFS(COUNTBLANK(F28:H28)=3,"",G28="","G列に金額を入力してください",F28=3,G28,H28="","H列に労働時間を入力してください",F28=1,G28/H28,F28=2,G28/H28),"")</f>
        <v/>
      </c>
      <c r="J28" s="18" t="str" cm="1">
        <f t="array" ref="J28">IFERROR(_xlfn.IFS(I28&lt;E28,"×（法定外・特例等対象外です）",I28&lt;=E28+50,"〇",I28&gt;E28+50,"ー"),"")</f>
        <v/>
      </c>
      <c r="K28" s="15" t="str" cm="1">
        <f t="array" ref="K28">IFERROR(_xlfn.IFS(COUNTBLANK(C28:I28)=7,"",C28="","←C列に従業員名を姓名（フルネーム）で入力してください。誤変換にお気を付け下さい。",D28="","←D列に都道府県を入力してください。",F28="","←F列に1～3の選択肢を入力してください",G28="","←G列に金額を入力してください",F28=3,"",H28="","←H列に所定労働時間を入力してください"),"")</f>
        <v/>
      </c>
    </row>
    <row r="29" spans="1:11" x14ac:dyDescent="0.4">
      <c r="A29" s="18" t="str">
        <f t="shared" si="0"/>
        <v/>
      </c>
      <c r="B29" s="30"/>
      <c r="C29" s="30"/>
      <c r="D29" s="30"/>
      <c r="E29" s="20" t="str">
        <f>IFERROR(VLOOKUP(D29,最低賃金!$A$2:$B$48,2,FALSE),"")</f>
        <v/>
      </c>
      <c r="F29" s="30"/>
      <c r="G29" s="31"/>
      <c r="H29" s="32"/>
      <c r="I29" s="20" t="str" cm="1">
        <f t="array" ref="I29">IFERROR(_xlfn.IFS(COUNTBLANK(F29:H29)=3,"",G29="","G列に金額を入力してください",F29=3,G29,H29="","H列に労働時間を入力してください",F29=1,G29/H29,F29=2,G29/H29),"")</f>
        <v/>
      </c>
      <c r="J29" s="18" t="str" cm="1">
        <f t="array" ref="J29">IFERROR(_xlfn.IFS(I29&lt;E29,"×（法定外・特例等対象外です）",I29&lt;=E29+50,"〇",I29&gt;E29+50,"ー"),"")</f>
        <v/>
      </c>
      <c r="K29" s="15" t="str" cm="1">
        <f t="array" ref="K29">IFERROR(_xlfn.IFS(COUNTBLANK(C29:I29)=7,"",C29="","←C列に従業員名を姓名（フルネーム）で入力してください。誤変換にお気を付け下さい。",D29="","←D列に都道府県を入力してください。",F29="","←F列に1～3の選択肢を入力してください",G29="","←G列に金額を入力してください",F29=3,"",H29="","←H列に所定労働時間を入力してください"),"")</f>
        <v/>
      </c>
    </row>
    <row r="30" spans="1:11" x14ac:dyDescent="0.4">
      <c r="A30" s="18" t="str">
        <f t="shared" si="0"/>
        <v/>
      </c>
      <c r="B30" s="30"/>
      <c r="C30" s="30"/>
      <c r="D30" s="30"/>
      <c r="E30" s="20" t="str">
        <f>IFERROR(VLOOKUP(D30,最低賃金!$A$2:$B$48,2,FALSE),"")</f>
        <v/>
      </c>
      <c r="F30" s="30"/>
      <c r="G30" s="31"/>
      <c r="H30" s="32"/>
      <c r="I30" s="20" t="str" cm="1">
        <f t="array" ref="I30">IFERROR(_xlfn.IFS(COUNTBLANK(F30:H30)=3,"",G30="","G列に金額を入力してください",F30=3,G30,H30="","H列に労働時間を入力してください",F30=1,G30/H30,F30=2,G30/H30),"")</f>
        <v/>
      </c>
      <c r="J30" s="18" t="str" cm="1">
        <f t="array" ref="J30">IFERROR(_xlfn.IFS(I30&lt;E30,"×（法定外・特例等対象外です）",I30&lt;=E30+50,"〇",I30&gt;E30+50,"ー"),"")</f>
        <v/>
      </c>
      <c r="K30" s="15" t="str" cm="1">
        <f t="array" ref="K30">IFERROR(_xlfn.IFS(COUNTBLANK(C30:I30)=7,"",C30="","←C列に従業員名を姓名（フルネーム）で入力してください。誤変換にお気を付け下さい。",D30="","←D列に都道府県を入力してください。",F30="","←F列に1～3の選択肢を入力してください",G30="","←G列に金額を入力してください",F30=3,"",H30="","←H列に所定労働時間を入力してください"),"")</f>
        <v/>
      </c>
    </row>
    <row r="31" spans="1:11" x14ac:dyDescent="0.4">
      <c r="A31" s="18" t="str">
        <f t="shared" si="0"/>
        <v/>
      </c>
      <c r="B31" s="30"/>
      <c r="C31" s="30"/>
      <c r="D31" s="30"/>
      <c r="E31" s="20" t="str">
        <f>IFERROR(VLOOKUP(D31,最低賃金!$A$2:$B$48,2,FALSE),"")</f>
        <v/>
      </c>
      <c r="F31" s="30"/>
      <c r="G31" s="31"/>
      <c r="H31" s="32"/>
      <c r="I31" s="20" t="str" cm="1">
        <f t="array" ref="I31">IFERROR(_xlfn.IFS(COUNTBLANK(F31:H31)=3,"",G31="","G列に金額を入力してください",F31=3,G31,H31="","H列に労働時間を入力してください",F31=1,G31/H31,F31=2,G31/H31),"")</f>
        <v/>
      </c>
      <c r="J31" s="18" t="str" cm="1">
        <f t="array" ref="J31">IFERROR(_xlfn.IFS(I31&lt;E31,"×（法定外・特例等対象外です）",I31&lt;=E31+50,"〇",I31&gt;E31+50,"ー"),"")</f>
        <v/>
      </c>
      <c r="K31" s="15" t="str" cm="1">
        <f t="array" ref="K31">IFERROR(_xlfn.IFS(COUNTBLANK(C31:I31)=7,"",C31="","←C列に従業員名を姓名（フルネーム）で入力してください。誤変換にお気を付け下さい。",D31="","←D列に都道府県を入力してください。",F31="","←F列に1～3の選択肢を入力してください",G31="","←G列に金額を入力してください",F31=3,"",H31="","←H列に所定労働時間を入力してください"),"")</f>
        <v/>
      </c>
    </row>
    <row r="32" spans="1:11" x14ac:dyDescent="0.4">
      <c r="A32" s="18" t="str">
        <f t="shared" si="0"/>
        <v/>
      </c>
      <c r="B32" s="30"/>
      <c r="C32" s="30"/>
      <c r="D32" s="30"/>
      <c r="E32" s="20" t="str">
        <f>IFERROR(VLOOKUP(D32,最低賃金!$A$2:$B$48,2,FALSE),"")</f>
        <v/>
      </c>
      <c r="F32" s="30"/>
      <c r="G32" s="31"/>
      <c r="H32" s="32"/>
      <c r="I32" s="20" t="str" cm="1">
        <f t="array" ref="I32">IFERROR(_xlfn.IFS(COUNTBLANK(F32:H32)=3,"",G32="","G列に金額を入力してください",F32=3,G32,H32="","H列に労働時間を入力してください",F32=1,G32/H32,F32=2,G32/H32),"")</f>
        <v/>
      </c>
      <c r="J32" s="18" t="str" cm="1">
        <f t="array" ref="J32">IFERROR(_xlfn.IFS(I32&lt;E32,"×（法定外・特例等対象外です）",I32&lt;=E32+50,"〇",I32&gt;E32+50,"ー"),"")</f>
        <v/>
      </c>
      <c r="K32" s="15" t="str" cm="1">
        <f t="array" ref="K32">IFERROR(_xlfn.IFS(COUNTBLANK(C32:I32)=7,"",C32="","←C列に従業員名を姓名（フルネーム）で入力してください。誤変換にお気を付け下さい。",D32="","←D列に都道府県を入力してください。",F32="","←F列に1～3の選択肢を入力してください",G32="","←G列に金額を入力してください",F32=3,"",H32="","←H列に所定労働時間を入力してください"),"")</f>
        <v/>
      </c>
    </row>
    <row r="33" spans="1:11" x14ac:dyDescent="0.4">
      <c r="A33" s="18" t="str">
        <f t="shared" si="0"/>
        <v/>
      </c>
      <c r="B33" s="30"/>
      <c r="C33" s="30"/>
      <c r="D33" s="30"/>
      <c r="E33" s="20" t="str">
        <f>IFERROR(VLOOKUP(D33,最低賃金!$A$2:$B$48,2,FALSE),"")</f>
        <v/>
      </c>
      <c r="F33" s="30"/>
      <c r="G33" s="31"/>
      <c r="H33" s="32"/>
      <c r="I33" s="20" t="str" cm="1">
        <f t="array" ref="I33">IFERROR(_xlfn.IFS(COUNTBLANK(F33:H33)=3,"",G33="","G列に金額を入力してください",F33=3,G33,H33="","H列に労働時間を入力してください",F33=1,G33/H33,F33=2,G33/H33),"")</f>
        <v/>
      </c>
      <c r="J33" s="18" t="str" cm="1">
        <f t="array" ref="J33">IFERROR(_xlfn.IFS(I33&lt;E33,"×（法定外・特例等対象外です）",I33&lt;=E33+50,"〇",I33&gt;E33+50,"ー"),"")</f>
        <v/>
      </c>
      <c r="K33" s="15" t="str" cm="1">
        <f t="array" ref="K33">IFERROR(_xlfn.IFS(COUNTBLANK(C33:I33)=7,"",C33="","←C列に従業員名を姓名（フルネーム）で入力してください。誤変換にお気を付け下さい。",D33="","←D列に都道府県を入力してください。",F33="","←F列に1～3の選択肢を入力してください",G33="","←G列に金額を入力してください",F33=3,"",H33="","←H列に所定労働時間を入力してください"),"")</f>
        <v/>
      </c>
    </row>
    <row r="34" spans="1:11" x14ac:dyDescent="0.4">
      <c r="A34" s="18" t="str">
        <f t="shared" si="0"/>
        <v/>
      </c>
      <c r="B34" s="30"/>
      <c r="C34" s="30"/>
      <c r="D34" s="30"/>
      <c r="E34" s="20" t="str">
        <f>IFERROR(VLOOKUP(D34,最低賃金!$A$2:$B$48,2,FALSE),"")</f>
        <v/>
      </c>
      <c r="F34" s="30"/>
      <c r="G34" s="31"/>
      <c r="H34" s="32"/>
      <c r="I34" s="20" t="str" cm="1">
        <f t="array" ref="I34">IFERROR(_xlfn.IFS(COUNTBLANK(F34:H34)=3,"",G34="","G列に金額を入力してください",F34=3,G34,H34="","H列に労働時間を入力してください",F34=1,G34/H34,F34=2,G34/H34),"")</f>
        <v/>
      </c>
      <c r="J34" s="18" t="str" cm="1">
        <f t="array" ref="J34">IFERROR(_xlfn.IFS(I34&lt;E34,"×（法定外・特例等対象外です）",I34&lt;=E34+50,"〇",I34&gt;E34+50,"ー"),"")</f>
        <v/>
      </c>
      <c r="K34" s="15" t="str" cm="1">
        <f t="array" ref="K34">IFERROR(_xlfn.IFS(COUNTBLANK(C34:I34)=7,"",C34="","←C列に従業員名を姓名（フルネーム）で入力してください。誤変換にお気を付け下さい。",D34="","←D列に都道府県を入力してください。",F34="","←F列に1～3の選択肢を入力してください",G34="","←G列に金額を入力してください",F34=3,"",H34="","←H列に所定労働時間を入力してください"),"")</f>
        <v/>
      </c>
    </row>
    <row r="35" spans="1:11" x14ac:dyDescent="0.4">
      <c r="A35" s="18" t="str">
        <f t="shared" si="0"/>
        <v/>
      </c>
      <c r="B35" s="30"/>
      <c r="C35" s="30"/>
      <c r="D35" s="30"/>
      <c r="E35" s="20" t="str">
        <f>IFERROR(VLOOKUP(D35,最低賃金!$A$2:$B$48,2,FALSE),"")</f>
        <v/>
      </c>
      <c r="F35" s="30"/>
      <c r="G35" s="31"/>
      <c r="H35" s="32"/>
      <c r="I35" s="20" t="str" cm="1">
        <f t="array" ref="I35">IFERROR(_xlfn.IFS(COUNTBLANK(F35:H35)=3,"",G35="","G列に金額を入力してください",F35=3,G35,H35="","H列に労働時間を入力してください",F35=1,G35/H35,F35=2,G35/H35),"")</f>
        <v/>
      </c>
      <c r="J35" s="18" t="str" cm="1">
        <f t="array" ref="J35">IFERROR(_xlfn.IFS(I35&lt;E35,"×（法定外・特例等対象外です）",I35&lt;=E35+50,"〇",I35&gt;E35+50,"ー"),"")</f>
        <v/>
      </c>
      <c r="K35" s="15" t="str" cm="1">
        <f t="array" ref="K35">IFERROR(_xlfn.IFS(COUNTBLANK(C35:I35)=7,"",C35="","←C列に従業員名を姓名（フルネーム）で入力してください。誤変換にお気を付け下さい。",D35="","←D列に都道府県を入力してください。",F35="","←F列に1～3の選択肢を入力してください",G35="","←G列に金額を入力してください",F35=3,"",H35="","←H列に所定労働時間を入力してください"),"")</f>
        <v/>
      </c>
    </row>
    <row r="36" spans="1:11" x14ac:dyDescent="0.4">
      <c r="A36" s="18" t="str">
        <f t="shared" si="0"/>
        <v/>
      </c>
      <c r="B36" s="30"/>
      <c r="C36" s="30"/>
      <c r="D36" s="30"/>
      <c r="E36" s="20" t="str">
        <f>IFERROR(VLOOKUP(D36,最低賃金!$A$2:$B$48,2,FALSE),"")</f>
        <v/>
      </c>
      <c r="F36" s="30"/>
      <c r="G36" s="31"/>
      <c r="H36" s="32"/>
      <c r="I36" s="20" t="str" cm="1">
        <f t="array" ref="I36">IFERROR(_xlfn.IFS(COUNTBLANK(F36:H36)=3,"",G36="","G列に金額を入力してください",F36=3,G36,H36="","H列に労働時間を入力してください",F36=1,G36/H36,F36=2,G36/H36),"")</f>
        <v/>
      </c>
      <c r="J36" s="18" t="str" cm="1">
        <f t="array" ref="J36">IFERROR(_xlfn.IFS(I36&lt;E36,"×（法定外・特例等対象外です）",I36&lt;=E36+50,"〇",I36&gt;E36+50,"ー"),"")</f>
        <v/>
      </c>
      <c r="K36" s="15" t="str" cm="1">
        <f t="array" ref="K36">IFERROR(_xlfn.IFS(COUNTBLANK(C36:I36)=7,"",C36="","←C列に従業員名を姓名（フルネーム）で入力してください。誤変換にお気を付け下さい。",D36="","←D列に都道府県を入力してください。",F36="","←F列に1～3の選択肢を入力してください",G36="","←G列に金額を入力してください",F36=3,"",H36="","←H列に所定労働時間を入力してください"),"")</f>
        <v/>
      </c>
    </row>
    <row r="37" spans="1:11" x14ac:dyDescent="0.4">
      <c r="A37" s="18" t="str">
        <f t="shared" si="0"/>
        <v/>
      </c>
      <c r="B37" s="30"/>
      <c r="C37" s="30"/>
      <c r="D37" s="30"/>
      <c r="E37" s="20" t="str">
        <f>IFERROR(VLOOKUP(D37,最低賃金!$A$2:$B$48,2,FALSE),"")</f>
        <v/>
      </c>
      <c r="F37" s="30"/>
      <c r="G37" s="31"/>
      <c r="H37" s="32"/>
      <c r="I37" s="20" t="str" cm="1">
        <f t="array" ref="I37">IFERROR(_xlfn.IFS(COUNTBLANK(F37:H37)=3,"",G37="","G列に金額を入力してください",F37=3,G37,H37="","H列に労働時間を入力してください",F37=1,G37/H37,F37=2,G37/H37),"")</f>
        <v/>
      </c>
      <c r="J37" s="18" t="str" cm="1">
        <f t="array" ref="J37">IFERROR(_xlfn.IFS(I37&lt;E37,"×（法定外・特例等対象外です）",I37&lt;=E37+50,"〇",I37&gt;E37+50,"ー"),"")</f>
        <v/>
      </c>
      <c r="K37" s="15" t="str" cm="1">
        <f t="array" ref="K37">IFERROR(_xlfn.IFS(COUNTBLANK(C37:I37)=7,"",C37="","←C列に従業員名を姓名（フルネーム）で入力してください。誤変換にお気を付け下さい。",D37="","←D列に都道府県を入力してください。",F37="","←F列に1～3の選択肢を入力してください",G37="","←G列に金額を入力してください",F37=3,"",H37="","←H列に所定労働時間を入力してください"),"")</f>
        <v/>
      </c>
    </row>
    <row r="38" spans="1:11" x14ac:dyDescent="0.4">
      <c r="A38" s="18" t="str">
        <f t="shared" si="0"/>
        <v/>
      </c>
      <c r="B38" s="30"/>
      <c r="C38" s="30"/>
      <c r="D38" s="30"/>
      <c r="E38" s="20" t="str">
        <f>IFERROR(VLOOKUP(D38,最低賃金!$A$2:$B$48,2,FALSE),"")</f>
        <v/>
      </c>
      <c r="F38" s="30"/>
      <c r="G38" s="31"/>
      <c r="H38" s="32"/>
      <c r="I38" s="20" t="str" cm="1">
        <f t="array" ref="I38">IFERROR(_xlfn.IFS(COUNTBLANK(F38:H38)=3,"",G38="","G列に金額を入力してください",F38=3,G38,H38="","H列に労働時間を入力してください",F38=1,G38/H38,F38=2,G38/H38),"")</f>
        <v/>
      </c>
      <c r="J38" s="18" t="str" cm="1">
        <f t="array" ref="J38">IFERROR(_xlfn.IFS(I38&lt;E38,"×（法定外・特例等対象外です）",I38&lt;=E38+50,"〇",I38&gt;E38+50,"ー"),"")</f>
        <v/>
      </c>
      <c r="K38" s="15" t="str" cm="1">
        <f t="array" ref="K38">IFERROR(_xlfn.IFS(COUNTBLANK(C38:I38)=7,"",C38="","←C列に従業員名を姓名（フルネーム）で入力してください。誤変換にお気を付け下さい。",D38="","←D列に都道府県を入力してください。",F38="","←F列に1～3の選択肢を入力してください",G38="","←G列に金額を入力してください",F38=3,"",H38="","←H列に所定労働時間を入力してください"),"")</f>
        <v/>
      </c>
    </row>
    <row r="39" spans="1:11" x14ac:dyDescent="0.4">
      <c r="A39" s="18" t="str">
        <f t="shared" si="0"/>
        <v/>
      </c>
      <c r="B39" s="30"/>
      <c r="C39" s="30"/>
      <c r="D39" s="30"/>
      <c r="E39" s="20" t="str">
        <f>IFERROR(VLOOKUP(D39,最低賃金!$A$2:$B$48,2,FALSE),"")</f>
        <v/>
      </c>
      <c r="F39" s="30"/>
      <c r="G39" s="31"/>
      <c r="H39" s="32"/>
      <c r="I39" s="20" t="str" cm="1">
        <f t="array" ref="I39">IFERROR(_xlfn.IFS(COUNTBLANK(F39:H39)=3,"",G39="","G列に金額を入力してください",F39=3,G39,H39="","H列に労働時間を入力してください",F39=1,G39/H39,F39=2,G39/H39),"")</f>
        <v/>
      </c>
      <c r="J39" s="18" t="str" cm="1">
        <f t="array" ref="J39">IFERROR(_xlfn.IFS(I39&lt;E39,"×（法定外・特例等対象外です）",I39&lt;=E39+50,"〇",I39&gt;E39+50,"ー"),"")</f>
        <v/>
      </c>
      <c r="K39" s="15" t="str" cm="1">
        <f t="array" ref="K39">IFERROR(_xlfn.IFS(COUNTBLANK(C39:I39)=7,"",C39="","←C列に従業員名を姓名（フルネーム）で入力してください。誤変換にお気を付け下さい。",D39="","←D列に都道府県を入力してください。",F39="","←F列に1～3の選択肢を入力してください",G39="","←G列に金額を入力してください",F39=3,"",H39="","←H列に所定労働時間を入力してください"),"")</f>
        <v/>
      </c>
    </row>
    <row r="40" spans="1:11" x14ac:dyDescent="0.4">
      <c r="A40" s="18" t="str">
        <f t="shared" si="0"/>
        <v/>
      </c>
      <c r="B40" s="30"/>
      <c r="C40" s="30"/>
      <c r="D40" s="30"/>
      <c r="E40" s="20" t="str">
        <f>IFERROR(VLOOKUP(D40,最低賃金!$A$2:$B$48,2,FALSE),"")</f>
        <v/>
      </c>
      <c r="F40" s="30"/>
      <c r="G40" s="31"/>
      <c r="H40" s="32"/>
      <c r="I40" s="20" t="str" cm="1">
        <f t="array" ref="I40">IFERROR(_xlfn.IFS(COUNTBLANK(F40:H40)=3,"",G40="","G列に金額を入力してください",F40=3,G40,H40="","H列に労働時間を入力してください",F40=1,G40/H40,F40=2,G40/H40),"")</f>
        <v/>
      </c>
      <c r="J40" s="18" t="str" cm="1">
        <f t="array" ref="J40">IFERROR(_xlfn.IFS(I40&lt;E40,"×（法定外・特例等対象外です）",I40&lt;=E40+50,"〇",I40&gt;E40+50,"ー"),"")</f>
        <v/>
      </c>
      <c r="K40" s="15" t="str" cm="1">
        <f t="array" ref="K40">IFERROR(_xlfn.IFS(COUNTBLANK(C40:I40)=7,"",C40="","←C列に従業員名を姓名（フルネーム）で入力してください。誤変換にお気を付け下さい。",D40="","←D列に都道府県を入力してください。",F40="","←F列に1～3の選択肢を入力してください",G40="","←G列に金額を入力してください",F40=3,"",H40="","←H列に所定労働時間を入力してください"),"")</f>
        <v/>
      </c>
    </row>
    <row r="41" spans="1:11" x14ac:dyDescent="0.4">
      <c r="A41" s="18" t="str">
        <f t="shared" si="0"/>
        <v/>
      </c>
      <c r="B41" s="30"/>
      <c r="C41" s="30"/>
      <c r="D41" s="30"/>
      <c r="E41" s="20" t="str">
        <f>IFERROR(VLOOKUP(D41,最低賃金!$A$2:$B$48,2,FALSE),"")</f>
        <v/>
      </c>
      <c r="F41" s="30"/>
      <c r="G41" s="31"/>
      <c r="H41" s="32"/>
      <c r="I41" s="20" t="str" cm="1">
        <f t="array" ref="I41">IFERROR(_xlfn.IFS(COUNTBLANK(F41:H41)=3,"",G41="","G列に金額を入力してください",F41=3,G41,H41="","H列に労働時間を入力してください",F41=1,G41/H41,F41=2,G41/H41),"")</f>
        <v/>
      </c>
      <c r="J41" s="18" t="str" cm="1">
        <f t="array" ref="J41">IFERROR(_xlfn.IFS(I41&lt;E41,"×（法定外・特例等対象外です）",I41&lt;=E41+50,"〇",I41&gt;E41+50,"ー"),"")</f>
        <v/>
      </c>
      <c r="K41" s="15" t="str" cm="1">
        <f t="array" ref="K41">IFERROR(_xlfn.IFS(COUNTBLANK(C41:I41)=7,"",C41="","←C列に従業員名を姓名（フルネーム）で入力してください。誤変換にお気を付け下さい。",D41="","←D列に都道府県を入力してください。",F41="","←F列に1～3の選択肢を入力してください",G41="","←G列に金額を入力してください",F41=3,"",H41="","←H列に所定労働時間を入力してください"),"")</f>
        <v/>
      </c>
    </row>
    <row r="42" spans="1:11" x14ac:dyDescent="0.4">
      <c r="A42" s="18" t="str">
        <f t="shared" si="0"/>
        <v/>
      </c>
      <c r="B42" s="30"/>
      <c r="C42" s="30"/>
      <c r="D42" s="30"/>
      <c r="E42" s="20" t="str">
        <f>IFERROR(VLOOKUP(D42,最低賃金!$A$2:$B$48,2,FALSE),"")</f>
        <v/>
      </c>
      <c r="F42" s="30"/>
      <c r="G42" s="31"/>
      <c r="H42" s="32"/>
      <c r="I42" s="20" t="str" cm="1">
        <f t="array" ref="I42">IFERROR(_xlfn.IFS(COUNTBLANK(F42:H42)=3,"",G42="","G列に金額を入力してください",F42=3,G42,H42="","H列に労働時間を入力してください",F42=1,G42/H42,F42=2,G42/H42),"")</f>
        <v/>
      </c>
      <c r="J42" s="18" t="str" cm="1">
        <f t="array" ref="J42">IFERROR(_xlfn.IFS(I42&lt;E42,"×（法定外・特例等対象外です）",I42&lt;=E42+50,"〇",I42&gt;E42+50,"ー"),"")</f>
        <v/>
      </c>
      <c r="K42" s="15" t="str" cm="1">
        <f t="array" ref="K42">IFERROR(_xlfn.IFS(COUNTBLANK(C42:I42)=7,"",C42="","←C列に従業員名を姓名（フルネーム）で入力してください。誤変換にお気を付け下さい。",D42="","←D列に都道府県を入力してください。",F42="","←F列に1～3の選択肢を入力してください",G42="","←G列に金額を入力してください",F42=3,"",H42="","←H列に所定労働時間を入力してください"),"")</f>
        <v/>
      </c>
    </row>
    <row r="43" spans="1:11" x14ac:dyDescent="0.4">
      <c r="A43" s="18" t="str">
        <f t="shared" si="0"/>
        <v/>
      </c>
      <c r="B43" s="30"/>
      <c r="C43" s="30"/>
      <c r="D43" s="30"/>
      <c r="E43" s="20" t="str">
        <f>IFERROR(VLOOKUP(D43,最低賃金!$A$2:$B$48,2,FALSE),"")</f>
        <v/>
      </c>
      <c r="F43" s="30"/>
      <c r="G43" s="31"/>
      <c r="H43" s="32"/>
      <c r="I43" s="20" t="str" cm="1">
        <f t="array" ref="I43">IFERROR(_xlfn.IFS(COUNTBLANK(F43:H43)=3,"",G43="","G列に金額を入力してください",F43=3,G43,H43="","H列に労働時間を入力してください",F43=1,G43/H43,F43=2,G43/H43),"")</f>
        <v/>
      </c>
      <c r="J43" s="18" t="str" cm="1">
        <f t="array" ref="J43">IFERROR(_xlfn.IFS(I43&lt;E43,"×（法定外・特例等対象外です）",I43&lt;=E43+50,"〇",I43&gt;E43+50,"ー"),"")</f>
        <v/>
      </c>
      <c r="K43" s="15" t="str" cm="1">
        <f t="array" ref="K43">IFERROR(_xlfn.IFS(COUNTBLANK(C43:I43)=7,"",C43="","←C列に従業員名を姓名（フルネーム）で入力してください。誤変換にお気を付け下さい。",D43="","←D列に都道府県を入力してください。",F43="","←F列に1～3の選択肢を入力してください",G43="","←G列に金額を入力してください",F43=3,"",H43="","←H列に所定労働時間を入力してください"),"")</f>
        <v/>
      </c>
    </row>
    <row r="44" spans="1:11" x14ac:dyDescent="0.4">
      <c r="A44" s="18" t="str">
        <f t="shared" si="0"/>
        <v/>
      </c>
      <c r="B44" s="30"/>
      <c r="C44" s="30"/>
      <c r="D44" s="30"/>
      <c r="E44" s="20" t="str">
        <f>IFERROR(VLOOKUP(D44,最低賃金!$A$2:$B$48,2,FALSE),"")</f>
        <v/>
      </c>
      <c r="F44" s="30"/>
      <c r="G44" s="31"/>
      <c r="H44" s="32"/>
      <c r="I44" s="20" t="str" cm="1">
        <f t="array" ref="I44">IFERROR(_xlfn.IFS(COUNTBLANK(F44:H44)=3,"",G44="","G列に金額を入力してください",F44=3,G44,H44="","H列に労働時間を入力してください",F44=1,G44/H44,F44=2,G44/H44),"")</f>
        <v/>
      </c>
      <c r="J44" s="18" t="str" cm="1">
        <f t="array" ref="J44">IFERROR(_xlfn.IFS(I44&lt;E44,"×（法定外・特例等対象外です）",I44&lt;=E44+50,"〇",I44&gt;E44+50,"ー"),"")</f>
        <v/>
      </c>
      <c r="K44" s="15" t="str" cm="1">
        <f t="array" ref="K44">IFERROR(_xlfn.IFS(COUNTBLANK(C44:I44)=7,"",C44="","←C列に従業員名を姓名（フルネーム）で入力してください。誤変換にお気を付け下さい。",D44="","←D列に都道府県を入力してください。",F44="","←F列に1～3の選択肢を入力してください",G44="","←G列に金額を入力してください",F44=3,"",H44="","←H列に所定労働時間を入力してください"),"")</f>
        <v/>
      </c>
    </row>
    <row r="45" spans="1:11" x14ac:dyDescent="0.4">
      <c r="A45" s="18" t="str">
        <f t="shared" si="0"/>
        <v/>
      </c>
      <c r="B45" s="30"/>
      <c r="C45" s="30"/>
      <c r="D45" s="30"/>
      <c r="E45" s="20" t="str">
        <f>IFERROR(VLOOKUP(D45,最低賃金!$A$2:$B$48,2,FALSE),"")</f>
        <v/>
      </c>
      <c r="F45" s="30"/>
      <c r="G45" s="31"/>
      <c r="H45" s="32"/>
      <c r="I45" s="20" t="str" cm="1">
        <f t="array" ref="I45">IFERROR(_xlfn.IFS(COUNTBLANK(F45:H45)=3,"",G45="","G列に金額を入力してください",F45=3,G45,H45="","H列に労働時間を入力してください",F45=1,G45/H45,F45=2,G45/H45),"")</f>
        <v/>
      </c>
      <c r="J45" s="18" t="str" cm="1">
        <f t="array" ref="J45">IFERROR(_xlfn.IFS(I45&lt;E45,"×（法定外・特例等対象外です）",I45&lt;=E45+50,"〇",I45&gt;E45+50,"ー"),"")</f>
        <v/>
      </c>
      <c r="K45" s="15" t="str" cm="1">
        <f t="array" ref="K45">IFERROR(_xlfn.IFS(COUNTBLANK(C45:I45)=7,"",C45="","←C列に従業員名を姓名（フルネーム）で入力してください。誤変換にお気を付け下さい。",D45="","←D列に都道府県を入力してください。",F45="","←F列に1～3の選択肢を入力してください",G45="","←G列に金額を入力してください",F45=3,"",H45="","←H列に所定労働時間を入力してください"),"")</f>
        <v/>
      </c>
    </row>
    <row r="46" spans="1:11" x14ac:dyDescent="0.4">
      <c r="A46" s="18" t="str">
        <f t="shared" si="0"/>
        <v/>
      </c>
      <c r="B46" s="30"/>
      <c r="C46" s="30"/>
      <c r="D46" s="30"/>
      <c r="E46" s="20" t="str">
        <f>IFERROR(VLOOKUP(D46,最低賃金!$A$2:$B$48,2,FALSE),"")</f>
        <v/>
      </c>
      <c r="F46" s="30"/>
      <c r="G46" s="31"/>
      <c r="H46" s="32"/>
      <c r="I46" s="20" t="str" cm="1">
        <f t="array" ref="I46">IFERROR(_xlfn.IFS(COUNTBLANK(F46:H46)=3,"",G46="","G列に金額を入力してください",F46=3,G46,H46="","H列に労働時間を入力してください",F46=1,G46/H46,F46=2,G46/H46),"")</f>
        <v/>
      </c>
      <c r="J46" s="18" t="str" cm="1">
        <f t="array" ref="J46">IFERROR(_xlfn.IFS(I46&lt;E46,"×（法定外・特例等対象外です）",I46&lt;=E46+50,"〇",I46&gt;E46+50,"ー"),"")</f>
        <v/>
      </c>
      <c r="K46" s="15" t="str" cm="1">
        <f t="array" ref="K46">IFERROR(_xlfn.IFS(COUNTBLANK(C46:I46)=7,"",C46="","←C列に従業員名を姓名（フルネーム）で入力してください。誤変換にお気を付け下さい。",D46="","←D列に都道府県を入力してください。",F46="","←F列に1～3の選択肢を入力してください",G46="","←G列に金額を入力してください",F46=3,"",H46="","←H列に所定労働時間を入力してください"),"")</f>
        <v/>
      </c>
    </row>
    <row r="47" spans="1:11" x14ac:dyDescent="0.4">
      <c r="A47" s="18" t="str">
        <f t="shared" si="0"/>
        <v/>
      </c>
      <c r="B47" s="30"/>
      <c r="C47" s="30"/>
      <c r="D47" s="30"/>
      <c r="E47" s="20" t="str">
        <f>IFERROR(VLOOKUP(D47,最低賃金!$A$2:$B$48,2,FALSE),"")</f>
        <v/>
      </c>
      <c r="F47" s="30"/>
      <c r="G47" s="31"/>
      <c r="H47" s="32"/>
      <c r="I47" s="20" t="str" cm="1">
        <f t="array" ref="I47">IFERROR(_xlfn.IFS(COUNTBLANK(F47:H47)=3,"",G47="","G列に金額を入力してください",F47=3,G47,H47="","H列に労働時間を入力してください",F47=1,G47/H47,F47=2,G47/H47),"")</f>
        <v/>
      </c>
      <c r="J47" s="18" t="str" cm="1">
        <f t="array" ref="J47">IFERROR(_xlfn.IFS(I47&lt;E47,"×（法定外・特例等対象外です）",I47&lt;=E47+50,"〇",I47&gt;E47+50,"ー"),"")</f>
        <v/>
      </c>
      <c r="K47" s="15" t="str" cm="1">
        <f t="array" ref="K47">IFERROR(_xlfn.IFS(COUNTBLANK(C47:I47)=7,"",C47="","←C列に従業員名を姓名（フルネーム）で入力してください。誤変換にお気を付け下さい。",D47="","←D列に都道府県を入力してください。",F47="","←F列に1～3の選択肢を入力してください",G47="","←G列に金額を入力してください",F47=3,"",H47="","←H列に所定労働時間を入力してください"),"")</f>
        <v/>
      </c>
    </row>
    <row r="48" spans="1:11" x14ac:dyDescent="0.4">
      <c r="A48" s="18" t="str">
        <f t="shared" si="0"/>
        <v/>
      </c>
      <c r="B48" s="30"/>
      <c r="C48" s="30"/>
      <c r="D48" s="30"/>
      <c r="E48" s="20" t="str">
        <f>IFERROR(VLOOKUP(D48,最低賃金!$A$2:$B$48,2,FALSE),"")</f>
        <v/>
      </c>
      <c r="F48" s="30"/>
      <c r="G48" s="31"/>
      <c r="H48" s="32"/>
      <c r="I48" s="20" t="str" cm="1">
        <f t="array" ref="I48">IFERROR(_xlfn.IFS(COUNTBLANK(F48:H48)=3,"",G48="","G列に金額を入力してください",F48=3,G48,H48="","H列に労働時間を入力してください",F48=1,G48/H48,F48=2,G48/H48),"")</f>
        <v/>
      </c>
      <c r="J48" s="18" t="str" cm="1">
        <f t="array" ref="J48">IFERROR(_xlfn.IFS(I48&lt;E48,"×（法定外・特例等対象外です）",I48&lt;=E48+50,"〇",I48&gt;E48+50,"ー"),"")</f>
        <v/>
      </c>
      <c r="K48" s="15" t="str" cm="1">
        <f t="array" ref="K48">IFERROR(_xlfn.IFS(COUNTBLANK(C48:I48)=7,"",C48="","←C列に従業員名を姓名（フルネーム）で入力してください。誤変換にお気を付け下さい。",D48="","←D列に都道府県を入力してください。",F48="","←F列に1～3の選択肢を入力してください",G48="","←G列に金額を入力してください",F48=3,"",H48="","←H列に所定労働時間を入力してください"),"")</f>
        <v/>
      </c>
    </row>
    <row r="49" spans="1:11" x14ac:dyDescent="0.4">
      <c r="A49" s="18" t="str">
        <f t="shared" si="0"/>
        <v/>
      </c>
      <c r="B49" s="30"/>
      <c r="C49" s="30"/>
      <c r="D49" s="30"/>
      <c r="E49" s="20" t="str">
        <f>IFERROR(VLOOKUP(D49,最低賃金!$A$2:$B$48,2,FALSE),"")</f>
        <v/>
      </c>
      <c r="F49" s="30"/>
      <c r="G49" s="31"/>
      <c r="H49" s="32"/>
      <c r="I49" s="20" t="str" cm="1">
        <f t="array" ref="I49">IFERROR(_xlfn.IFS(COUNTBLANK(F49:H49)=3,"",G49="","G列に金額を入力してください",F49=3,G49,H49="","H列に労働時間を入力してください",F49=1,G49/H49,F49=2,G49/H49),"")</f>
        <v/>
      </c>
      <c r="J49" s="18" t="str" cm="1">
        <f t="array" ref="J49">IFERROR(_xlfn.IFS(I49&lt;E49,"×（法定外・特例等対象外です）",I49&lt;=E49+50,"〇",I49&gt;E49+50,"ー"),"")</f>
        <v/>
      </c>
      <c r="K49" s="15" t="str" cm="1">
        <f t="array" ref="K49">IFERROR(_xlfn.IFS(COUNTBLANK(C49:I49)=7,"",C49="","←C列に従業員名を姓名（フルネーム）で入力してください。誤変換にお気を付け下さい。",D49="","←D列に都道府県を入力してください。",F49="","←F列に1～3の選択肢を入力してください",G49="","←G列に金額を入力してください",F49=3,"",H49="","←H列に所定労働時間を入力してください"),"")</f>
        <v/>
      </c>
    </row>
    <row r="50" spans="1:11" x14ac:dyDescent="0.4">
      <c r="A50" s="18" t="str">
        <f t="shared" si="0"/>
        <v/>
      </c>
      <c r="B50" s="30"/>
      <c r="C50" s="30"/>
      <c r="D50" s="30"/>
      <c r="E50" s="20" t="str">
        <f>IFERROR(VLOOKUP(D50,最低賃金!$A$2:$B$48,2,FALSE),"")</f>
        <v/>
      </c>
      <c r="F50" s="30"/>
      <c r="G50" s="31"/>
      <c r="H50" s="32"/>
      <c r="I50" s="20" t="str" cm="1">
        <f t="array" ref="I50">IFERROR(_xlfn.IFS(COUNTBLANK(F50:H50)=3,"",G50="","G列に金額を入力してください",F50=3,G50,H50="","H列に労働時間を入力してください",F50=1,G50/H50,F50=2,G50/H50),"")</f>
        <v/>
      </c>
      <c r="J50" s="18" t="str" cm="1">
        <f t="array" ref="J50">IFERROR(_xlfn.IFS(I50&lt;E50,"×（法定外・特例等対象外です）",I50&lt;=E50+50,"〇",I50&gt;E50+50,"ー"),"")</f>
        <v/>
      </c>
      <c r="K50" s="15" t="str" cm="1">
        <f t="array" ref="K50">IFERROR(_xlfn.IFS(COUNTBLANK(C50:I50)=7,"",C50="","←C列に従業員名を姓名（フルネーム）で入力してください。誤変換にお気を付け下さい。",D50="","←D列に都道府県を入力してください。",F50="","←F列に1～3の選択肢を入力してください",G50="","←G列に金額を入力してください",F50=3,"",H50="","←H列に所定労働時間を入力してください"),"")</f>
        <v/>
      </c>
    </row>
    <row r="51" spans="1:11" x14ac:dyDescent="0.4">
      <c r="A51" s="18" t="str">
        <f t="shared" si="0"/>
        <v/>
      </c>
      <c r="B51" s="30"/>
      <c r="C51" s="30"/>
      <c r="D51" s="30"/>
      <c r="E51" s="20" t="str">
        <f>IFERROR(VLOOKUP(D51,最低賃金!$A$2:$B$48,2,FALSE),"")</f>
        <v/>
      </c>
      <c r="F51" s="30"/>
      <c r="G51" s="31"/>
      <c r="H51" s="32"/>
      <c r="I51" s="20" t="str" cm="1">
        <f t="array" ref="I51">IFERROR(_xlfn.IFS(COUNTBLANK(F51:H51)=3,"",G51="","G列に金額を入力してください",F51=3,G51,H51="","H列に労働時間を入力してください",F51=1,G51/H51,F51=2,G51/H51),"")</f>
        <v/>
      </c>
      <c r="J51" s="18" t="str" cm="1">
        <f t="array" ref="J51">IFERROR(_xlfn.IFS(I51&lt;E51,"×（法定外・特例等対象外です）",I51&lt;=E51+50,"〇",I51&gt;E51+50,"ー"),"")</f>
        <v/>
      </c>
      <c r="K51" s="15" t="str" cm="1">
        <f t="array" ref="K51">IFERROR(_xlfn.IFS(COUNTBLANK(C51:I51)=7,"",C51="","←C列に従業員名を姓名（フルネーム）で入力してください。誤変換にお気を付け下さい。",D51="","←D列に都道府県を入力してください。",F51="","←F列に1～3の選択肢を入力してください",G51="","←G列に金額を入力してください",F51=3,"",H51="","←H列に所定労働時間を入力してください"),"")</f>
        <v/>
      </c>
    </row>
    <row r="52" spans="1:11" x14ac:dyDescent="0.4">
      <c r="A52" s="18" t="str">
        <f t="shared" si="0"/>
        <v/>
      </c>
      <c r="B52" s="30"/>
      <c r="C52" s="30"/>
      <c r="D52" s="30"/>
      <c r="E52" s="20" t="str">
        <f>IFERROR(VLOOKUP(D52,最低賃金!$A$2:$B$48,2,FALSE),"")</f>
        <v/>
      </c>
      <c r="F52" s="30"/>
      <c r="G52" s="31"/>
      <c r="H52" s="32"/>
      <c r="I52" s="20" t="str" cm="1">
        <f t="array" ref="I52">IFERROR(_xlfn.IFS(COUNTBLANK(F52:H52)=3,"",G52="","G列に金額を入力してください",F52=3,G52,H52="","H列に労働時間を入力してください",F52=1,G52/H52,F52=2,G52/H52),"")</f>
        <v/>
      </c>
      <c r="J52" s="18" t="str" cm="1">
        <f t="array" ref="J52">IFERROR(_xlfn.IFS(I52&lt;E52,"×（法定外・特例等対象外です）",I52&lt;=E52+50,"〇",I52&gt;E52+50,"ー"),"")</f>
        <v/>
      </c>
      <c r="K52" s="15" t="str" cm="1">
        <f t="array" ref="K52">IFERROR(_xlfn.IFS(COUNTBLANK(C52:I52)=7,"",C52="","←C列に従業員名を姓名（フルネーム）で入力してください。誤変換にお気を付け下さい。",D52="","←D列に都道府県を入力してください。",F52="","←F列に1～3の選択肢を入力してください",G52="","←G列に金額を入力してください",F52=3,"",H52="","←H列に所定労働時間を入力してください"),"")</f>
        <v/>
      </c>
    </row>
    <row r="53" spans="1:11" x14ac:dyDescent="0.4">
      <c r="A53" s="18" t="str">
        <f t="shared" si="0"/>
        <v/>
      </c>
      <c r="B53" s="30"/>
      <c r="C53" s="30"/>
      <c r="D53" s="30"/>
      <c r="E53" s="20" t="str">
        <f>IFERROR(VLOOKUP(D53,最低賃金!$A$2:$B$48,2,FALSE),"")</f>
        <v/>
      </c>
      <c r="F53" s="30"/>
      <c r="G53" s="31"/>
      <c r="H53" s="32"/>
      <c r="I53" s="20" t="str" cm="1">
        <f t="array" ref="I53">IFERROR(_xlfn.IFS(COUNTBLANK(F53:H53)=3,"",G53="","G列に金額を入力してください",F53=3,G53,H53="","H列に労働時間を入力してください",F53=1,G53/H53,F53=2,G53/H53),"")</f>
        <v/>
      </c>
      <c r="J53" s="18" t="str" cm="1">
        <f t="array" ref="J53">IFERROR(_xlfn.IFS(I53&lt;E53,"×（法定外・特例等対象外です）",I53&lt;=E53+50,"〇",I53&gt;E53+50,"ー"),"")</f>
        <v/>
      </c>
      <c r="K53" s="15" t="str" cm="1">
        <f t="array" ref="K53">IFERROR(_xlfn.IFS(COUNTBLANK(C53:I53)=7,"",C53="","←C列に従業員名を姓名（フルネーム）で入力してください。誤変換にお気を付け下さい。",D53="","←D列に都道府県を入力してください。",F53="","←F列に1～3の選択肢を入力してください",G53="","←G列に金額を入力してください",F53=3,"",H53="","←H列に所定労働時間を入力してください"),"")</f>
        <v/>
      </c>
    </row>
    <row r="54" spans="1:11" x14ac:dyDescent="0.4">
      <c r="A54" s="18" t="str">
        <f t="shared" si="0"/>
        <v/>
      </c>
      <c r="B54" s="30"/>
      <c r="C54" s="30"/>
      <c r="D54" s="30"/>
      <c r="E54" s="20" t="str">
        <f>IFERROR(VLOOKUP(D54,最低賃金!$A$2:$B$48,2,FALSE),"")</f>
        <v/>
      </c>
      <c r="F54" s="30"/>
      <c r="G54" s="31"/>
      <c r="H54" s="32"/>
      <c r="I54" s="20" t="str" cm="1">
        <f t="array" ref="I54">IFERROR(_xlfn.IFS(COUNTBLANK(F54:H54)=3,"",G54="","G列に金額を入力してください",F54=3,G54,H54="","H列に労働時間を入力してください",F54=1,G54/H54,F54=2,G54/H54),"")</f>
        <v/>
      </c>
      <c r="J54" s="18" t="str" cm="1">
        <f t="array" ref="J54">IFERROR(_xlfn.IFS(I54&lt;E54,"×（法定外・特例等対象外です）",I54&lt;=E54+50,"〇",I54&gt;E54+50,"ー"),"")</f>
        <v/>
      </c>
      <c r="K54" s="15" t="str" cm="1">
        <f t="array" ref="K54">IFERROR(_xlfn.IFS(COUNTBLANK(C54:I54)=7,"",C54="","←C列に従業員名を姓名（フルネーム）で入力してください。誤変換にお気を付け下さい。",D54="","←D列に都道府県を入力してください。",F54="","←F列に1～3の選択肢を入力してください",G54="","←G列に金額を入力してください",F54=3,"",H54="","←H列に所定労働時間を入力してください"),"")</f>
        <v/>
      </c>
    </row>
    <row r="55" spans="1:11" x14ac:dyDescent="0.4">
      <c r="A55" s="18" t="str">
        <f t="shared" si="0"/>
        <v/>
      </c>
      <c r="B55" s="30"/>
      <c r="C55" s="30"/>
      <c r="D55" s="30"/>
      <c r="E55" s="20" t="str">
        <f>IFERROR(VLOOKUP(D55,最低賃金!$A$2:$B$48,2,FALSE),"")</f>
        <v/>
      </c>
      <c r="F55" s="30"/>
      <c r="G55" s="31"/>
      <c r="H55" s="32"/>
      <c r="I55" s="20" t="str" cm="1">
        <f t="array" ref="I55">IFERROR(_xlfn.IFS(COUNTBLANK(F55:H55)=3,"",G55="","G列に金額を入力してください",F55=3,G55,H55="","H列に労働時間を入力してください",F55=1,G55/H55,F55=2,G55/H55),"")</f>
        <v/>
      </c>
      <c r="J55" s="18" t="str" cm="1">
        <f t="array" ref="J55">IFERROR(_xlfn.IFS(I55&lt;E55,"×（法定外・特例等対象外です）",I55&lt;=E55+50,"〇",I55&gt;E55+50,"ー"),"")</f>
        <v/>
      </c>
      <c r="K55" s="15" t="str" cm="1">
        <f t="array" ref="K55">IFERROR(_xlfn.IFS(COUNTBLANK(C55:I55)=7,"",C55="","←C列に従業員名を姓名（フルネーム）で入力してください。誤変換にお気を付け下さい。",D55="","←D列に都道府県を入力してください。",F55="","←F列に1～3の選択肢を入力してください",G55="","←G列に金額を入力してください",F55=3,"",H55="","←H列に所定労働時間を入力してください"),"")</f>
        <v/>
      </c>
    </row>
    <row r="56" spans="1:11" x14ac:dyDescent="0.4">
      <c r="A56" s="18" t="str">
        <f t="shared" si="0"/>
        <v/>
      </c>
      <c r="B56" s="30"/>
      <c r="C56" s="30"/>
      <c r="D56" s="30"/>
      <c r="E56" s="20" t="str">
        <f>IFERROR(VLOOKUP(D56,最低賃金!$A$2:$B$48,2,FALSE),"")</f>
        <v/>
      </c>
      <c r="F56" s="30"/>
      <c r="G56" s="31"/>
      <c r="H56" s="32"/>
      <c r="I56" s="20" t="str" cm="1">
        <f t="array" ref="I56">IFERROR(_xlfn.IFS(COUNTBLANK(F56:H56)=3,"",G56="","G列に金額を入力してください",F56=3,G56,H56="","H列に労働時間を入力してください",F56=1,G56/H56,F56=2,G56/H56),"")</f>
        <v/>
      </c>
      <c r="J56" s="18" t="str" cm="1">
        <f t="array" ref="J56">IFERROR(_xlfn.IFS(I56&lt;E56,"×（法定外・特例等対象外です）",I56&lt;=E56+50,"〇",I56&gt;E56+50,"ー"),"")</f>
        <v/>
      </c>
      <c r="K56" s="15" t="str" cm="1">
        <f t="array" ref="K56">IFERROR(_xlfn.IFS(COUNTBLANK(C56:I56)=7,"",C56="","←C列に従業員名を姓名（フルネーム）で入力してください。誤変換にお気を付け下さい。",D56="","←D列に都道府県を入力してください。",F56="","←F列に1～3の選択肢を入力してください",G56="","←G列に金額を入力してください",F56=3,"",H56="","←H列に所定労働時間を入力してください"),"")</f>
        <v/>
      </c>
    </row>
    <row r="57" spans="1:11" x14ac:dyDescent="0.4">
      <c r="A57" s="18" t="str">
        <f t="shared" si="0"/>
        <v/>
      </c>
      <c r="B57" s="30"/>
      <c r="C57" s="30"/>
      <c r="D57" s="30"/>
      <c r="E57" s="20" t="str">
        <f>IFERROR(VLOOKUP(D57,最低賃金!$A$2:$B$48,2,FALSE),"")</f>
        <v/>
      </c>
      <c r="F57" s="30"/>
      <c r="G57" s="31"/>
      <c r="H57" s="32"/>
      <c r="I57" s="20" t="str" cm="1">
        <f t="array" ref="I57">IFERROR(_xlfn.IFS(COUNTBLANK(F57:H57)=3,"",G57="","G列に金額を入力してください",F57=3,G57,H57="","H列に労働時間を入力してください",F57=1,G57/H57,F57=2,G57/H57),"")</f>
        <v/>
      </c>
      <c r="J57" s="18" t="str" cm="1">
        <f t="array" ref="J57">IFERROR(_xlfn.IFS(I57&lt;E57,"×（法定外・特例等対象外です）",I57&lt;=E57+50,"〇",I57&gt;E57+50,"ー"),"")</f>
        <v/>
      </c>
      <c r="K57" s="15" t="str" cm="1">
        <f t="array" ref="K57">IFERROR(_xlfn.IFS(COUNTBLANK(C57:I57)=7,"",C57="","←C列に従業員名を姓名（フルネーム）で入力してください。誤変換にお気を付け下さい。",D57="","←D列に都道府県を入力してください。",F57="","←F列に1～3の選択肢を入力してください",G57="","←G列に金額を入力してください",F57=3,"",H57="","←H列に所定労働時間を入力してください"),"")</f>
        <v/>
      </c>
    </row>
    <row r="58" spans="1:11" x14ac:dyDescent="0.4">
      <c r="A58" s="18" t="str">
        <f t="shared" si="0"/>
        <v/>
      </c>
      <c r="B58" s="30"/>
      <c r="C58" s="30"/>
      <c r="D58" s="30"/>
      <c r="E58" s="20" t="str">
        <f>IFERROR(VLOOKUP(D58,最低賃金!$A$2:$B$48,2,FALSE),"")</f>
        <v/>
      </c>
      <c r="F58" s="30"/>
      <c r="G58" s="31"/>
      <c r="H58" s="32"/>
      <c r="I58" s="20" t="str" cm="1">
        <f t="array" ref="I58">IFERROR(_xlfn.IFS(COUNTBLANK(F58:H58)=3,"",G58="","G列に金額を入力してください",F58=3,G58,H58="","H列に労働時間を入力してください",F58=1,G58/H58,F58=2,G58/H58),"")</f>
        <v/>
      </c>
      <c r="J58" s="18" t="str" cm="1">
        <f t="array" ref="J58">IFERROR(_xlfn.IFS(I58&lt;E58,"×（法定外・特例等対象外です）",I58&lt;=E58+50,"〇",I58&gt;E58+50,"ー"),"")</f>
        <v/>
      </c>
      <c r="K58" s="15" t="str" cm="1">
        <f t="array" ref="K58">IFERROR(_xlfn.IFS(COUNTBLANK(C58:I58)=7,"",C58="","←C列に従業員名を姓名（フルネーム）で入力してください。誤変換にお気を付け下さい。",D58="","←D列に都道府県を入力してください。",F58="","←F列に1～3の選択肢を入力してください",G58="","←G列に金額を入力してください",F58=3,"",H58="","←H列に所定労働時間を入力してください"),"")</f>
        <v/>
      </c>
    </row>
    <row r="59" spans="1:11" x14ac:dyDescent="0.4">
      <c r="A59" s="18" t="str">
        <f t="shared" si="0"/>
        <v/>
      </c>
      <c r="B59" s="30"/>
      <c r="C59" s="30"/>
      <c r="D59" s="30"/>
      <c r="E59" s="20" t="str">
        <f>IFERROR(VLOOKUP(D59,最低賃金!$A$2:$B$48,2,FALSE),"")</f>
        <v/>
      </c>
      <c r="F59" s="30"/>
      <c r="G59" s="31"/>
      <c r="H59" s="32"/>
      <c r="I59" s="20" t="str" cm="1">
        <f t="array" ref="I59">IFERROR(_xlfn.IFS(COUNTBLANK(F59:H59)=3,"",G59="","G列に金額を入力してください",F59=3,G59,H59="","H列に労働時間を入力してください",F59=1,G59/H59,F59=2,G59/H59),"")</f>
        <v/>
      </c>
      <c r="J59" s="18" t="str" cm="1">
        <f t="array" ref="J59">IFERROR(_xlfn.IFS(I59&lt;E59,"×（法定外・特例等対象外です）",I59&lt;=E59+50,"〇",I59&gt;E59+50,"ー"),"")</f>
        <v/>
      </c>
      <c r="K59" s="15" t="str" cm="1">
        <f t="array" ref="K59">IFERROR(_xlfn.IFS(COUNTBLANK(C59:I59)=7,"",C59="","←C列に従業員名を姓名（フルネーム）で入力してください。誤変換にお気を付け下さい。",D59="","←D列に都道府県を入力してください。",F59="","←F列に1～3の選択肢を入力してください",G59="","←G列に金額を入力してください",F59=3,"",H59="","←H列に所定労働時間を入力してください"),"")</f>
        <v/>
      </c>
    </row>
    <row r="60" spans="1:11" x14ac:dyDescent="0.4">
      <c r="A60" s="18" t="str">
        <f t="shared" si="0"/>
        <v/>
      </c>
      <c r="B60" s="30"/>
      <c r="C60" s="30"/>
      <c r="D60" s="30"/>
      <c r="E60" s="20" t="str">
        <f>IFERROR(VLOOKUP(D60,最低賃金!$A$2:$B$48,2,FALSE),"")</f>
        <v/>
      </c>
      <c r="F60" s="30"/>
      <c r="G60" s="31"/>
      <c r="H60" s="32"/>
      <c r="I60" s="20" t="str" cm="1">
        <f t="array" ref="I60">IFERROR(_xlfn.IFS(COUNTBLANK(F60:H60)=3,"",G60="","G列に金額を入力してください",F60=3,G60,H60="","H列に労働時間を入力してください",F60=1,G60/H60,F60=2,G60/H60),"")</f>
        <v/>
      </c>
      <c r="J60" s="18" t="str" cm="1">
        <f t="array" ref="J60">IFERROR(_xlfn.IFS(I60&lt;E60,"×（法定外・特例等対象外です）",I60&lt;=E60+50,"〇",I60&gt;E60+50,"ー"),"")</f>
        <v/>
      </c>
      <c r="K60" s="15" t="str" cm="1">
        <f t="array" ref="K60">IFERROR(_xlfn.IFS(COUNTBLANK(C60:I60)=7,"",C60="","←C列に従業員名を姓名（フルネーム）で入力してください。誤変換にお気を付け下さい。",D60="","←D列に都道府県を入力してください。",F60="","←F列に1～3の選択肢を入力してください",G60="","←G列に金額を入力してください",F60=3,"",H60="","←H列に所定労働時間を入力してください"),"")</f>
        <v/>
      </c>
    </row>
    <row r="61" spans="1:11" x14ac:dyDescent="0.4">
      <c r="A61" s="18" t="str">
        <f t="shared" si="0"/>
        <v/>
      </c>
      <c r="B61" s="30"/>
      <c r="C61" s="30"/>
      <c r="D61" s="30"/>
      <c r="E61" s="20" t="str">
        <f>IFERROR(VLOOKUP(D61,最低賃金!$A$2:$B$48,2,FALSE),"")</f>
        <v/>
      </c>
      <c r="F61" s="30"/>
      <c r="G61" s="31"/>
      <c r="H61" s="32"/>
      <c r="I61" s="20" t="str" cm="1">
        <f t="array" ref="I61">IFERROR(_xlfn.IFS(COUNTBLANK(F61:H61)=3,"",G61="","G列に金額を入力してください",F61=3,G61,H61="","H列に労働時間を入力してください",F61=1,G61/H61,F61=2,G61/H61),"")</f>
        <v/>
      </c>
      <c r="J61" s="18" t="str" cm="1">
        <f t="array" ref="J61">IFERROR(_xlfn.IFS(I61&lt;E61,"×（法定外・特例等対象外です）",I61&lt;=E61+50,"〇",I61&gt;E61+50,"ー"),"")</f>
        <v/>
      </c>
      <c r="K61" s="15" t="str" cm="1">
        <f t="array" ref="K61">IFERROR(_xlfn.IFS(COUNTBLANK(C61:I61)=7,"",C61="","←C列に従業員名を姓名（フルネーム）で入力してください。誤変換にお気を付け下さい。",D61="","←D列に都道府県を入力してください。",F61="","←F列に1～3の選択肢を入力してください",G61="","←G列に金額を入力してください",F61=3,"",H61="","←H列に所定労働時間を入力してください"),"")</f>
        <v/>
      </c>
    </row>
    <row r="62" spans="1:11" x14ac:dyDescent="0.4">
      <c r="A62" s="18" t="str">
        <f t="shared" si="0"/>
        <v/>
      </c>
      <c r="B62" s="30"/>
      <c r="C62" s="30"/>
      <c r="D62" s="30"/>
      <c r="E62" s="20" t="str">
        <f>IFERROR(VLOOKUP(D62,最低賃金!$A$2:$B$48,2,FALSE),"")</f>
        <v/>
      </c>
      <c r="F62" s="30"/>
      <c r="G62" s="31"/>
      <c r="H62" s="32"/>
      <c r="I62" s="20" t="str" cm="1">
        <f t="array" ref="I62">IFERROR(_xlfn.IFS(COUNTBLANK(F62:H62)=3,"",G62="","G列に金額を入力してください",F62=3,G62,H62="","H列に労働時間を入力してください",F62=1,G62/H62,F62=2,G62/H62),"")</f>
        <v/>
      </c>
      <c r="J62" s="18" t="str" cm="1">
        <f t="array" ref="J62">IFERROR(_xlfn.IFS(I62&lt;E62,"×（法定外・特例等対象外です）",I62&lt;=E62+50,"〇",I62&gt;E62+50,"ー"),"")</f>
        <v/>
      </c>
      <c r="K62" s="15" t="str" cm="1">
        <f t="array" ref="K62">IFERROR(_xlfn.IFS(COUNTBLANK(C62:I62)=7,"",C62="","←C列に従業員名を姓名（フルネーム）で入力してください。誤変換にお気を付け下さい。",D62="","←D列に都道府県を入力してください。",F62="","←F列に1～3の選択肢を入力してください",G62="","←G列に金額を入力してください",F62=3,"",H62="","←H列に所定労働時間を入力してください"),"")</f>
        <v/>
      </c>
    </row>
    <row r="63" spans="1:11" x14ac:dyDescent="0.4">
      <c r="A63" s="18" t="str">
        <f t="shared" si="0"/>
        <v/>
      </c>
      <c r="B63" s="30"/>
      <c r="C63" s="30"/>
      <c r="D63" s="30"/>
      <c r="E63" s="20" t="str">
        <f>IFERROR(VLOOKUP(D63,最低賃金!$A$2:$B$48,2,FALSE),"")</f>
        <v/>
      </c>
      <c r="F63" s="30"/>
      <c r="G63" s="31"/>
      <c r="H63" s="32"/>
      <c r="I63" s="20" t="str" cm="1">
        <f t="array" ref="I63">IFERROR(_xlfn.IFS(COUNTBLANK(F63:H63)=3,"",G63="","G列に金額を入力してください",F63=3,G63,H63="","H列に労働時間を入力してください",F63=1,G63/H63,F63=2,G63/H63),"")</f>
        <v/>
      </c>
      <c r="J63" s="18" t="str" cm="1">
        <f t="array" ref="J63">IFERROR(_xlfn.IFS(I63&lt;E63,"×（法定外・特例等対象外です）",I63&lt;=E63+50,"〇",I63&gt;E63+50,"ー"),"")</f>
        <v/>
      </c>
      <c r="K63" s="15" t="str" cm="1">
        <f t="array" ref="K63">IFERROR(_xlfn.IFS(COUNTBLANK(C63:I63)=7,"",C63="","←C列に従業員名を姓名（フルネーム）で入力してください。誤変換にお気を付け下さい。",D63="","←D列に都道府県を入力してください。",F63="","←F列に1～3の選択肢を入力してください",G63="","←G列に金額を入力してください",F63=3,"",H63="","←H列に所定労働時間を入力してください"),"")</f>
        <v/>
      </c>
    </row>
    <row r="64" spans="1:11" x14ac:dyDescent="0.4">
      <c r="A64" s="18" t="str">
        <f t="shared" si="0"/>
        <v/>
      </c>
      <c r="B64" s="30"/>
      <c r="C64" s="30"/>
      <c r="D64" s="30"/>
      <c r="E64" s="20" t="str">
        <f>IFERROR(VLOOKUP(D64,最低賃金!$A$2:$B$48,2,FALSE),"")</f>
        <v/>
      </c>
      <c r="F64" s="30"/>
      <c r="G64" s="31"/>
      <c r="H64" s="32"/>
      <c r="I64" s="20" t="str" cm="1">
        <f t="array" ref="I64">IFERROR(_xlfn.IFS(COUNTBLANK(F64:H64)=3,"",G64="","G列に金額を入力してください",F64=3,G64,H64="","H列に労働時間を入力してください",F64=1,G64/H64,F64=2,G64/H64),"")</f>
        <v/>
      </c>
      <c r="J64" s="18" t="str" cm="1">
        <f t="array" ref="J64">IFERROR(_xlfn.IFS(I64&lt;E64,"×（法定外・特例等対象外です）",I64&lt;=E64+50,"〇",I64&gt;E64+50,"ー"),"")</f>
        <v/>
      </c>
      <c r="K64" s="15" t="str" cm="1">
        <f t="array" ref="K64">IFERROR(_xlfn.IFS(COUNTBLANK(C64:I64)=7,"",C64="","←C列に従業員名を姓名（フルネーム）で入力してください。誤変換にお気を付け下さい。",D64="","←D列に都道府県を入力してください。",F64="","←F列に1～3の選択肢を入力してください",G64="","←G列に金額を入力してください",F64=3,"",H64="","←H列に所定労働時間を入力してください"),"")</f>
        <v/>
      </c>
    </row>
    <row r="65" spans="1:11" x14ac:dyDescent="0.4">
      <c r="A65" s="18" t="str">
        <f t="shared" si="0"/>
        <v/>
      </c>
      <c r="B65" s="30"/>
      <c r="C65" s="30"/>
      <c r="D65" s="30"/>
      <c r="E65" s="20" t="str">
        <f>IFERROR(VLOOKUP(D65,最低賃金!$A$2:$B$48,2,FALSE),"")</f>
        <v/>
      </c>
      <c r="F65" s="30"/>
      <c r="G65" s="31"/>
      <c r="H65" s="32"/>
      <c r="I65" s="20" t="str" cm="1">
        <f t="array" ref="I65">IFERROR(_xlfn.IFS(COUNTBLANK(F65:H65)=3,"",G65="","G列に金額を入力してください",F65=3,G65,H65="","H列に労働時間を入力してください",F65=1,G65/H65,F65=2,G65/H65),"")</f>
        <v/>
      </c>
      <c r="J65" s="18" t="str" cm="1">
        <f t="array" ref="J65">IFERROR(_xlfn.IFS(I65&lt;E65,"×（法定外・特例等対象外です）",I65&lt;=E65+50,"〇",I65&gt;E65+50,"ー"),"")</f>
        <v/>
      </c>
      <c r="K65" s="15" t="str" cm="1">
        <f t="array" ref="K65">IFERROR(_xlfn.IFS(COUNTBLANK(C65:I65)=7,"",C65="","←C列に従業員名を姓名（フルネーム）で入力してください。誤変換にお気を付け下さい。",D65="","←D列に都道府県を入力してください。",F65="","←F列に1～3の選択肢を入力してください",G65="","←G列に金額を入力してください",F65=3,"",H65="","←H列に所定労働時間を入力してください"),"")</f>
        <v/>
      </c>
    </row>
    <row r="66" spans="1:11" x14ac:dyDescent="0.4">
      <c r="A66" s="18" t="str">
        <f t="shared" si="0"/>
        <v/>
      </c>
      <c r="B66" s="30"/>
      <c r="C66" s="30"/>
      <c r="D66" s="30"/>
      <c r="E66" s="20" t="str">
        <f>IFERROR(VLOOKUP(D66,最低賃金!$A$2:$B$48,2,FALSE),"")</f>
        <v/>
      </c>
      <c r="F66" s="30"/>
      <c r="G66" s="31"/>
      <c r="H66" s="32"/>
      <c r="I66" s="20" t="str" cm="1">
        <f t="array" ref="I66">IFERROR(_xlfn.IFS(COUNTBLANK(F66:H66)=3,"",G66="","G列に金額を入力してください",F66=3,G66,H66="","H列に労働時間を入力してください",F66=1,G66/H66,F66=2,G66/H66),"")</f>
        <v/>
      </c>
      <c r="J66" s="18" t="str" cm="1">
        <f t="array" ref="J66">IFERROR(_xlfn.IFS(I66&lt;E66,"×（法定外・特例等対象外です）",I66&lt;=E66+50,"〇",I66&gt;E66+50,"ー"),"")</f>
        <v/>
      </c>
      <c r="K66" s="15" t="str" cm="1">
        <f t="array" ref="K66">IFERROR(_xlfn.IFS(COUNTBLANK(C66:I66)=7,"",C66="","←C列に従業員名を姓名（フルネーム）で入力してください。誤変換にお気を付け下さい。",D66="","←D列に都道府県を入力してください。",F66="","←F列に1～3の選択肢を入力してください",G66="","←G列に金額を入力してください",F66=3,"",H66="","←H列に所定労働時間を入力してください"),"")</f>
        <v/>
      </c>
    </row>
    <row r="67" spans="1:11" x14ac:dyDescent="0.4">
      <c r="A67" s="18" t="str">
        <f t="shared" si="0"/>
        <v/>
      </c>
      <c r="B67" s="30"/>
      <c r="C67" s="30"/>
      <c r="D67" s="30"/>
      <c r="E67" s="20" t="str">
        <f>IFERROR(VLOOKUP(D67,最低賃金!$A$2:$B$48,2,FALSE),"")</f>
        <v/>
      </c>
      <c r="F67" s="30"/>
      <c r="G67" s="31"/>
      <c r="H67" s="32"/>
      <c r="I67" s="20" t="str" cm="1">
        <f t="array" ref="I67">IFERROR(_xlfn.IFS(COUNTBLANK(F67:H67)=3,"",G67="","G列に金額を入力してください",F67=3,G67,H67="","H列に労働時間を入力してください",F67=1,G67/H67,F67=2,G67/H67),"")</f>
        <v/>
      </c>
      <c r="J67" s="18" t="str" cm="1">
        <f t="array" ref="J67">IFERROR(_xlfn.IFS(I67&lt;E67,"×（法定外・特例等対象外です）",I67&lt;=E67+50,"〇",I67&gt;E67+50,"ー"),"")</f>
        <v/>
      </c>
      <c r="K67" s="15" t="str" cm="1">
        <f t="array" ref="K67">IFERROR(_xlfn.IFS(COUNTBLANK(C67:I67)=7,"",C67="","←C列に従業員名を姓名（フルネーム）で入力してください。誤変換にお気を付け下さい。",D67="","←D列に都道府県を入力してください。",F67="","←F列に1～3の選択肢を入力してください",G67="","←G列に金額を入力してください",F67=3,"",H67="","←H列に所定労働時間を入力してください"),"")</f>
        <v/>
      </c>
    </row>
    <row r="68" spans="1:11" x14ac:dyDescent="0.4">
      <c r="A68" s="18" t="str">
        <f t="shared" si="0"/>
        <v/>
      </c>
      <c r="B68" s="30"/>
      <c r="C68" s="30"/>
      <c r="D68" s="30"/>
      <c r="E68" s="20" t="str">
        <f>IFERROR(VLOOKUP(D68,最低賃金!$A$2:$B$48,2,FALSE),"")</f>
        <v/>
      </c>
      <c r="F68" s="30"/>
      <c r="G68" s="31"/>
      <c r="H68" s="32"/>
      <c r="I68" s="20" t="str" cm="1">
        <f t="array" ref="I68">IFERROR(_xlfn.IFS(COUNTBLANK(F68:H68)=3,"",G68="","G列に金額を入力してください",F68=3,G68,H68="","H列に労働時間を入力してください",F68=1,G68/H68,F68=2,G68/H68),"")</f>
        <v/>
      </c>
      <c r="J68" s="18" t="str" cm="1">
        <f t="array" ref="J68">IFERROR(_xlfn.IFS(I68&lt;E68,"×（法定外・特例等対象外です）",I68&lt;=E68+50,"〇",I68&gt;E68+50,"ー"),"")</f>
        <v/>
      </c>
      <c r="K68" s="15" t="str" cm="1">
        <f t="array" ref="K68">IFERROR(_xlfn.IFS(COUNTBLANK(C68:I68)=7,"",C68="","←C列に従業員名を姓名（フルネーム）で入力してください。誤変換にお気を付け下さい。",D68="","←D列に都道府県を入力してください。",F68="","←F列に1～3の選択肢を入力してください",G68="","←G列に金額を入力してください",F68=3,"",H68="","←H列に所定労働時間を入力してください"),"")</f>
        <v/>
      </c>
    </row>
    <row r="69" spans="1:11" x14ac:dyDescent="0.4">
      <c r="A69" s="18" t="str">
        <f t="shared" si="0"/>
        <v/>
      </c>
      <c r="B69" s="30"/>
      <c r="C69" s="30"/>
      <c r="D69" s="30"/>
      <c r="E69" s="20" t="str">
        <f>IFERROR(VLOOKUP(D69,最低賃金!$A$2:$B$48,2,FALSE),"")</f>
        <v/>
      </c>
      <c r="F69" s="30"/>
      <c r="G69" s="31"/>
      <c r="H69" s="32"/>
      <c r="I69" s="20" t="str" cm="1">
        <f t="array" ref="I69">IFERROR(_xlfn.IFS(COUNTBLANK(F69:H69)=3,"",G69="","G列に金額を入力してください",F69=3,G69,H69="","H列に労働時間を入力してください",F69=1,G69/H69,F69=2,G69/H69),"")</f>
        <v/>
      </c>
      <c r="J69" s="18" t="str" cm="1">
        <f t="array" ref="J69">IFERROR(_xlfn.IFS(I69&lt;E69,"×（法定外・特例等対象外です）",I69&lt;=E69+50,"〇",I69&gt;E69+50,"ー"),"")</f>
        <v/>
      </c>
      <c r="K69" s="15" t="str" cm="1">
        <f t="array" ref="K69">IFERROR(_xlfn.IFS(COUNTBLANK(C69:I69)=7,"",C69="","←C列に従業員名を姓名（フルネーム）で入力してください。誤変換にお気を付け下さい。",D69="","←D列に都道府県を入力してください。",F69="","←F列に1～3の選択肢を入力してください",G69="","←G列に金額を入力してください",F69=3,"",H69="","←H列に所定労働時間を入力してください"),"")</f>
        <v/>
      </c>
    </row>
    <row r="70" spans="1:11" x14ac:dyDescent="0.4">
      <c r="A70" s="18" t="str">
        <f t="shared" si="0"/>
        <v/>
      </c>
      <c r="B70" s="30"/>
      <c r="C70" s="30"/>
      <c r="D70" s="30"/>
      <c r="E70" s="20" t="str">
        <f>IFERROR(VLOOKUP(D70,最低賃金!$A$2:$B$48,2,FALSE),"")</f>
        <v/>
      </c>
      <c r="F70" s="30"/>
      <c r="G70" s="31"/>
      <c r="H70" s="32"/>
      <c r="I70" s="20" t="str" cm="1">
        <f t="array" ref="I70">IFERROR(_xlfn.IFS(COUNTBLANK(F70:H70)=3,"",G70="","G列に金額を入力してください",F70=3,G70,H70="","H列に労働時間を入力してください",F70=1,G70/H70,F70=2,G70/H70),"")</f>
        <v/>
      </c>
      <c r="J70" s="18" t="str" cm="1">
        <f t="array" ref="J70">IFERROR(_xlfn.IFS(I70&lt;E70,"×（法定外・特例等対象外です）",I70&lt;=E70+50,"〇",I70&gt;E70+50,"ー"),"")</f>
        <v/>
      </c>
      <c r="K70" s="15" t="str" cm="1">
        <f t="array" ref="K70">IFERROR(_xlfn.IFS(COUNTBLANK(C70:I70)=7,"",C70="","←C列に従業員名を姓名（フルネーム）で入力してください。誤変換にお気を付け下さい。",D70="","←D列に都道府県を入力してください。",F70="","←F列に1～3の選択肢を入力してください",G70="","←G列に金額を入力してください",F70=3,"",H70="","←H列に所定労働時間を入力してください"),"")</f>
        <v/>
      </c>
    </row>
    <row r="71" spans="1:11" x14ac:dyDescent="0.4">
      <c r="A71" s="18" t="str">
        <f t="shared" si="0"/>
        <v/>
      </c>
      <c r="B71" s="30"/>
      <c r="C71" s="30"/>
      <c r="D71" s="30"/>
      <c r="E71" s="20" t="str">
        <f>IFERROR(VLOOKUP(D71,最低賃金!$A$2:$B$48,2,FALSE),"")</f>
        <v/>
      </c>
      <c r="F71" s="30"/>
      <c r="G71" s="31"/>
      <c r="H71" s="32"/>
      <c r="I71" s="20" t="str" cm="1">
        <f t="array" ref="I71">IFERROR(_xlfn.IFS(COUNTBLANK(F71:H71)=3,"",G71="","G列に金額を入力してください",F71=3,G71,H71="","H列に労働時間を入力してください",F71=1,G71/H71,F71=2,G71/H71),"")</f>
        <v/>
      </c>
      <c r="J71" s="18" t="str" cm="1">
        <f t="array" ref="J71">IFERROR(_xlfn.IFS(I71&lt;E71,"×（法定外・特例等対象外です）",I71&lt;=E71+50,"〇",I71&gt;E71+50,"ー"),"")</f>
        <v/>
      </c>
      <c r="K71" s="15" t="str" cm="1">
        <f t="array" ref="K71">IFERROR(_xlfn.IFS(COUNTBLANK(C71:I71)=7,"",C71="","←C列に従業員名を姓名（フルネーム）で入力してください。誤変換にお気を付け下さい。",D71="","←D列に都道府県を入力してください。",F71="","←F列に1～3の選択肢を入力してください",G71="","←G列に金額を入力してください",F71=3,"",H71="","←H列に所定労働時間を入力してください"),"")</f>
        <v/>
      </c>
    </row>
    <row r="72" spans="1:11" x14ac:dyDescent="0.4">
      <c r="A72" s="18" t="str">
        <f t="shared" si="0"/>
        <v/>
      </c>
      <c r="B72" s="30"/>
      <c r="C72" s="30"/>
      <c r="D72" s="30"/>
      <c r="E72" s="20" t="str">
        <f>IFERROR(VLOOKUP(D72,最低賃金!$A$2:$B$48,2,FALSE),"")</f>
        <v/>
      </c>
      <c r="F72" s="30"/>
      <c r="G72" s="31"/>
      <c r="H72" s="32"/>
      <c r="I72" s="20" t="str" cm="1">
        <f t="array" ref="I72">IFERROR(_xlfn.IFS(COUNTBLANK(F72:H72)=3,"",G72="","G列に金額を入力してください",F72=3,G72,H72="","H列に労働時間を入力してください",F72=1,G72/H72,F72=2,G72/H72),"")</f>
        <v/>
      </c>
      <c r="J72" s="18" t="str" cm="1">
        <f t="array" ref="J72">IFERROR(_xlfn.IFS(I72&lt;E72,"×（法定外・特例等対象外です）",I72&lt;=E72+50,"〇",I72&gt;E72+50,"ー"),"")</f>
        <v/>
      </c>
      <c r="K72" s="15" t="str" cm="1">
        <f t="array" ref="K72">IFERROR(_xlfn.IFS(COUNTBLANK(C72:I72)=7,"",C72="","←C列に従業員名を姓名（フルネーム）で入力してください。誤変換にお気を付け下さい。",D72="","←D列に都道府県を入力してください。",F72="","←F列に1～3の選択肢を入力してください",G72="","←G列に金額を入力してください",F72=3,"",H72="","←H列に所定労働時間を入力してください"),"")</f>
        <v/>
      </c>
    </row>
    <row r="73" spans="1:11" x14ac:dyDescent="0.4">
      <c r="A73" s="18" t="str">
        <f t="shared" si="0"/>
        <v/>
      </c>
      <c r="B73" s="30"/>
      <c r="C73" s="30"/>
      <c r="D73" s="30"/>
      <c r="E73" s="20" t="str">
        <f>IFERROR(VLOOKUP(D73,最低賃金!$A$2:$B$48,2,FALSE),"")</f>
        <v/>
      </c>
      <c r="F73" s="30"/>
      <c r="G73" s="31"/>
      <c r="H73" s="32"/>
      <c r="I73" s="20" t="str" cm="1">
        <f t="array" ref="I73">IFERROR(_xlfn.IFS(COUNTBLANK(F73:H73)=3,"",G73="","G列に金額を入力してください",F73=3,G73,H73="","H列に労働時間を入力してください",F73=1,G73/H73,F73=2,G73/H73),"")</f>
        <v/>
      </c>
      <c r="J73" s="18" t="str" cm="1">
        <f t="array" ref="J73">IFERROR(_xlfn.IFS(I73&lt;E73,"×（法定外・特例等対象外です）",I73&lt;=E73+50,"〇",I73&gt;E73+50,"ー"),"")</f>
        <v/>
      </c>
      <c r="K73" s="15" t="str" cm="1">
        <f t="array" ref="K73">IFERROR(_xlfn.IFS(COUNTBLANK(C73:I73)=7,"",C73="","←C列に従業員名を姓名（フルネーム）で入力してください。誤変換にお気を付け下さい。",D73="","←D列に都道府県を入力してください。",F73="","←F列に1～3の選択肢を入力してください",G73="","←G列に金額を入力してください",F73=3,"",H73="","←H列に所定労働時間を入力してください"),"")</f>
        <v/>
      </c>
    </row>
    <row r="74" spans="1:11" x14ac:dyDescent="0.4">
      <c r="A74" s="18" t="str">
        <f t="shared" si="0"/>
        <v/>
      </c>
      <c r="B74" s="30"/>
      <c r="C74" s="30"/>
      <c r="D74" s="30"/>
      <c r="E74" s="20" t="str">
        <f>IFERROR(VLOOKUP(D74,最低賃金!$A$2:$B$48,2,FALSE),"")</f>
        <v/>
      </c>
      <c r="F74" s="30"/>
      <c r="G74" s="31"/>
      <c r="H74" s="32"/>
      <c r="I74" s="20" t="str" cm="1">
        <f t="array" ref="I74">IFERROR(_xlfn.IFS(COUNTBLANK(F74:H74)=3,"",G74="","G列に金額を入力してください",F74=3,G74,H74="","H列に労働時間を入力してください",F74=1,G74/H74,F74=2,G74/H74),"")</f>
        <v/>
      </c>
      <c r="J74" s="18" t="str" cm="1">
        <f t="array" ref="J74">IFERROR(_xlfn.IFS(I74&lt;E74,"×（法定外・特例等対象外です）",I74&lt;=E74+50,"〇",I74&gt;E74+50,"ー"),"")</f>
        <v/>
      </c>
      <c r="K74" s="15" t="str" cm="1">
        <f t="array" ref="K74">IFERROR(_xlfn.IFS(COUNTBLANK(C74:I74)=7,"",C74="","←C列に従業員名を姓名（フルネーム）で入力してください。誤変換にお気を付け下さい。",D74="","←D列に都道府県を入力してください。",F74="","←F列に1～3の選択肢を入力してください",G74="","←G列に金額を入力してください",F74=3,"",H74="","←H列に所定労働時間を入力してください"),"")</f>
        <v/>
      </c>
    </row>
    <row r="75" spans="1:11" x14ac:dyDescent="0.4">
      <c r="A75" s="18" t="str">
        <f t="shared" si="0"/>
        <v/>
      </c>
      <c r="B75" s="30"/>
      <c r="C75" s="30"/>
      <c r="D75" s="30"/>
      <c r="E75" s="20" t="str">
        <f>IFERROR(VLOOKUP(D75,最低賃金!$A$2:$B$48,2,FALSE),"")</f>
        <v/>
      </c>
      <c r="F75" s="30"/>
      <c r="G75" s="31"/>
      <c r="H75" s="32"/>
      <c r="I75" s="20" t="str" cm="1">
        <f t="array" ref="I75">IFERROR(_xlfn.IFS(COUNTBLANK(F75:H75)=3,"",G75="","G列に金額を入力してください",F75=3,G75,H75="","H列に労働時間を入力してください",F75=1,G75/H75,F75=2,G75/H75),"")</f>
        <v/>
      </c>
      <c r="J75" s="18" t="str" cm="1">
        <f t="array" ref="J75">IFERROR(_xlfn.IFS(I75&lt;E75,"×（法定外・特例等対象外です）",I75&lt;=E75+50,"〇",I75&gt;E75+50,"ー"),"")</f>
        <v/>
      </c>
      <c r="K75" s="15" t="str" cm="1">
        <f t="array" ref="K75">IFERROR(_xlfn.IFS(COUNTBLANK(C75:I75)=7,"",C75="","←C列に従業員名を姓名（フルネーム）で入力してください。誤変換にお気を付け下さい。",D75="","←D列に都道府県を入力してください。",F75="","←F列に1～3の選択肢を入力してください",G75="","←G列に金額を入力してください",F75=3,"",H75="","←H列に所定労働時間を入力してください"),"")</f>
        <v/>
      </c>
    </row>
    <row r="76" spans="1:11" x14ac:dyDescent="0.4">
      <c r="A76" s="18" t="str">
        <f t="shared" ref="A76:A139" si="1">IF(C76="","",A75+1)</f>
        <v/>
      </c>
      <c r="B76" s="30"/>
      <c r="C76" s="30"/>
      <c r="D76" s="30"/>
      <c r="E76" s="20" t="str">
        <f>IFERROR(VLOOKUP(D76,最低賃金!$A$2:$B$48,2,FALSE),"")</f>
        <v/>
      </c>
      <c r="F76" s="30"/>
      <c r="G76" s="31"/>
      <c r="H76" s="32"/>
      <c r="I76" s="20" t="str" cm="1">
        <f t="array" ref="I76">IFERROR(_xlfn.IFS(COUNTBLANK(F76:H76)=3,"",G76="","G列に金額を入力してください",F76=3,G76,H76="","H列に労働時間を入力してください",F76=1,G76/H76,F76=2,G76/H76),"")</f>
        <v/>
      </c>
      <c r="J76" s="18" t="str" cm="1">
        <f t="array" ref="J76">IFERROR(_xlfn.IFS(I76&lt;E76,"×（法定外・特例等対象外です）",I76&lt;=E76+50,"〇",I76&gt;E76+50,"ー"),"")</f>
        <v/>
      </c>
      <c r="K76" s="15" t="str" cm="1">
        <f t="array" ref="K76">IFERROR(_xlfn.IFS(COUNTBLANK(C76:I76)=7,"",C76="","←C列に従業員名を姓名（フルネーム）で入力してください。誤変換にお気を付け下さい。",D76="","←D列に都道府県を入力してください。",F76="","←F列に1～3の選択肢を入力してください",G76="","←G列に金額を入力してください",F76=3,"",H76="","←H列に所定労働時間を入力してください"),"")</f>
        <v/>
      </c>
    </row>
    <row r="77" spans="1:11" x14ac:dyDescent="0.4">
      <c r="A77" s="18" t="str">
        <f t="shared" si="1"/>
        <v/>
      </c>
      <c r="B77" s="30"/>
      <c r="C77" s="30"/>
      <c r="D77" s="30"/>
      <c r="E77" s="20" t="str">
        <f>IFERROR(VLOOKUP(D77,最低賃金!$A$2:$B$48,2,FALSE),"")</f>
        <v/>
      </c>
      <c r="F77" s="30"/>
      <c r="G77" s="31"/>
      <c r="H77" s="32"/>
      <c r="I77" s="20" t="str" cm="1">
        <f t="array" ref="I77">IFERROR(_xlfn.IFS(COUNTBLANK(F77:H77)=3,"",G77="","G列に金額を入力してください",F77=3,G77,H77="","H列に労働時間を入力してください",F77=1,G77/H77,F77=2,G77/H77),"")</f>
        <v/>
      </c>
      <c r="J77" s="18" t="str" cm="1">
        <f t="array" ref="J77">IFERROR(_xlfn.IFS(I77&lt;E77,"×（法定外・特例等対象外です）",I77&lt;=E77+50,"〇",I77&gt;E77+50,"ー"),"")</f>
        <v/>
      </c>
      <c r="K77" s="15" t="str" cm="1">
        <f t="array" ref="K77">IFERROR(_xlfn.IFS(COUNTBLANK(C77:I77)=7,"",C77="","←C列に従業員名を姓名（フルネーム）で入力してください。誤変換にお気を付け下さい。",D77="","←D列に都道府県を入力してください。",F77="","←F列に1～3の選択肢を入力してください",G77="","←G列に金額を入力してください",F77=3,"",H77="","←H列に所定労働時間を入力してください"),"")</f>
        <v/>
      </c>
    </row>
    <row r="78" spans="1:11" x14ac:dyDescent="0.4">
      <c r="A78" s="18" t="str">
        <f t="shared" si="1"/>
        <v/>
      </c>
      <c r="B78" s="30"/>
      <c r="C78" s="30"/>
      <c r="D78" s="30"/>
      <c r="E78" s="20" t="str">
        <f>IFERROR(VLOOKUP(D78,最低賃金!$A$2:$B$48,2,FALSE),"")</f>
        <v/>
      </c>
      <c r="F78" s="30"/>
      <c r="G78" s="31"/>
      <c r="H78" s="32"/>
      <c r="I78" s="20" t="str" cm="1">
        <f t="array" ref="I78">IFERROR(_xlfn.IFS(COUNTBLANK(F78:H78)=3,"",G78="","G列に金額を入力してください",F78=3,G78,H78="","H列に労働時間を入力してください",F78=1,G78/H78,F78=2,G78/H78),"")</f>
        <v/>
      </c>
      <c r="J78" s="18" t="str" cm="1">
        <f t="array" ref="J78">IFERROR(_xlfn.IFS(I78&lt;E78,"×（法定外・特例等対象外です）",I78&lt;=E78+50,"〇",I78&gt;E78+50,"ー"),"")</f>
        <v/>
      </c>
      <c r="K78" s="15" t="str" cm="1">
        <f t="array" ref="K78">IFERROR(_xlfn.IFS(COUNTBLANK(C78:I78)=7,"",C78="","←C列に従業員名を姓名（フルネーム）で入力してください。誤変換にお気を付け下さい。",D78="","←D列に都道府県を入力してください。",F78="","←F列に1～3の選択肢を入力してください",G78="","←G列に金額を入力してください",F78=3,"",H78="","←H列に所定労働時間を入力してください"),"")</f>
        <v/>
      </c>
    </row>
    <row r="79" spans="1:11" x14ac:dyDescent="0.4">
      <c r="A79" s="18" t="str">
        <f t="shared" si="1"/>
        <v/>
      </c>
      <c r="B79" s="30"/>
      <c r="C79" s="30"/>
      <c r="D79" s="30"/>
      <c r="E79" s="20" t="str">
        <f>IFERROR(VLOOKUP(D79,最低賃金!$A$2:$B$48,2,FALSE),"")</f>
        <v/>
      </c>
      <c r="F79" s="30"/>
      <c r="G79" s="31"/>
      <c r="H79" s="32"/>
      <c r="I79" s="20" t="str" cm="1">
        <f t="array" ref="I79">IFERROR(_xlfn.IFS(COUNTBLANK(F79:H79)=3,"",G79="","G列に金額を入力してください",F79=3,G79,H79="","H列に労働時間を入力してください",F79=1,G79/H79,F79=2,G79/H79),"")</f>
        <v/>
      </c>
      <c r="J79" s="18" t="str" cm="1">
        <f t="array" ref="J79">IFERROR(_xlfn.IFS(I79&lt;E79,"×（法定外・特例等対象外です）",I79&lt;=E79+50,"〇",I79&gt;E79+50,"ー"),"")</f>
        <v/>
      </c>
      <c r="K79" s="15" t="str" cm="1">
        <f t="array" ref="K79">IFERROR(_xlfn.IFS(COUNTBLANK(C79:I79)=7,"",C79="","←C列に従業員名を姓名（フルネーム）で入力してください。誤変換にお気を付け下さい。",D79="","←D列に都道府県を入力してください。",F79="","←F列に1～3の選択肢を入力してください",G79="","←G列に金額を入力してください",F79=3,"",H79="","←H列に所定労働時間を入力してください"),"")</f>
        <v/>
      </c>
    </row>
    <row r="80" spans="1:11" x14ac:dyDescent="0.4">
      <c r="A80" s="18" t="str">
        <f t="shared" si="1"/>
        <v/>
      </c>
      <c r="B80" s="30"/>
      <c r="C80" s="30"/>
      <c r="D80" s="30"/>
      <c r="E80" s="20" t="str">
        <f>IFERROR(VLOOKUP(D80,最低賃金!$A$2:$B$48,2,FALSE),"")</f>
        <v/>
      </c>
      <c r="F80" s="30"/>
      <c r="G80" s="31"/>
      <c r="H80" s="32"/>
      <c r="I80" s="20" t="str" cm="1">
        <f t="array" ref="I80">IFERROR(_xlfn.IFS(COUNTBLANK(F80:H80)=3,"",G80="","G列に金額を入力してください",F80=3,G80,H80="","H列に労働時間を入力してください",F80=1,G80/H80,F80=2,G80/H80),"")</f>
        <v/>
      </c>
      <c r="J80" s="18" t="str" cm="1">
        <f t="array" ref="J80">IFERROR(_xlfn.IFS(I80&lt;E80,"×（法定外・特例等対象外です）",I80&lt;=E80+50,"〇",I80&gt;E80+50,"ー"),"")</f>
        <v/>
      </c>
      <c r="K80" s="15" t="str" cm="1">
        <f t="array" ref="K80">IFERROR(_xlfn.IFS(COUNTBLANK(C80:I80)=7,"",C80="","←C列に従業員名を姓名（フルネーム）で入力してください。誤変換にお気を付け下さい。",D80="","←D列に都道府県を入力してください。",F80="","←F列に1～3の選択肢を入力してください",G80="","←G列に金額を入力してください",F80=3,"",H80="","←H列に所定労働時間を入力してください"),"")</f>
        <v/>
      </c>
    </row>
    <row r="81" spans="1:11" x14ac:dyDescent="0.4">
      <c r="A81" s="18" t="str">
        <f t="shared" si="1"/>
        <v/>
      </c>
      <c r="B81" s="30"/>
      <c r="C81" s="30"/>
      <c r="D81" s="30"/>
      <c r="E81" s="20" t="str">
        <f>IFERROR(VLOOKUP(D81,最低賃金!$A$2:$B$48,2,FALSE),"")</f>
        <v/>
      </c>
      <c r="F81" s="30"/>
      <c r="G81" s="31"/>
      <c r="H81" s="32"/>
      <c r="I81" s="20" t="str" cm="1">
        <f t="array" ref="I81">IFERROR(_xlfn.IFS(COUNTBLANK(F81:H81)=3,"",G81="","G列に金額を入力してください",F81=3,G81,H81="","H列に労働時間を入力してください",F81=1,G81/H81,F81=2,G81/H81),"")</f>
        <v/>
      </c>
      <c r="J81" s="18" t="str" cm="1">
        <f t="array" ref="J81">IFERROR(_xlfn.IFS(I81&lt;E81,"×（法定外・特例等対象外です）",I81&lt;=E81+50,"〇",I81&gt;E81+50,"ー"),"")</f>
        <v/>
      </c>
      <c r="K81" s="15" t="str" cm="1">
        <f t="array" ref="K81">IFERROR(_xlfn.IFS(COUNTBLANK(C81:I81)=7,"",C81="","←C列に従業員名を姓名（フルネーム）で入力してください。誤変換にお気を付け下さい。",D81="","←D列に都道府県を入力してください。",F81="","←F列に1～3の選択肢を入力してください",G81="","←G列に金額を入力してください",F81=3,"",H81="","←H列に所定労働時間を入力してください"),"")</f>
        <v/>
      </c>
    </row>
    <row r="82" spans="1:11" x14ac:dyDescent="0.4">
      <c r="A82" s="18" t="str">
        <f t="shared" si="1"/>
        <v/>
      </c>
      <c r="B82" s="30"/>
      <c r="C82" s="30"/>
      <c r="D82" s="30"/>
      <c r="E82" s="20" t="str">
        <f>IFERROR(VLOOKUP(D82,最低賃金!$A$2:$B$48,2,FALSE),"")</f>
        <v/>
      </c>
      <c r="F82" s="30"/>
      <c r="G82" s="31"/>
      <c r="H82" s="32"/>
      <c r="I82" s="20" t="str" cm="1">
        <f t="array" ref="I82">IFERROR(_xlfn.IFS(COUNTBLANK(F82:H82)=3,"",G82="","G列に金額を入力してください",F82=3,G82,H82="","H列に労働時間を入力してください",F82=1,G82/H82,F82=2,G82/H82),"")</f>
        <v/>
      </c>
      <c r="J82" s="18" t="str" cm="1">
        <f t="array" ref="J82">IFERROR(_xlfn.IFS(I82&lt;E82,"×（法定外・特例等対象外です）",I82&lt;=E82+50,"〇",I82&gt;E82+50,"ー"),"")</f>
        <v/>
      </c>
      <c r="K82" s="15" t="str" cm="1">
        <f t="array" ref="K82">IFERROR(_xlfn.IFS(COUNTBLANK(C82:I82)=7,"",C82="","←C列に従業員名を姓名（フルネーム）で入力してください。誤変換にお気を付け下さい。",D82="","←D列に都道府県を入力してください。",F82="","←F列に1～3の選択肢を入力してください",G82="","←G列に金額を入力してください",F82=3,"",H82="","←H列に所定労働時間を入力してください"),"")</f>
        <v/>
      </c>
    </row>
    <row r="83" spans="1:11" x14ac:dyDescent="0.4">
      <c r="A83" s="18" t="str">
        <f t="shared" si="1"/>
        <v/>
      </c>
      <c r="B83" s="30"/>
      <c r="C83" s="30"/>
      <c r="D83" s="30"/>
      <c r="E83" s="20" t="str">
        <f>IFERROR(VLOOKUP(D83,最低賃金!$A$2:$B$48,2,FALSE),"")</f>
        <v/>
      </c>
      <c r="F83" s="30"/>
      <c r="G83" s="31"/>
      <c r="H83" s="32"/>
      <c r="I83" s="20" t="str" cm="1">
        <f t="array" ref="I83">IFERROR(_xlfn.IFS(COUNTBLANK(F83:H83)=3,"",G83="","G列に金額を入力してください",F83=3,G83,H83="","H列に労働時間を入力してください",F83=1,G83/H83,F83=2,G83/H83),"")</f>
        <v/>
      </c>
      <c r="J83" s="18" t="str" cm="1">
        <f t="array" ref="J83">IFERROR(_xlfn.IFS(I83&lt;E83,"×（法定外・特例等対象外です）",I83&lt;=E83+50,"〇",I83&gt;E83+50,"ー"),"")</f>
        <v/>
      </c>
      <c r="K83" s="15" t="str" cm="1">
        <f t="array" ref="K83">IFERROR(_xlfn.IFS(COUNTBLANK(C83:I83)=7,"",C83="","←C列に従業員名を姓名（フルネーム）で入力してください。誤変換にお気を付け下さい。",D83="","←D列に都道府県を入力してください。",F83="","←F列に1～3の選択肢を入力してください",G83="","←G列に金額を入力してください",F83=3,"",H83="","←H列に所定労働時間を入力してください"),"")</f>
        <v/>
      </c>
    </row>
    <row r="84" spans="1:11" x14ac:dyDescent="0.4">
      <c r="A84" s="18" t="str">
        <f t="shared" si="1"/>
        <v/>
      </c>
      <c r="B84" s="30"/>
      <c r="C84" s="30"/>
      <c r="D84" s="30"/>
      <c r="E84" s="20" t="str">
        <f>IFERROR(VLOOKUP(D84,最低賃金!$A$2:$B$48,2,FALSE),"")</f>
        <v/>
      </c>
      <c r="F84" s="30"/>
      <c r="G84" s="31"/>
      <c r="H84" s="32"/>
      <c r="I84" s="20" t="str" cm="1">
        <f t="array" ref="I84">IFERROR(_xlfn.IFS(COUNTBLANK(F84:H84)=3,"",G84="","G列に金額を入力してください",F84=3,G84,H84="","H列に労働時間を入力してください",F84=1,G84/H84,F84=2,G84/H84),"")</f>
        <v/>
      </c>
      <c r="J84" s="18" t="str" cm="1">
        <f t="array" ref="J84">IFERROR(_xlfn.IFS(I84&lt;E84,"×（法定外・特例等対象外です）",I84&lt;=E84+50,"〇",I84&gt;E84+50,"ー"),"")</f>
        <v/>
      </c>
      <c r="K84" s="15" t="str" cm="1">
        <f t="array" ref="K84">IFERROR(_xlfn.IFS(COUNTBLANK(C84:I84)=7,"",C84="","←C列に従業員名を姓名（フルネーム）で入力してください。誤変換にお気を付け下さい。",D84="","←D列に都道府県を入力してください。",F84="","←F列に1～3の選択肢を入力してください",G84="","←G列に金額を入力してください",F84=3,"",H84="","←H列に所定労働時間を入力してください"),"")</f>
        <v/>
      </c>
    </row>
    <row r="85" spans="1:11" x14ac:dyDescent="0.4">
      <c r="A85" s="18" t="str">
        <f t="shared" si="1"/>
        <v/>
      </c>
      <c r="B85" s="30"/>
      <c r="C85" s="30"/>
      <c r="D85" s="30"/>
      <c r="E85" s="20" t="str">
        <f>IFERROR(VLOOKUP(D85,最低賃金!$A$2:$B$48,2,FALSE),"")</f>
        <v/>
      </c>
      <c r="F85" s="30"/>
      <c r="G85" s="31"/>
      <c r="H85" s="32"/>
      <c r="I85" s="20" t="str" cm="1">
        <f t="array" ref="I85">IFERROR(_xlfn.IFS(COUNTBLANK(F85:H85)=3,"",G85="","G列に金額を入力してください",F85=3,G85,H85="","H列に労働時間を入力してください",F85=1,G85/H85,F85=2,G85/H85),"")</f>
        <v/>
      </c>
      <c r="J85" s="18" t="str" cm="1">
        <f t="array" ref="J85">IFERROR(_xlfn.IFS(I85&lt;E85,"×（法定外・特例等対象外です）",I85&lt;=E85+50,"〇",I85&gt;E85+50,"ー"),"")</f>
        <v/>
      </c>
      <c r="K85" s="15" t="str" cm="1">
        <f t="array" ref="K85">IFERROR(_xlfn.IFS(COUNTBLANK(C85:I85)=7,"",C85="","←C列に従業員名を姓名（フルネーム）で入力してください。誤変換にお気を付け下さい。",D85="","←D列に都道府県を入力してください。",F85="","←F列に1～3の選択肢を入力してください",G85="","←G列に金額を入力してください",F85=3,"",H85="","←H列に所定労働時間を入力してください"),"")</f>
        <v/>
      </c>
    </row>
    <row r="86" spans="1:11" x14ac:dyDescent="0.4">
      <c r="A86" s="18" t="str">
        <f t="shared" si="1"/>
        <v/>
      </c>
      <c r="B86" s="30"/>
      <c r="C86" s="30"/>
      <c r="D86" s="30"/>
      <c r="E86" s="20" t="str">
        <f>IFERROR(VLOOKUP(D86,最低賃金!$A$2:$B$48,2,FALSE),"")</f>
        <v/>
      </c>
      <c r="F86" s="30"/>
      <c r="G86" s="31"/>
      <c r="H86" s="32"/>
      <c r="I86" s="20" t="str" cm="1">
        <f t="array" ref="I86">IFERROR(_xlfn.IFS(COUNTBLANK(F86:H86)=3,"",G86="","G列に金額を入力してください",F86=3,G86,H86="","H列に労働時間を入力してください",F86=1,G86/H86,F86=2,G86/H86),"")</f>
        <v/>
      </c>
      <c r="J86" s="18" t="str" cm="1">
        <f t="array" ref="J86">IFERROR(_xlfn.IFS(I86&lt;E86,"×（法定外・特例等対象外です）",I86&lt;=E86+50,"〇",I86&gt;E86+50,"ー"),"")</f>
        <v/>
      </c>
      <c r="K86" s="15" t="str" cm="1">
        <f t="array" ref="K86">IFERROR(_xlfn.IFS(COUNTBLANK(C86:I86)=7,"",C86="","←C列に従業員名を姓名（フルネーム）で入力してください。誤変換にお気を付け下さい。",D86="","←D列に都道府県を入力してください。",F86="","←F列に1～3の選択肢を入力してください",G86="","←G列に金額を入力してください",F86=3,"",H86="","←H列に所定労働時間を入力してください"),"")</f>
        <v/>
      </c>
    </row>
    <row r="87" spans="1:11" x14ac:dyDescent="0.4">
      <c r="A87" s="18" t="str">
        <f t="shared" si="1"/>
        <v/>
      </c>
      <c r="B87" s="30"/>
      <c r="C87" s="30"/>
      <c r="D87" s="30"/>
      <c r="E87" s="20" t="str">
        <f>IFERROR(VLOOKUP(D87,最低賃金!$A$2:$B$48,2,FALSE),"")</f>
        <v/>
      </c>
      <c r="F87" s="30"/>
      <c r="G87" s="31"/>
      <c r="H87" s="32"/>
      <c r="I87" s="20" t="str" cm="1">
        <f t="array" ref="I87">IFERROR(_xlfn.IFS(COUNTBLANK(F87:H87)=3,"",G87="","G列に金額を入力してください",F87=3,G87,H87="","H列に労働時間を入力してください",F87=1,G87/H87,F87=2,G87/H87),"")</f>
        <v/>
      </c>
      <c r="J87" s="18" t="str" cm="1">
        <f t="array" ref="J87">IFERROR(_xlfn.IFS(I87&lt;E87,"×（法定外・特例等対象外です）",I87&lt;=E87+50,"〇",I87&gt;E87+50,"ー"),"")</f>
        <v/>
      </c>
      <c r="K87" s="15" t="str" cm="1">
        <f t="array" ref="K87">IFERROR(_xlfn.IFS(COUNTBLANK(C87:I87)=7,"",C87="","←C列に従業員名を姓名（フルネーム）で入力してください。誤変換にお気を付け下さい。",D87="","←D列に都道府県を入力してください。",F87="","←F列に1～3の選択肢を入力してください",G87="","←G列に金額を入力してください",F87=3,"",H87="","←H列に所定労働時間を入力してください"),"")</f>
        <v/>
      </c>
    </row>
    <row r="88" spans="1:11" x14ac:dyDescent="0.4">
      <c r="A88" s="18" t="str">
        <f t="shared" si="1"/>
        <v/>
      </c>
      <c r="B88" s="30"/>
      <c r="C88" s="30"/>
      <c r="D88" s="30"/>
      <c r="E88" s="20" t="str">
        <f>IFERROR(VLOOKUP(D88,最低賃金!$A$2:$B$48,2,FALSE),"")</f>
        <v/>
      </c>
      <c r="F88" s="30"/>
      <c r="G88" s="31"/>
      <c r="H88" s="32"/>
      <c r="I88" s="20" t="str" cm="1">
        <f t="array" ref="I88">IFERROR(_xlfn.IFS(COUNTBLANK(F88:H88)=3,"",G88="","G列に金額を入力してください",F88=3,G88,H88="","H列に労働時間を入力してください",F88=1,G88/H88,F88=2,G88/H88),"")</f>
        <v/>
      </c>
      <c r="J88" s="18" t="str" cm="1">
        <f t="array" ref="J88">IFERROR(_xlfn.IFS(I88&lt;E88,"×（法定外・特例等対象外です）",I88&lt;=E88+50,"〇",I88&gt;E88+50,"ー"),"")</f>
        <v/>
      </c>
      <c r="K88" s="15" t="str" cm="1">
        <f t="array" ref="K88">IFERROR(_xlfn.IFS(COUNTBLANK(C88:I88)=7,"",C88="","←C列に従業員名を姓名（フルネーム）で入力してください。誤変換にお気を付け下さい。",D88="","←D列に都道府県を入力してください。",F88="","←F列に1～3の選択肢を入力してください",G88="","←G列に金額を入力してください",F88=3,"",H88="","←H列に所定労働時間を入力してください"),"")</f>
        <v/>
      </c>
    </row>
    <row r="89" spans="1:11" x14ac:dyDescent="0.4">
      <c r="A89" s="18" t="str">
        <f t="shared" si="1"/>
        <v/>
      </c>
      <c r="B89" s="30"/>
      <c r="C89" s="30"/>
      <c r="D89" s="30"/>
      <c r="E89" s="20" t="str">
        <f>IFERROR(VLOOKUP(D89,最低賃金!$A$2:$B$48,2,FALSE),"")</f>
        <v/>
      </c>
      <c r="F89" s="30"/>
      <c r="G89" s="31"/>
      <c r="H89" s="32"/>
      <c r="I89" s="20" t="str" cm="1">
        <f t="array" ref="I89">IFERROR(_xlfn.IFS(COUNTBLANK(F89:H89)=3,"",G89="","G列に金額を入力してください",F89=3,G89,H89="","H列に労働時間を入力してください",F89=1,G89/H89,F89=2,G89/H89),"")</f>
        <v/>
      </c>
      <c r="J89" s="18" t="str" cm="1">
        <f t="array" ref="J89">IFERROR(_xlfn.IFS(I89&lt;E89,"×（法定外・特例等対象外です）",I89&lt;=E89+50,"〇",I89&gt;E89+50,"ー"),"")</f>
        <v/>
      </c>
      <c r="K89" s="15" t="str" cm="1">
        <f t="array" ref="K89">IFERROR(_xlfn.IFS(COUNTBLANK(C89:I89)=7,"",C89="","←C列に従業員名を姓名（フルネーム）で入力してください。誤変換にお気を付け下さい。",D89="","←D列に都道府県を入力してください。",F89="","←F列に1～3の選択肢を入力してください",G89="","←G列に金額を入力してください",F89=3,"",H89="","←H列に所定労働時間を入力してください"),"")</f>
        <v/>
      </c>
    </row>
    <row r="90" spans="1:11" x14ac:dyDescent="0.4">
      <c r="A90" s="18" t="str">
        <f t="shared" si="1"/>
        <v/>
      </c>
      <c r="B90" s="30"/>
      <c r="C90" s="30"/>
      <c r="D90" s="30"/>
      <c r="E90" s="20" t="str">
        <f>IFERROR(VLOOKUP(D90,最低賃金!$A$2:$B$48,2,FALSE),"")</f>
        <v/>
      </c>
      <c r="F90" s="30"/>
      <c r="G90" s="31"/>
      <c r="H90" s="32"/>
      <c r="I90" s="20" t="str" cm="1">
        <f t="array" ref="I90">IFERROR(_xlfn.IFS(COUNTBLANK(F90:H90)=3,"",G90="","G列に金額を入力してください",F90=3,G90,H90="","H列に労働時間を入力してください",F90=1,G90/H90,F90=2,G90/H90),"")</f>
        <v/>
      </c>
      <c r="J90" s="18" t="str" cm="1">
        <f t="array" ref="J90">IFERROR(_xlfn.IFS(I90&lt;E90,"×（法定外・特例等対象外です）",I90&lt;=E90+50,"〇",I90&gt;E90+50,"ー"),"")</f>
        <v/>
      </c>
      <c r="K90" s="15" t="str" cm="1">
        <f t="array" ref="K90">IFERROR(_xlfn.IFS(COUNTBLANK(C90:I90)=7,"",C90="","←C列に従業員名を姓名（フルネーム）で入力してください。誤変換にお気を付け下さい。",D90="","←D列に都道府県を入力してください。",F90="","←F列に1～3の選択肢を入力してください",G90="","←G列に金額を入力してください",F90=3,"",H90="","←H列に所定労働時間を入力してください"),"")</f>
        <v/>
      </c>
    </row>
    <row r="91" spans="1:11" x14ac:dyDescent="0.4">
      <c r="A91" s="18" t="str">
        <f t="shared" si="1"/>
        <v/>
      </c>
      <c r="B91" s="30"/>
      <c r="C91" s="30"/>
      <c r="D91" s="30"/>
      <c r="E91" s="20" t="str">
        <f>IFERROR(VLOOKUP(D91,最低賃金!$A$2:$B$48,2,FALSE),"")</f>
        <v/>
      </c>
      <c r="F91" s="30"/>
      <c r="G91" s="31"/>
      <c r="H91" s="32"/>
      <c r="I91" s="20" t="str" cm="1">
        <f t="array" ref="I91">IFERROR(_xlfn.IFS(COUNTBLANK(F91:H91)=3,"",G91="","G列に金額を入力してください",F91=3,G91,H91="","H列に労働時間を入力してください",F91=1,G91/H91,F91=2,G91/H91),"")</f>
        <v/>
      </c>
      <c r="J91" s="18" t="str" cm="1">
        <f t="array" ref="J91">IFERROR(_xlfn.IFS(I91&lt;E91,"×（法定外・特例等対象外です）",I91&lt;=E91+50,"〇",I91&gt;E91+50,"ー"),"")</f>
        <v/>
      </c>
      <c r="K91" s="15" t="str" cm="1">
        <f t="array" ref="K91">IFERROR(_xlfn.IFS(COUNTBLANK(C91:I91)=7,"",C91="","←C列に従業員名を姓名（フルネーム）で入力してください。誤変換にお気を付け下さい。",D91="","←D列に都道府県を入力してください。",F91="","←F列に1～3の選択肢を入力してください",G91="","←G列に金額を入力してください",F91=3,"",H91="","←H列に所定労働時間を入力してください"),"")</f>
        <v/>
      </c>
    </row>
    <row r="92" spans="1:11" x14ac:dyDescent="0.4">
      <c r="A92" s="18" t="str">
        <f t="shared" si="1"/>
        <v/>
      </c>
      <c r="B92" s="30"/>
      <c r="C92" s="30"/>
      <c r="D92" s="30"/>
      <c r="E92" s="20" t="str">
        <f>IFERROR(VLOOKUP(D92,最低賃金!$A$2:$B$48,2,FALSE),"")</f>
        <v/>
      </c>
      <c r="F92" s="30"/>
      <c r="G92" s="31"/>
      <c r="H92" s="32"/>
      <c r="I92" s="20" t="str" cm="1">
        <f t="array" ref="I92">IFERROR(_xlfn.IFS(COUNTBLANK(F92:H92)=3,"",G92="","G列に金額を入力してください",F92=3,G92,H92="","H列に労働時間を入力してください",F92=1,G92/H92,F92=2,G92/H92),"")</f>
        <v/>
      </c>
      <c r="J92" s="18" t="str" cm="1">
        <f t="array" ref="J92">IFERROR(_xlfn.IFS(I92&lt;E92,"×（法定外・特例等対象外です）",I92&lt;=E92+50,"〇",I92&gt;E92+50,"ー"),"")</f>
        <v/>
      </c>
      <c r="K92" s="15" t="str" cm="1">
        <f t="array" ref="K92">IFERROR(_xlfn.IFS(COUNTBLANK(C92:I92)=7,"",C92="","←C列に従業員名を姓名（フルネーム）で入力してください。誤変換にお気を付け下さい。",D92="","←D列に都道府県を入力してください。",F92="","←F列に1～3の選択肢を入力してください",G92="","←G列に金額を入力してください",F92=3,"",H92="","←H列に所定労働時間を入力してください"),"")</f>
        <v/>
      </c>
    </row>
    <row r="93" spans="1:11" x14ac:dyDescent="0.4">
      <c r="A93" s="18" t="str">
        <f t="shared" si="1"/>
        <v/>
      </c>
      <c r="B93" s="30"/>
      <c r="C93" s="30"/>
      <c r="D93" s="30"/>
      <c r="E93" s="20" t="str">
        <f>IFERROR(VLOOKUP(D93,最低賃金!$A$2:$B$48,2,FALSE),"")</f>
        <v/>
      </c>
      <c r="F93" s="30"/>
      <c r="G93" s="31"/>
      <c r="H93" s="32"/>
      <c r="I93" s="20" t="str" cm="1">
        <f t="array" ref="I93">IFERROR(_xlfn.IFS(COUNTBLANK(F93:H93)=3,"",G93="","G列に金額を入力してください",F93=3,G93,H93="","H列に労働時間を入力してください",F93=1,G93/H93,F93=2,G93/H93),"")</f>
        <v/>
      </c>
      <c r="J93" s="18" t="str" cm="1">
        <f t="array" ref="J93">IFERROR(_xlfn.IFS(I93&lt;E93,"×（法定外・特例等対象外です）",I93&lt;=E93+50,"〇",I93&gt;E93+50,"ー"),"")</f>
        <v/>
      </c>
      <c r="K93" s="15" t="str" cm="1">
        <f t="array" ref="K93">IFERROR(_xlfn.IFS(COUNTBLANK(C93:I93)=7,"",C93="","←C列に従業員名を姓名（フルネーム）で入力してください。誤変換にお気を付け下さい。",D93="","←D列に都道府県を入力してください。",F93="","←F列に1～3の選択肢を入力してください",G93="","←G列に金額を入力してください",F93=3,"",H93="","←H列に所定労働時間を入力してください"),"")</f>
        <v/>
      </c>
    </row>
    <row r="94" spans="1:11" x14ac:dyDescent="0.4">
      <c r="A94" s="18" t="str">
        <f t="shared" si="1"/>
        <v/>
      </c>
      <c r="B94" s="30"/>
      <c r="C94" s="30"/>
      <c r="D94" s="30"/>
      <c r="E94" s="20" t="str">
        <f>IFERROR(VLOOKUP(D94,最低賃金!$A$2:$B$48,2,FALSE),"")</f>
        <v/>
      </c>
      <c r="F94" s="30"/>
      <c r="G94" s="31"/>
      <c r="H94" s="32"/>
      <c r="I94" s="20" t="str" cm="1">
        <f t="array" ref="I94">IFERROR(_xlfn.IFS(COUNTBLANK(F94:H94)=3,"",G94="","G列に金額を入力してください",F94=3,G94,H94="","H列に労働時間を入力してください",F94=1,G94/H94,F94=2,G94/H94),"")</f>
        <v/>
      </c>
      <c r="J94" s="18" t="str" cm="1">
        <f t="array" ref="J94">IFERROR(_xlfn.IFS(I94&lt;E94,"×（法定外・特例等対象外です）",I94&lt;=E94+50,"〇",I94&gt;E94+50,"ー"),"")</f>
        <v/>
      </c>
      <c r="K94" s="15" t="str" cm="1">
        <f t="array" ref="K94">IFERROR(_xlfn.IFS(COUNTBLANK(C94:I94)=7,"",C94="","←C列に従業員名を姓名（フルネーム）で入力してください。誤変換にお気を付け下さい。",D94="","←D列に都道府県を入力してください。",F94="","←F列に1～3の選択肢を入力してください",G94="","←G列に金額を入力してください",F94=3,"",H94="","←H列に所定労働時間を入力してください"),"")</f>
        <v/>
      </c>
    </row>
    <row r="95" spans="1:11" x14ac:dyDescent="0.4">
      <c r="A95" s="18" t="str">
        <f t="shared" si="1"/>
        <v/>
      </c>
      <c r="B95" s="30"/>
      <c r="C95" s="30"/>
      <c r="D95" s="30"/>
      <c r="E95" s="20" t="str">
        <f>IFERROR(VLOOKUP(D95,最低賃金!$A$2:$B$48,2,FALSE),"")</f>
        <v/>
      </c>
      <c r="F95" s="30"/>
      <c r="G95" s="31"/>
      <c r="H95" s="32"/>
      <c r="I95" s="20" t="str" cm="1">
        <f t="array" ref="I95">IFERROR(_xlfn.IFS(COUNTBLANK(F95:H95)=3,"",G95="","G列に金額を入力してください",F95=3,G95,H95="","H列に労働時間を入力してください",F95=1,G95/H95,F95=2,G95/H95),"")</f>
        <v/>
      </c>
      <c r="J95" s="18" t="str" cm="1">
        <f t="array" ref="J95">IFERROR(_xlfn.IFS(I95&lt;E95,"×（法定外・特例等対象外です）",I95&lt;=E95+50,"〇",I95&gt;E95+50,"ー"),"")</f>
        <v/>
      </c>
      <c r="K95" s="15" t="str" cm="1">
        <f t="array" ref="K95">IFERROR(_xlfn.IFS(COUNTBLANK(C95:I95)=7,"",C95="","←C列に従業員名を姓名（フルネーム）で入力してください。誤変換にお気を付け下さい。",D95="","←D列に都道府県を入力してください。",F95="","←F列に1～3の選択肢を入力してください",G95="","←G列に金額を入力してください",F95=3,"",H95="","←H列に所定労働時間を入力してください"),"")</f>
        <v/>
      </c>
    </row>
    <row r="96" spans="1:11" x14ac:dyDescent="0.4">
      <c r="A96" s="18" t="str">
        <f t="shared" si="1"/>
        <v/>
      </c>
      <c r="B96" s="30"/>
      <c r="C96" s="30"/>
      <c r="D96" s="30"/>
      <c r="E96" s="20" t="str">
        <f>IFERROR(VLOOKUP(D96,最低賃金!$A$2:$B$48,2,FALSE),"")</f>
        <v/>
      </c>
      <c r="F96" s="30"/>
      <c r="G96" s="31"/>
      <c r="H96" s="32"/>
      <c r="I96" s="20" t="str" cm="1">
        <f t="array" ref="I96">IFERROR(_xlfn.IFS(COUNTBLANK(F96:H96)=3,"",G96="","G列に金額を入力してください",F96=3,G96,H96="","H列に労働時間を入力してください",F96=1,G96/H96,F96=2,G96/H96),"")</f>
        <v/>
      </c>
      <c r="J96" s="18" t="str" cm="1">
        <f t="array" ref="J96">IFERROR(_xlfn.IFS(I96&lt;E96,"×（法定外・特例等対象外です）",I96&lt;=E96+50,"〇",I96&gt;E96+50,"ー"),"")</f>
        <v/>
      </c>
      <c r="K96" s="15" t="str" cm="1">
        <f t="array" ref="K96">IFERROR(_xlfn.IFS(COUNTBLANK(C96:I96)=7,"",C96="","←C列に従業員名を姓名（フルネーム）で入力してください。誤変換にお気を付け下さい。",D96="","←D列に都道府県を入力してください。",F96="","←F列に1～3の選択肢を入力してください",G96="","←G列に金額を入力してください",F96=3,"",H96="","←H列に所定労働時間を入力してください"),"")</f>
        <v/>
      </c>
    </row>
    <row r="97" spans="1:11" x14ac:dyDescent="0.4">
      <c r="A97" s="18" t="str">
        <f t="shared" si="1"/>
        <v/>
      </c>
      <c r="B97" s="30"/>
      <c r="C97" s="30"/>
      <c r="D97" s="30"/>
      <c r="E97" s="20" t="str">
        <f>IFERROR(VLOOKUP(D97,最低賃金!$A$2:$B$48,2,FALSE),"")</f>
        <v/>
      </c>
      <c r="F97" s="30"/>
      <c r="G97" s="31"/>
      <c r="H97" s="32"/>
      <c r="I97" s="20" t="str" cm="1">
        <f t="array" ref="I97">IFERROR(_xlfn.IFS(COUNTBLANK(F97:H97)=3,"",G97="","G列に金額を入力してください",F97=3,G97,H97="","H列に労働時間を入力してください",F97=1,G97/H97,F97=2,G97/H97),"")</f>
        <v/>
      </c>
      <c r="J97" s="18" t="str" cm="1">
        <f t="array" ref="J97">IFERROR(_xlfn.IFS(I97&lt;E97,"×（法定外・特例等対象外です）",I97&lt;=E97+50,"〇",I97&gt;E97+50,"ー"),"")</f>
        <v/>
      </c>
      <c r="K97" s="15" t="str" cm="1">
        <f t="array" ref="K97">IFERROR(_xlfn.IFS(COUNTBLANK(C97:I97)=7,"",C97="","←C列に従業員名を姓名（フルネーム）で入力してください。誤変換にお気を付け下さい。",D97="","←D列に都道府県を入力してください。",F97="","←F列に1～3の選択肢を入力してください",G97="","←G列に金額を入力してください",F97=3,"",H97="","←H列に所定労働時間を入力してください"),"")</f>
        <v/>
      </c>
    </row>
    <row r="98" spans="1:11" x14ac:dyDescent="0.4">
      <c r="A98" s="18" t="str">
        <f t="shared" si="1"/>
        <v/>
      </c>
      <c r="B98" s="30"/>
      <c r="C98" s="30"/>
      <c r="D98" s="30"/>
      <c r="E98" s="20" t="str">
        <f>IFERROR(VLOOKUP(D98,最低賃金!$A$2:$B$48,2,FALSE),"")</f>
        <v/>
      </c>
      <c r="F98" s="30"/>
      <c r="G98" s="31"/>
      <c r="H98" s="32"/>
      <c r="I98" s="20" t="str" cm="1">
        <f t="array" ref="I98">IFERROR(_xlfn.IFS(COUNTBLANK(F98:H98)=3,"",G98="","G列に金額を入力してください",F98=3,G98,H98="","H列に労働時間を入力してください",F98=1,G98/H98,F98=2,G98/H98),"")</f>
        <v/>
      </c>
      <c r="J98" s="18" t="str" cm="1">
        <f t="array" ref="J98">IFERROR(_xlfn.IFS(I98&lt;E98,"×（法定外・特例等対象外です）",I98&lt;=E98+50,"〇",I98&gt;E98+50,"ー"),"")</f>
        <v/>
      </c>
      <c r="K98" s="15" t="str" cm="1">
        <f t="array" ref="K98">IFERROR(_xlfn.IFS(COUNTBLANK(C98:I98)=7,"",C98="","←C列に従業員名を姓名（フルネーム）で入力してください。誤変換にお気を付け下さい。",D98="","←D列に都道府県を入力してください。",F98="","←F列に1～3の選択肢を入力してください",G98="","←G列に金額を入力してください",F98=3,"",H98="","←H列に所定労働時間を入力してください"),"")</f>
        <v/>
      </c>
    </row>
    <row r="99" spans="1:11" x14ac:dyDescent="0.4">
      <c r="A99" s="18" t="str">
        <f t="shared" si="1"/>
        <v/>
      </c>
      <c r="B99" s="30"/>
      <c r="C99" s="30"/>
      <c r="D99" s="30"/>
      <c r="E99" s="20" t="str">
        <f>IFERROR(VLOOKUP(D99,最低賃金!$A$2:$B$48,2,FALSE),"")</f>
        <v/>
      </c>
      <c r="F99" s="30"/>
      <c r="G99" s="31"/>
      <c r="H99" s="32"/>
      <c r="I99" s="20" t="str" cm="1">
        <f t="array" ref="I99">IFERROR(_xlfn.IFS(COUNTBLANK(F99:H99)=3,"",G99="","G列に金額を入力してください",F99=3,G99,H99="","H列に労働時間を入力してください",F99=1,G99/H99,F99=2,G99/H99),"")</f>
        <v/>
      </c>
      <c r="J99" s="18" t="str" cm="1">
        <f t="array" ref="J99">IFERROR(_xlfn.IFS(I99&lt;E99,"×（法定外・特例等対象外です）",I99&lt;=E99+50,"〇",I99&gt;E99+50,"ー"),"")</f>
        <v/>
      </c>
      <c r="K99" s="15" t="str" cm="1">
        <f t="array" ref="K99">IFERROR(_xlfn.IFS(COUNTBLANK(C99:I99)=7,"",C99="","←C列に従業員名を姓名（フルネーム）で入力してください。誤変換にお気を付け下さい。",D99="","←D列に都道府県を入力してください。",F99="","←F列に1～3の選択肢を入力してください",G99="","←G列に金額を入力してください",F99=3,"",H99="","←H列に所定労働時間を入力してください"),"")</f>
        <v/>
      </c>
    </row>
    <row r="100" spans="1:11" x14ac:dyDescent="0.4">
      <c r="A100" s="18" t="str">
        <f t="shared" si="1"/>
        <v/>
      </c>
      <c r="B100" s="30"/>
      <c r="C100" s="30"/>
      <c r="D100" s="30"/>
      <c r="E100" s="20" t="str">
        <f>IFERROR(VLOOKUP(D100,最低賃金!$A$2:$B$48,2,FALSE),"")</f>
        <v/>
      </c>
      <c r="F100" s="30"/>
      <c r="G100" s="31"/>
      <c r="H100" s="32"/>
      <c r="I100" s="20" t="str" cm="1">
        <f t="array" ref="I100">IFERROR(_xlfn.IFS(COUNTBLANK(F100:H100)=3,"",G100="","G列に金額を入力してください",F100=3,G100,H100="","H列に労働時間を入力してください",F100=1,G100/H100,F100=2,G100/H100),"")</f>
        <v/>
      </c>
      <c r="J100" s="18" t="str" cm="1">
        <f t="array" ref="J100">IFERROR(_xlfn.IFS(I100&lt;E100,"×（法定外・特例等対象外です）",I100&lt;=E100+50,"〇",I100&gt;E100+50,"ー"),"")</f>
        <v/>
      </c>
      <c r="K100" s="15" t="str" cm="1">
        <f t="array" ref="K100">IFERROR(_xlfn.IFS(COUNTBLANK(C100:I100)=7,"",C100="","←C列に従業員名を姓名（フルネーム）で入力してください。誤変換にお気を付け下さい。",D100="","←D列に都道府県を入力してください。",F100="","←F列に1～3の選択肢を入力してください",G100="","←G列に金額を入力してください",F100=3,"",H100="","←H列に所定労働時間を入力してください"),"")</f>
        <v/>
      </c>
    </row>
    <row r="101" spans="1:11" x14ac:dyDescent="0.4">
      <c r="A101" s="18" t="str">
        <f t="shared" si="1"/>
        <v/>
      </c>
      <c r="B101" s="30"/>
      <c r="C101" s="30"/>
      <c r="D101" s="30"/>
      <c r="E101" s="20" t="str">
        <f>IFERROR(VLOOKUP(D101,最低賃金!$A$2:$B$48,2,FALSE),"")</f>
        <v/>
      </c>
      <c r="F101" s="30"/>
      <c r="G101" s="31"/>
      <c r="H101" s="32"/>
      <c r="I101" s="20" t="str" cm="1">
        <f t="array" ref="I101">IFERROR(_xlfn.IFS(COUNTBLANK(F101:H101)=3,"",G101="","G列に金額を入力してください",F101=3,G101,H101="","H列に労働時間を入力してください",F101=1,G101/H101,F101=2,G101/H101),"")</f>
        <v/>
      </c>
      <c r="J101" s="18" t="str" cm="1">
        <f t="array" ref="J101">IFERROR(_xlfn.IFS(I101&lt;E101,"×（法定外・特例等対象外です）",I101&lt;=E101+50,"〇",I101&gt;E101+50,"ー"),"")</f>
        <v/>
      </c>
      <c r="K101" s="15" t="str" cm="1">
        <f t="array" ref="K101">IFERROR(_xlfn.IFS(COUNTBLANK(C101:I101)=7,"",C101="","←C列に従業員名を姓名（フルネーム）で入力してください。誤変換にお気を付け下さい。",D101="","←D列に都道府県を入力してください。",F101="","←F列に1～3の選択肢を入力してください",G101="","←G列に金額を入力してください",F101=3,"",H101="","←H列に所定労働時間を入力してください"),"")</f>
        <v/>
      </c>
    </row>
    <row r="102" spans="1:11" x14ac:dyDescent="0.4">
      <c r="A102" s="18" t="str">
        <f t="shared" si="1"/>
        <v/>
      </c>
      <c r="B102" s="30"/>
      <c r="C102" s="30"/>
      <c r="D102" s="30"/>
      <c r="E102" s="20" t="str">
        <f>IFERROR(VLOOKUP(D102,最低賃金!$A$2:$B$48,2,FALSE),"")</f>
        <v/>
      </c>
      <c r="F102" s="30"/>
      <c r="G102" s="31"/>
      <c r="H102" s="32"/>
      <c r="I102" s="20" t="str" cm="1">
        <f t="array" ref="I102">IFERROR(_xlfn.IFS(COUNTBLANK(F102:H102)=3,"",G102="","G列に金額を入力してください",F102=3,G102,H102="","H列に労働時間を入力してください",F102=1,G102/H102,F102=2,G102/H102),"")</f>
        <v/>
      </c>
      <c r="J102" s="18" t="str" cm="1">
        <f t="array" ref="J102">IFERROR(_xlfn.IFS(I102&lt;E102,"×（法定外・特例等対象外です）",I102&lt;=E102+50,"〇",I102&gt;E102+50,"ー"),"")</f>
        <v/>
      </c>
      <c r="K102" s="15" t="str" cm="1">
        <f t="array" ref="K102">IFERROR(_xlfn.IFS(COUNTBLANK(C102:I102)=7,"",C102="","←C列に従業員名を姓名（フルネーム）で入力してください。誤変換にお気を付け下さい。",D102="","←D列に都道府県を入力してください。",F102="","←F列に1～3の選択肢を入力してください",G102="","←G列に金額を入力してください",F102=3,"",H102="","←H列に所定労働時間を入力してください"),"")</f>
        <v/>
      </c>
    </row>
    <row r="103" spans="1:11" x14ac:dyDescent="0.4">
      <c r="A103" s="18" t="str">
        <f t="shared" si="1"/>
        <v/>
      </c>
      <c r="B103" s="30"/>
      <c r="C103" s="30"/>
      <c r="D103" s="30"/>
      <c r="E103" s="20" t="str">
        <f>IFERROR(VLOOKUP(D103,最低賃金!$A$2:$B$48,2,FALSE),"")</f>
        <v/>
      </c>
      <c r="F103" s="30"/>
      <c r="G103" s="31"/>
      <c r="H103" s="32"/>
      <c r="I103" s="20" t="str" cm="1">
        <f t="array" ref="I103">IFERROR(_xlfn.IFS(COUNTBLANK(F103:H103)=3,"",G103="","G列に金額を入力してください",F103=3,G103,H103="","H列に労働時間を入力してください",F103=1,G103/H103,F103=2,G103/H103),"")</f>
        <v/>
      </c>
      <c r="J103" s="18" t="str" cm="1">
        <f t="array" ref="J103">IFERROR(_xlfn.IFS(I103&lt;E103,"×（法定外・特例等対象外です）",I103&lt;=E103+50,"〇",I103&gt;E103+50,"ー"),"")</f>
        <v/>
      </c>
      <c r="K103" s="15" t="str" cm="1">
        <f t="array" ref="K103">IFERROR(_xlfn.IFS(COUNTBLANK(C103:I103)=7,"",C103="","←C列に従業員名を姓名（フルネーム）で入力してください。誤変換にお気を付け下さい。",D103="","←D列に都道府県を入力してください。",F103="","←F列に1～3の選択肢を入力してください",G103="","←G列に金額を入力してください",F103=3,"",H103="","←H列に所定労働時間を入力してください"),"")</f>
        <v/>
      </c>
    </row>
    <row r="104" spans="1:11" x14ac:dyDescent="0.4">
      <c r="A104" s="18" t="str">
        <f t="shared" si="1"/>
        <v/>
      </c>
      <c r="B104" s="30"/>
      <c r="C104" s="30"/>
      <c r="D104" s="30"/>
      <c r="E104" s="20" t="str">
        <f>IFERROR(VLOOKUP(D104,最低賃金!$A$2:$B$48,2,FALSE),"")</f>
        <v/>
      </c>
      <c r="F104" s="30"/>
      <c r="G104" s="31"/>
      <c r="H104" s="32"/>
      <c r="I104" s="20" t="str" cm="1">
        <f t="array" ref="I104">IFERROR(_xlfn.IFS(COUNTBLANK(F104:H104)=3,"",G104="","G列に金額を入力してください",F104=3,G104,H104="","H列に労働時間を入力してください",F104=1,G104/H104,F104=2,G104/H104),"")</f>
        <v/>
      </c>
      <c r="J104" s="18" t="str" cm="1">
        <f t="array" ref="J104">IFERROR(_xlfn.IFS(I104&lt;E104,"×（法定外・特例等対象外です）",I104&lt;=E104+50,"〇",I104&gt;E104+50,"ー"),"")</f>
        <v/>
      </c>
      <c r="K104" s="15" t="str" cm="1">
        <f t="array" ref="K104">IFERROR(_xlfn.IFS(COUNTBLANK(C104:I104)=7,"",C104="","←C列に従業員名を姓名（フルネーム）で入力してください。誤変換にお気を付け下さい。",D104="","←D列に都道府県を入力してください。",F104="","←F列に1～3の選択肢を入力してください",G104="","←G列に金額を入力してください",F104=3,"",H104="","←H列に所定労働時間を入力してください"),"")</f>
        <v/>
      </c>
    </row>
    <row r="105" spans="1:11" x14ac:dyDescent="0.4">
      <c r="A105" s="18" t="str">
        <f t="shared" si="1"/>
        <v/>
      </c>
      <c r="B105" s="30"/>
      <c r="C105" s="30"/>
      <c r="D105" s="30"/>
      <c r="E105" s="20" t="str">
        <f>IFERROR(VLOOKUP(D105,最低賃金!$A$2:$B$48,2,FALSE),"")</f>
        <v/>
      </c>
      <c r="F105" s="30"/>
      <c r="G105" s="31"/>
      <c r="H105" s="32"/>
      <c r="I105" s="20" t="str" cm="1">
        <f t="array" ref="I105">IFERROR(_xlfn.IFS(COUNTBLANK(F105:H105)=3,"",G105="","G列に金額を入力してください",F105=3,G105,H105="","H列に労働時間を入力してください",F105=1,G105/H105,F105=2,G105/H105),"")</f>
        <v/>
      </c>
      <c r="J105" s="18" t="str" cm="1">
        <f t="array" ref="J105">IFERROR(_xlfn.IFS(I105&lt;E105,"×（法定外・特例等対象外です）",I105&lt;=E105+50,"〇",I105&gt;E105+50,"ー"),"")</f>
        <v/>
      </c>
      <c r="K105" s="15" t="str" cm="1">
        <f t="array" ref="K105">IFERROR(_xlfn.IFS(COUNTBLANK(C105:I105)=7,"",C105="","←C列に従業員名を姓名（フルネーム）で入力してください。誤変換にお気を付け下さい。",D105="","←D列に都道府県を入力してください。",F105="","←F列に1～3の選択肢を入力してください",G105="","←G列に金額を入力してください",F105=3,"",H105="","←H列に所定労働時間を入力してください"),"")</f>
        <v/>
      </c>
    </row>
    <row r="106" spans="1:11" x14ac:dyDescent="0.4">
      <c r="A106" s="18" t="str">
        <f t="shared" si="1"/>
        <v/>
      </c>
      <c r="B106" s="30"/>
      <c r="C106" s="30"/>
      <c r="D106" s="30"/>
      <c r="E106" s="20" t="str">
        <f>IFERROR(VLOOKUP(D106,最低賃金!$A$2:$B$48,2,FALSE),"")</f>
        <v/>
      </c>
      <c r="F106" s="30"/>
      <c r="G106" s="31"/>
      <c r="H106" s="32"/>
      <c r="I106" s="20" t="str" cm="1">
        <f t="array" ref="I106">IFERROR(_xlfn.IFS(COUNTBLANK(F106:H106)=3,"",G106="","G列に金額を入力してください",F106=3,G106,H106="","H列に労働時間を入力してください",F106=1,G106/H106,F106=2,G106/H106),"")</f>
        <v/>
      </c>
      <c r="J106" s="18" t="str" cm="1">
        <f t="array" ref="J106">IFERROR(_xlfn.IFS(I106&lt;E106,"×（法定外・特例等対象外です）",I106&lt;=E106+50,"〇",I106&gt;E106+50,"ー"),"")</f>
        <v/>
      </c>
      <c r="K106" s="15" t="str" cm="1">
        <f t="array" ref="K106">IFERROR(_xlfn.IFS(COUNTBLANK(C106:I106)=7,"",C106="","←C列に従業員名を姓名（フルネーム）で入力してください。誤変換にお気を付け下さい。",D106="","←D列に都道府県を入力してください。",F106="","←F列に1～3の選択肢を入力してください",G106="","←G列に金額を入力してください",F106=3,"",H106="","←H列に所定労働時間を入力してください"),"")</f>
        <v/>
      </c>
    </row>
    <row r="107" spans="1:11" x14ac:dyDescent="0.4">
      <c r="A107" s="18" t="str">
        <f t="shared" si="1"/>
        <v/>
      </c>
      <c r="B107" s="30"/>
      <c r="C107" s="30"/>
      <c r="D107" s="30"/>
      <c r="E107" s="20" t="str">
        <f>IFERROR(VLOOKUP(D107,最低賃金!$A$2:$B$48,2,FALSE),"")</f>
        <v/>
      </c>
      <c r="F107" s="30"/>
      <c r="G107" s="31"/>
      <c r="H107" s="32"/>
      <c r="I107" s="20" t="str" cm="1">
        <f t="array" ref="I107">IFERROR(_xlfn.IFS(COUNTBLANK(F107:H107)=3,"",G107="","G列に金額を入力してください",F107=3,G107,H107="","H列に労働時間を入力してください",F107=1,G107/H107,F107=2,G107/H107),"")</f>
        <v/>
      </c>
      <c r="J107" s="18" t="str" cm="1">
        <f t="array" ref="J107">IFERROR(_xlfn.IFS(I107&lt;E107,"×（法定外・特例等対象外です）",I107&lt;=E107+50,"〇",I107&gt;E107+50,"ー"),"")</f>
        <v/>
      </c>
      <c r="K107" s="15" t="str" cm="1">
        <f t="array" ref="K107">IFERROR(_xlfn.IFS(COUNTBLANK(C107:I107)=7,"",C107="","←C列に従業員名を姓名（フルネーム）で入力してください。誤変換にお気を付け下さい。",D107="","←D列に都道府県を入力してください。",F107="","←F列に1～3の選択肢を入力してください",G107="","←G列に金額を入力してください",F107=3,"",H107="","←H列に所定労働時間を入力してください"),"")</f>
        <v/>
      </c>
    </row>
    <row r="108" spans="1:11" x14ac:dyDescent="0.4">
      <c r="A108" s="18" t="str">
        <f t="shared" si="1"/>
        <v/>
      </c>
      <c r="B108" s="30"/>
      <c r="C108" s="30"/>
      <c r="D108" s="30"/>
      <c r="E108" s="20" t="str">
        <f>IFERROR(VLOOKUP(D108,最低賃金!$A$2:$B$48,2,FALSE),"")</f>
        <v/>
      </c>
      <c r="F108" s="30"/>
      <c r="G108" s="31"/>
      <c r="H108" s="32"/>
      <c r="I108" s="20" t="str" cm="1">
        <f t="array" ref="I108">IFERROR(_xlfn.IFS(COUNTBLANK(F108:H108)=3,"",G108="","G列に金額を入力してください",F108=3,G108,H108="","H列に労働時間を入力してください",F108=1,G108/H108,F108=2,G108/H108),"")</f>
        <v/>
      </c>
      <c r="J108" s="18" t="str" cm="1">
        <f t="array" ref="J108">IFERROR(_xlfn.IFS(I108&lt;E108,"×（法定外・特例等対象外です）",I108&lt;=E108+50,"〇",I108&gt;E108+50,"ー"),"")</f>
        <v/>
      </c>
      <c r="K108" s="15" t="str" cm="1">
        <f t="array" ref="K108">IFERROR(_xlfn.IFS(COUNTBLANK(C108:I108)=7,"",C108="","←C列に従業員名を姓名（フルネーム）で入力してください。誤変換にお気を付け下さい。",D108="","←D列に都道府県を入力してください。",F108="","←F列に1～3の選択肢を入力してください",G108="","←G列に金額を入力してください",F108=3,"",H108="","←H列に所定労働時間を入力してください"),"")</f>
        <v/>
      </c>
    </row>
    <row r="109" spans="1:11" x14ac:dyDescent="0.4">
      <c r="A109" s="18" t="str">
        <f t="shared" si="1"/>
        <v/>
      </c>
      <c r="B109" s="30"/>
      <c r="C109" s="30"/>
      <c r="D109" s="30"/>
      <c r="E109" s="20" t="str">
        <f>IFERROR(VLOOKUP(D109,最低賃金!$A$2:$B$48,2,FALSE),"")</f>
        <v/>
      </c>
      <c r="F109" s="30"/>
      <c r="G109" s="31"/>
      <c r="H109" s="32"/>
      <c r="I109" s="20" t="str" cm="1">
        <f t="array" ref="I109">IFERROR(_xlfn.IFS(COUNTBLANK(F109:H109)=3,"",G109="","G列に金額を入力してください",F109=3,G109,H109="","H列に労働時間を入力してください",F109=1,G109/H109,F109=2,G109/H109),"")</f>
        <v/>
      </c>
      <c r="J109" s="18" t="str" cm="1">
        <f t="array" ref="J109">IFERROR(_xlfn.IFS(I109&lt;E109,"×（法定外・特例等対象外です）",I109&lt;=E109+50,"〇",I109&gt;E109+50,"ー"),"")</f>
        <v/>
      </c>
      <c r="K109" s="15" t="str" cm="1">
        <f t="array" ref="K109">IFERROR(_xlfn.IFS(COUNTBLANK(C109:I109)=7,"",C109="","←C列に従業員名を姓名（フルネーム）で入力してください。誤変換にお気を付け下さい。",D109="","←D列に都道府県を入力してください。",F109="","←F列に1～3の選択肢を入力してください",G109="","←G列に金額を入力してください",F109=3,"",H109="","←H列に所定労働時間を入力してください"),"")</f>
        <v/>
      </c>
    </row>
    <row r="110" spans="1:11" x14ac:dyDescent="0.4">
      <c r="A110" s="18" t="str">
        <f t="shared" si="1"/>
        <v/>
      </c>
      <c r="B110" s="30"/>
      <c r="C110" s="30"/>
      <c r="D110" s="30"/>
      <c r="E110" s="20" t="str">
        <f>IFERROR(VLOOKUP(D110,最低賃金!$A$2:$B$48,2,FALSE),"")</f>
        <v/>
      </c>
      <c r="F110" s="30"/>
      <c r="G110" s="31"/>
      <c r="H110" s="32"/>
      <c r="I110" s="20" t="str" cm="1">
        <f t="array" ref="I110">IFERROR(_xlfn.IFS(COUNTBLANK(F110:H110)=3,"",G110="","G列に金額を入力してください",F110=3,G110,H110="","H列に労働時間を入力してください",F110=1,G110/H110,F110=2,G110/H110),"")</f>
        <v/>
      </c>
      <c r="J110" s="18" t="str" cm="1">
        <f t="array" ref="J110">IFERROR(_xlfn.IFS(I110&lt;E110,"×（法定外・特例等対象外です）",I110&lt;=E110+50,"〇",I110&gt;E110+50,"ー"),"")</f>
        <v/>
      </c>
      <c r="K110" s="15" t="str" cm="1">
        <f t="array" ref="K110">IFERROR(_xlfn.IFS(COUNTBLANK(C110:I110)=7,"",C110="","←C列に従業員名を姓名（フルネーム）で入力してください。誤変換にお気を付け下さい。",D110="","←D列に都道府県を入力してください。",F110="","←F列に1～3の選択肢を入力してください",G110="","←G列に金額を入力してください",F110=3,"",H110="","←H列に所定労働時間を入力してください"),"")</f>
        <v/>
      </c>
    </row>
    <row r="111" spans="1:11" x14ac:dyDescent="0.4">
      <c r="A111" s="18" t="str">
        <f t="shared" si="1"/>
        <v/>
      </c>
      <c r="B111" s="30"/>
      <c r="C111" s="30"/>
      <c r="D111" s="30"/>
      <c r="E111" s="20" t="str">
        <f>IFERROR(VLOOKUP(D111,最低賃金!$A$2:$B$48,2,FALSE),"")</f>
        <v/>
      </c>
      <c r="F111" s="30"/>
      <c r="G111" s="31"/>
      <c r="H111" s="32"/>
      <c r="I111" s="20" t="str" cm="1">
        <f t="array" ref="I111">IFERROR(_xlfn.IFS(COUNTBLANK(F111:H111)=3,"",G111="","G列に金額を入力してください",F111=3,G111,H111="","H列に労働時間を入力してください",F111=1,G111/H111,F111=2,G111/H111),"")</f>
        <v/>
      </c>
      <c r="J111" s="18" t="str" cm="1">
        <f t="array" ref="J111">IFERROR(_xlfn.IFS(I111&lt;E111,"×（法定外・特例等対象外です）",I111&lt;=E111+50,"〇",I111&gt;E111+50,"ー"),"")</f>
        <v/>
      </c>
      <c r="K111" s="15" t="str" cm="1">
        <f t="array" ref="K111">IFERROR(_xlfn.IFS(COUNTBLANK(C111:I111)=7,"",C111="","←C列に従業員名を姓名（フルネーム）で入力してください。誤変換にお気を付け下さい。",D111="","←D列に都道府県を入力してください。",F111="","←F列に1～3の選択肢を入力してください",G111="","←G列に金額を入力してください",F111=3,"",H111="","←H列に所定労働時間を入力してください"),"")</f>
        <v/>
      </c>
    </row>
    <row r="112" spans="1:11" x14ac:dyDescent="0.4">
      <c r="A112" s="18" t="str">
        <f t="shared" si="1"/>
        <v/>
      </c>
      <c r="B112" s="30"/>
      <c r="C112" s="30"/>
      <c r="D112" s="30"/>
      <c r="E112" s="20" t="str">
        <f>IFERROR(VLOOKUP(D112,最低賃金!$A$2:$B$48,2,FALSE),"")</f>
        <v/>
      </c>
      <c r="F112" s="30"/>
      <c r="G112" s="31"/>
      <c r="H112" s="32"/>
      <c r="I112" s="20" t="str" cm="1">
        <f t="array" ref="I112">IFERROR(_xlfn.IFS(COUNTBLANK(F112:H112)=3,"",G112="","G列に金額を入力してください",F112=3,G112,H112="","H列に労働時間を入力してください",F112=1,G112/H112,F112=2,G112/H112),"")</f>
        <v/>
      </c>
      <c r="J112" s="18" t="str" cm="1">
        <f t="array" ref="J112">IFERROR(_xlfn.IFS(I112&lt;E112,"×（法定外・特例等対象外です）",I112&lt;=E112+50,"〇",I112&gt;E112+50,"ー"),"")</f>
        <v/>
      </c>
      <c r="K112" s="15" t="str" cm="1">
        <f t="array" ref="K112">IFERROR(_xlfn.IFS(COUNTBLANK(C112:I112)=7,"",C112="","←C列に従業員名を姓名（フルネーム）で入力してください。誤変換にお気を付け下さい。",D112="","←D列に都道府県を入力してください。",F112="","←F列に1～3の選択肢を入力してください",G112="","←G列に金額を入力してください",F112=3,"",H112="","←H列に所定労働時間を入力してください"),"")</f>
        <v/>
      </c>
    </row>
    <row r="113" spans="1:11" x14ac:dyDescent="0.4">
      <c r="A113" s="18" t="str">
        <f t="shared" si="1"/>
        <v/>
      </c>
      <c r="B113" s="30"/>
      <c r="C113" s="30"/>
      <c r="D113" s="30"/>
      <c r="E113" s="20" t="str">
        <f>IFERROR(VLOOKUP(D113,最低賃金!$A$2:$B$48,2,FALSE),"")</f>
        <v/>
      </c>
      <c r="F113" s="30"/>
      <c r="G113" s="31"/>
      <c r="H113" s="32"/>
      <c r="I113" s="20" t="str" cm="1">
        <f t="array" ref="I113">IFERROR(_xlfn.IFS(COUNTBLANK(F113:H113)=3,"",G113="","G列に金額を入力してください",F113=3,G113,H113="","H列に労働時間を入力してください",F113=1,G113/H113,F113=2,G113/H113),"")</f>
        <v/>
      </c>
      <c r="J113" s="18" t="str" cm="1">
        <f t="array" ref="J113">IFERROR(_xlfn.IFS(I113&lt;E113,"×（法定外・特例等対象外です）",I113&lt;=E113+50,"〇",I113&gt;E113+50,"ー"),"")</f>
        <v/>
      </c>
      <c r="K113" s="15" t="str" cm="1">
        <f t="array" ref="K113">IFERROR(_xlfn.IFS(COUNTBLANK(C113:I113)=7,"",C113="","←C列に従業員名を姓名（フルネーム）で入力してください。誤変換にお気を付け下さい。",D113="","←D列に都道府県を入力してください。",F113="","←F列に1～3の選択肢を入力してください",G113="","←G列に金額を入力してください",F113=3,"",H113="","←H列に所定労働時間を入力してください"),"")</f>
        <v/>
      </c>
    </row>
    <row r="114" spans="1:11" x14ac:dyDescent="0.4">
      <c r="A114" s="18" t="str">
        <f t="shared" si="1"/>
        <v/>
      </c>
      <c r="B114" s="30"/>
      <c r="C114" s="30"/>
      <c r="D114" s="30"/>
      <c r="E114" s="20" t="str">
        <f>IFERROR(VLOOKUP(D114,最低賃金!$A$2:$B$48,2,FALSE),"")</f>
        <v/>
      </c>
      <c r="F114" s="30"/>
      <c r="G114" s="31"/>
      <c r="H114" s="32"/>
      <c r="I114" s="20" t="str" cm="1">
        <f t="array" ref="I114">IFERROR(_xlfn.IFS(COUNTBLANK(F114:H114)=3,"",G114="","G列に金額を入力してください",F114=3,G114,H114="","H列に労働時間を入力してください",F114=1,G114/H114,F114=2,G114/H114),"")</f>
        <v/>
      </c>
      <c r="J114" s="18" t="str" cm="1">
        <f t="array" ref="J114">IFERROR(_xlfn.IFS(I114&lt;E114,"×（法定外・特例等対象外です）",I114&lt;=E114+50,"〇",I114&gt;E114+50,"ー"),"")</f>
        <v/>
      </c>
      <c r="K114" s="15" t="str" cm="1">
        <f t="array" ref="K114">IFERROR(_xlfn.IFS(COUNTBLANK(C114:I114)=7,"",C114="","←C列に従業員名を姓名（フルネーム）で入力してください。誤変換にお気を付け下さい。",D114="","←D列に都道府県を入力してください。",F114="","←F列に1～3の選択肢を入力してください",G114="","←G列に金額を入力してください",F114=3,"",H114="","←H列に所定労働時間を入力してください"),"")</f>
        <v/>
      </c>
    </row>
    <row r="115" spans="1:11" x14ac:dyDescent="0.4">
      <c r="A115" s="18" t="str">
        <f t="shared" si="1"/>
        <v/>
      </c>
      <c r="B115" s="30"/>
      <c r="C115" s="30"/>
      <c r="D115" s="30"/>
      <c r="E115" s="20" t="str">
        <f>IFERROR(VLOOKUP(D115,最低賃金!$A$2:$B$48,2,FALSE),"")</f>
        <v/>
      </c>
      <c r="F115" s="30"/>
      <c r="G115" s="31"/>
      <c r="H115" s="32"/>
      <c r="I115" s="20" t="str" cm="1">
        <f t="array" ref="I115">IFERROR(_xlfn.IFS(COUNTBLANK(F115:H115)=3,"",G115="","G列に金額を入力してください",F115=3,G115,H115="","H列に労働時間を入力してください",F115=1,G115/H115,F115=2,G115/H115),"")</f>
        <v/>
      </c>
      <c r="J115" s="18" t="str" cm="1">
        <f t="array" ref="J115">IFERROR(_xlfn.IFS(I115&lt;E115,"×（法定外・特例等対象外です）",I115&lt;=E115+50,"〇",I115&gt;E115+50,"ー"),"")</f>
        <v/>
      </c>
      <c r="K115" s="15" t="str" cm="1">
        <f t="array" ref="K115">IFERROR(_xlfn.IFS(COUNTBLANK(C115:I115)=7,"",C115="","←C列に従業員名を姓名（フルネーム）で入力してください。誤変換にお気を付け下さい。",D115="","←D列に都道府県を入力してください。",F115="","←F列に1～3の選択肢を入力してください",G115="","←G列に金額を入力してください",F115=3,"",H115="","←H列に所定労働時間を入力してください"),"")</f>
        <v/>
      </c>
    </row>
    <row r="116" spans="1:11" x14ac:dyDescent="0.4">
      <c r="A116" s="18" t="str">
        <f t="shared" si="1"/>
        <v/>
      </c>
      <c r="B116" s="30"/>
      <c r="C116" s="30"/>
      <c r="D116" s="30"/>
      <c r="E116" s="20" t="str">
        <f>IFERROR(VLOOKUP(D116,最低賃金!$A$2:$B$48,2,FALSE),"")</f>
        <v/>
      </c>
      <c r="F116" s="30"/>
      <c r="G116" s="31"/>
      <c r="H116" s="32"/>
      <c r="I116" s="20" t="str" cm="1">
        <f t="array" ref="I116">IFERROR(_xlfn.IFS(COUNTBLANK(F116:H116)=3,"",G116="","G列に金額を入力してください",F116=3,G116,H116="","H列に労働時間を入力してください",F116=1,G116/H116,F116=2,G116/H116),"")</f>
        <v/>
      </c>
      <c r="J116" s="18" t="str" cm="1">
        <f t="array" ref="J116">IFERROR(_xlfn.IFS(I116&lt;E116,"×（法定外・特例等対象外です）",I116&lt;=E116+50,"〇",I116&gt;E116+50,"ー"),"")</f>
        <v/>
      </c>
      <c r="K116" s="15" t="str" cm="1">
        <f t="array" ref="K116">IFERROR(_xlfn.IFS(COUNTBLANK(C116:I116)=7,"",C116="","←C列に従業員名を姓名（フルネーム）で入力してください。誤変換にお気を付け下さい。",D116="","←D列に都道府県を入力してください。",F116="","←F列に1～3の選択肢を入力してください",G116="","←G列に金額を入力してください",F116=3,"",H116="","←H列に所定労働時間を入力してください"),"")</f>
        <v/>
      </c>
    </row>
    <row r="117" spans="1:11" x14ac:dyDescent="0.4">
      <c r="A117" s="18" t="str">
        <f t="shared" si="1"/>
        <v/>
      </c>
      <c r="B117" s="30"/>
      <c r="C117" s="30"/>
      <c r="D117" s="30"/>
      <c r="E117" s="20" t="str">
        <f>IFERROR(VLOOKUP(D117,最低賃金!$A$2:$B$48,2,FALSE),"")</f>
        <v/>
      </c>
      <c r="F117" s="30"/>
      <c r="G117" s="31"/>
      <c r="H117" s="32"/>
      <c r="I117" s="20" t="str" cm="1">
        <f t="array" ref="I117">IFERROR(_xlfn.IFS(COUNTBLANK(F117:H117)=3,"",G117="","G列に金額を入力してください",F117=3,G117,H117="","H列に労働時間を入力してください",F117=1,G117/H117,F117=2,G117/H117),"")</f>
        <v/>
      </c>
      <c r="J117" s="18" t="str" cm="1">
        <f t="array" ref="J117">IFERROR(_xlfn.IFS(I117&lt;E117,"×（法定外・特例等対象外です）",I117&lt;=E117+50,"〇",I117&gt;E117+50,"ー"),"")</f>
        <v/>
      </c>
      <c r="K117" s="15" t="str" cm="1">
        <f t="array" ref="K117">IFERROR(_xlfn.IFS(COUNTBLANK(C117:I117)=7,"",C117="","←C列に従業員名を姓名（フルネーム）で入力してください。誤変換にお気を付け下さい。",D117="","←D列に都道府県を入力してください。",F117="","←F列に1～3の選択肢を入力してください",G117="","←G列に金額を入力してください",F117=3,"",H117="","←H列に所定労働時間を入力してください"),"")</f>
        <v/>
      </c>
    </row>
    <row r="118" spans="1:11" x14ac:dyDescent="0.4">
      <c r="A118" s="18" t="str">
        <f t="shared" si="1"/>
        <v/>
      </c>
      <c r="B118" s="30"/>
      <c r="C118" s="30"/>
      <c r="D118" s="30"/>
      <c r="E118" s="20" t="str">
        <f>IFERROR(VLOOKUP(D118,最低賃金!$A$2:$B$48,2,FALSE),"")</f>
        <v/>
      </c>
      <c r="F118" s="30"/>
      <c r="G118" s="31"/>
      <c r="H118" s="32"/>
      <c r="I118" s="20" t="str" cm="1">
        <f t="array" ref="I118">IFERROR(_xlfn.IFS(COUNTBLANK(F118:H118)=3,"",G118="","G列に金額を入力してください",F118=3,G118,H118="","H列に労働時間を入力してください",F118=1,G118/H118,F118=2,G118/H118),"")</f>
        <v/>
      </c>
      <c r="J118" s="18" t="str" cm="1">
        <f t="array" ref="J118">IFERROR(_xlfn.IFS(I118&lt;E118,"×（法定外・特例等対象外です）",I118&lt;=E118+50,"〇",I118&gt;E118+50,"ー"),"")</f>
        <v/>
      </c>
      <c r="K118" s="15" t="str" cm="1">
        <f t="array" ref="K118">IFERROR(_xlfn.IFS(COUNTBLANK(C118:I118)=7,"",C118="","←C列に従業員名を姓名（フルネーム）で入力してください。誤変換にお気を付け下さい。",D118="","←D列に都道府県を入力してください。",F118="","←F列に1～3の選択肢を入力してください",G118="","←G列に金額を入力してください",F118=3,"",H118="","←H列に所定労働時間を入力してください"),"")</f>
        <v/>
      </c>
    </row>
    <row r="119" spans="1:11" x14ac:dyDescent="0.4">
      <c r="A119" s="18" t="str">
        <f t="shared" si="1"/>
        <v/>
      </c>
      <c r="B119" s="30"/>
      <c r="C119" s="30"/>
      <c r="D119" s="30"/>
      <c r="E119" s="20" t="str">
        <f>IFERROR(VLOOKUP(D119,最低賃金!$A$2:$B$48,2,FALSE),"")</f>
        <v/>
      </c>
      <c r="F119" s="30"/>
      <c r="G119" s="31"/>
      <c r="H119" s="32"/>
      <c r="I119" s="20" t="str" cm="1">
        <f t="array" ref="I119">IFERROR(_xlfn.IFS(COUNTBLANK(F119:H119)=3,"",G119="","G列に金額を入力してください",F119=3,G119,H119="","H列に労働時間を入力してください",F119=1,G119/H119,F119=2,G119/H119),"")</f>
        <v/>
      </c>
      <c r="J119" s="18" t="str" cm="1">
        <f t="array" ref="J119">IFERROR(_xlfn.IFS(I119&lt;E119,"×（法定外・特例等対象外です）",I119&lt;=E119+50,"〇",I119&gt;E119+50,"ー"),"")</f>
        <v/>
      </c>
      <c r="K119" s="15" t="str" cm="1">
        <f t="array" ref="K119">IFERROR(_xlfn.IFS(COUNTBLANK(C119:I119)=7,"",C119="","←C列に従業員名を姓名（フルネーム）で入力してください。誤変換にお気を付け下さい。",D119="","←D列に都道府県を入力してください。",F119="","←F列に1～3の選択肢を入力してください",G119="","←G列に金額を入力してください",F119=3,"",H119="","←H列に所定労働時間を入力してください"),"")</f>
        <v/>
      </c>
    </row>
    <row r="120" spans="1:11" x14ac:dyDescent="0.4">
      <c r="A120" s="18" t="str">
        <f t="shared" si="1"/>
        <v/>
      </c>
      <c r="B120" s="30"/>
      <c r="C120" s="30"/>
      <c r="D120" s="30"/>
      <c r="E120" s="20" t="str">
        <f>IFERROR(VLOOKUP(D120,最低賃金!$A$2:$B$48,2,FALSE),"")</f>
        <v/>
      </c>
      <c r="F120" s="30"/>
      <c r="G120" s="31"/>
      <c r="H120" s="32"/>
      <c r="I120" s="20" t="str" cm="1">
        <f t="array" ref="I120">IFERROR(_xlfn.IFS(COUNTBLANK(F120:H120)=3,"",G120="","G列に金額を入力してください",F120=3,G120,H120="","H列に労働時間を入力してください",F120=1,G120/H120,F120=2,G120/H120),"")</f>
        <v/>
      </c>
      <c r="J120" s="18" t="str" cm="1">
        <f t="array" ref="J120">IFERROR(_xlfn.IFS(I120&lt;E120,"×（法定外・特例等対象外です）",I120&lt;=E120+50,"〇",I120&gt;E120+50,"ー"),"")</f>
        <v/>
      </c>
      <c r="K120" s="15" t="str" cm="1">
        <f t="array" ref="K120">IFERROR(_xlfn.IFS(COUNTBLANK(C120:I120)=7,"",C120="","←C列に従業員名を姓名（フルネーム）で入力してください。誤変換にお気を付け下さい。",D120="","←D列に都道府県を入力してください。",F120="","←F列に1～3の選択肢を入力してください",G120="","←G列に金額を入力してください",F120=3,"",H120="","←H列に所定労働時間を入力してください"),"")</f>
        <v/>
      </c>
    </row>
    <row r="121" spans="1:11" x14ac:dyDescent="0.4">
      <c r="A121" s="18" t="str">
        <f t="shared" si="1"/>
        <v/>
      </c>
      <c r="B121" s="30"/>
      <c r="C121" s="30"/>
      <c r="D121" s="30"/>
      <c r="E121" s="20" t="str">
        <f>IFERROR(VLOOKUP(D121,最低賃金!$A$2:$B$48,2,FALSE),"")</f>
        <v/>
      </c>
      <c r="F121" s="30"/>
      <c r="G121" s="31"/>
      <c r="H121" s="32"/>
      <c r="I121" s="20" t="str" cm="1">
        <f t="array" ref="I121">IFERROR(_xlfn.IFS(COUNTBLANK(F121:H121)=3,"",G121="","G列に金額を入力してください",F121=3,G121,H121="","H列に労働時間を入力してください",F121=1,G121/H121,F121=2,G121/H121),"")</f>
        <v/>
      </c>
      <c r="J121" s="18" t="str" cm="1">
        <f t="array" ref="J121">IFERROR(_xlfn.IFS(I121&lt;E121,"×（法定外・特例等対象外です）",I121&lt;=E121+50,"〇",I121&gt;E121+50,"ー"),"")</f>
        <v/>
      </c>
      <c r="K121" s="15" t="str" cm="1">
        <f t="array" ref="K121">IFERROR(_xlfn.IFS(COUNTBLANK(C121:I121)=7,"",C121="","←C列に従業員名を姓名（フルネーム）で入力してください。誤変換にお気を付け下さい。",D121="","←D列に都道府県を入力してください。",F121="","←F列に1～3の選択肢を入力してください",G121="","←G列に金額を入力してください",F121=3,"",H121="","←H列に所定労働時間を入力してください"),"")</f>
        <v/>
      </c>
    </row>
    <row r="122" spans="1:11" x14ac:dyDescent="0.4">
      <c r="A122" s="18" t="str">
        <f t="shared" si="1"/>
        <v/>
      </c>
      <c r="B122" s="30"/>
      <c r="C122" s="30"/>
      <c r="D122" s="30"/>
      <c r="E122" s="20" t="str">
        <f>IFERROR(VLOOKUP(D122,最低賃金!$A$2:$B$48,2,FALSE),"")</f>
        <v/>
      </c>
      <c r="F122" s="30"/>
      <c r="G122" s="31"/>
      <c r="H122" s="32"/>
      <c r="I122" s="20" t="str" cm="1">
        <f t="array" ref="I122">IFERROR(_xlfn.IFS(COUNTBLANK(F122:H122)=3,"",G122="","G列に金額を入力してください",F122=3,G122,H122="","H列に労働時間を入力してください",F122=1,G122/H122,F122=2,G122/H122),"")</f>
        <v/>
      </c>
      <c r="J122" s="18" t="str" cm="1">
        <f t="array" ref="J122">IFERROR(_xlfn.IFS(I122&lt;E122,"×（法定外・特例等対象外です）",I122&lt;=E122+50,"〇",I122&gt;E122+50,"ー"),"")</f>
        <v/>
      </c>
      <c r="K122" s="15" t="str" cm="1">
        <f t="array" ref="K122">IFERROR(_xlfn.IFS(COUNTBLANK(C122:I122)=7,"",C122="","←C列に従業員名を姓名（フルネーム）で入力してください。誤変換にお気を付け下さい。",D122="","←D列に都道府県を入力してください。",F122="","←F列に1～3の選択肢を入力してください",G122="","←G列に金額を入力してください",F122=3,"",H122="","←H列に所定労働時間を入力してください"),"")</f>
        <v/>
      </c>
    </row>
    <row r="123" spans="1:11" x14ac:dyDescent="0.4">
      <c r="A123" s="18" t="str">
        <f t="shared" si="1"/>
        <v/>
      </c>
      <c r="B123" s="30"/>
      <c r="C123" s="30"/>
      <c r="D123" s="30"/>
      <c r="E123" s="20" t="str">
        <f>IFERROR(VLOOKUP(D123,最低賃金!$A$2:$B$48,2,FALSE),"")</f>
        <v/>
      </c>
      <c r="F123" s="30"/>
      <c r="G123" s="31"/>
      <c r="H123" s="32"/>
      <c r="I123" s="20" t="str" cm="1">
        <f t="array" ref="I123">IFERROR(_xlfn.IFS(COUNTBLANK(F123:H123)=3,"",G123="","G列に金額を入力してください",F123=3,G123,H123="","H列に労働時間を入力してください",F123=1,G123/H123,F123=2,G123/H123),"")</f>
        <v/>
      </c>
      <c r="J123" s="18" t="str" cm="1">
        <f t="array" ref="J123">IFERROR(_xlfn.IFS(I123&lt;E123,"×（法定外・特例等対象外です）",I123&lt;=E123+50,"〇",I123&gt;E123+50,"ー"),"")</f>
        <v/>
      </c>
      <c r="K123" s="15" t="str" cm="1">
        <f t="array" ref="K123">IFERROR(_xlfn.IFS(COUNTBLANK(C123:I123)=7,"",C123="","←C列に従業員名を姓名（フルネーム）で入力してください。誤変換にお気を付け下さい。",D123="","←D列に都道府県を入力してください。",F123="","←F列に1～3の選択肢を入力してください",G123="","←G列に金額を入力してください",F123=3,"",H123="","←H列に所定労働時間を入力してください"),"")</f>
        <v/>
      </c>
    </row>
    <row r="124" spans="1:11" x14ac:dyDescent="0.4">
      <c r="A124" s="18" t="str">
        <f t="shared" si="1"/>
        <v/>
      </c>
      <c r="B124" s="30"/>
      <c r="C124" s="30"/>
      <c r="D124" s="30"/>
      <c r="E124" s="20" t="str">
        <f>IFERROR(VLOOKUP(D124,最低賃金!$A$2:$B$48,2,FALSE),"")</f>
        <v/>
      </c>
      <c r="F124" s="30"/>
      <c r="G124" s="31"/>
      <c r="H124" s="32"/>
      <c r="I124" s="20" t="str" cm="1">
        <f t="array" ref="I124">IFERROR(_xlfn.IFS(COUNTBLANK(F124:H124)=3,"",G124="","G列に金額を入力してください",F124=3,G124,H124="","H列に労働時間を入力してください",F124=1,G124/H124,F124=2,G124/H124),"")</f>
        <v/>
      </c>
      <c r="J124" s="18" t="str" cm="1">
        <f t="array" ref="J124">IFERROR(_xlfn.IFS(I124&lt;E124,"×（法定外・特例等対象外です）",I124&lt;=E124+50,"〇",I124&gt;E124+50,"ー"),"")</f>
        <v/>
      </c>
      <c r="K124" s="15" t="str" cm="1">
        <f t="array" ref="K124">IFERROR(_xlfn.IFS(COUNTBLANK(C124:I124)=7,"",C124="","←C列に従業員名を姓名（フルネーム）で入力してください。誤変換にお気を付け下さい。",D124="","←D列に都道府県を入力してください。",F124="","←F列に1～3の選択肢を入力してください",G124="","←G列に金額を入力してください",F124=3,"",H124="","←H列に所定労働時間を入力してください"),"")</f>
        <v/>
      </c>
    </row>
    <row r="125" spans="1:11" x14ac:dyDescent="0.4">
      <c r="A125" s="18" t="str">
        <f t="shared" si="1"/>
        <v/>
      </c>
      <c r="B125" s="30"/>
      <c r="C125" s="30"/>
      <c r="D125" s="30"/>
      <c r="E125" s="20" t="str">
        <f>IFERROR(VLOOKUP(D125,最低賃金!$A$2:$B$48,2,FALSE),"")</f>
        <v/>
      </c>
      <c r="F125" s="30"/>
      <c r="G125" s="31"/>
      <c r="H125" s="32"/>
      <c r="I125" s="20" t="str" cm="1">
        <f t="array" ref="I125">IFERROR(_xlfn.IFS(COUNTBLANK(F125:H125)=3,"",G125="","G列に金額を入力してください",F125=3,G125,H125="","H列に労働時間を入力してください",F125=1,G125/H125,F125=2,G125/H125),"")</f>
        <v/>
      </c>
      <c r="J125" s="18" t="str" cm="1">
        <f t="array" ref="J125">IFERROR(_xlfn.IFS(I125&lt;E125,"×（法定外・特例等対象外です）",I125&lt;=E125+50,"〇",I125&gt;E125+50,"ー"),"")</f>
        <v/>
      </c>
      <c r="K125" s="15" t="str" cm="1">
        <f t="array" ref="K125">IFERROR(_xlfn.IFS(COUNTBLANK(C125:I125)=7,"",C125="","←C列に従業員名を姓名（フルネーム）で入力してください。誤変換にお気を付け下さい。",D125="","←D列に都道府県を入力してください。",F125="","←F列に1～3の選択肢を入力してください",G125="","←G列に金額を入力してください",F125=3,"",H125="","←H列に所定労働時間を入力してください"),"")</f>
        <v/>
      </c>
    </row>
    <row r="126" spans="1:11" x14ac:dyDescent="0.4">
      <c r="A126" s="18" t="str">
        <f t="shared" si="1"/>
        <v/>
      </c>
      <c r="B126" s="30"/>
      <c r="C126" s="30"/>
      <c r="D126" s="30"/>
      <c r="E126" s="20" t="str">
        <f>IFERROR(VLOOKUP(D126,最低賃金!$A$2:$B$48,2,FALSE),"")</f>
        <v/>
      </c>
      <c r="F126" s="30"/>
      <c r="G126" s="31"/>
      <c r="H126" s="32"/>
      <c r="I126" s="20" t="str" cm="1">
        <f t="array" ref="I126">IFERROR(_xlfn.IFS(COUNTBLANK(F126:H126)=3,"",G126="","G列に金額を入力してください",F126=3,G126,H126="","H列に労働時間を入力してください",F126=1,G126/H126,F126=2,G126/H126),"")</f>
        <v/>
      </c>
      <c r="J126" s="18" t="str" cm="1">
        <f t="array" ref="J126">IFERROR(_xlfn.IFS(I126&lt;E126,"×（法定外・特例等対象外です）",I126&lt;=E126+50,"〇",I126&gt;E126+50,"ー"),"")</f>
        <v/>
      </c>
      <c r="K126" s="15" t="str" cm="1">
        <f t="array" ref="K126">IFERROR(_xlfn.IFS(COUNTBLANK(C126:I126)=7,"",C126="","←C列に従業員名を姓名（フルネーム）で入力してください。誤変換にお気を付け下さい。",D126="","←D列に都道府県を入力してください。",F126="","←F列に1～3の選択肢を入力してください",G126="","←G列に金額を入力してください",F126=3,"",H126="","←H列に所定労働時間を入力してください"),"")</f>
        <v/>
      </c>
    </row>
    <row r="127" spans="1:11" x14ac:dyDescent="0.4">
      <c r="A127" s="18" t="str">
        <f t="shared" si="1"/>
        <v/>
      </c>
      <c r="B127" s="30"/>
      <c r="C127" s="30"/>
      <c r="D127" s="30"/>
      <c r="E127" s="20" t="str">
        <f>IFERROR(VLOOKUP(D127,最低賃金!$A$2:$B$48,2,FALSE),"")</f>
        <v/>
      </c>
      <c r="F127" s="30"/>
      <c r="G127" s="31"/>
      <c r="H127" s="32"/>
      <c r="I127" s="20" t="str" cm="1">
        <f t="array" ref="I127">IFERROR(_xlfn.IFS(COUNTBLANK(F127:H127)=3,"",G127="","G列に金額を入力してください",F127=3,G127,H127="","H列に労働時間を入力してください",F127=1,G127/H127,F127=2,G127/H127),"")</f>
        <v/>
      </c>
      <c r="J127" s="18" t="str" cm="1">
        <f t="array" ref="J127">IFERROR(_xlfn.IFS(I127&lt;E127,"×（法定外・特例等対象外です）",I127&lt;=E127+50,"〇",I127&gt;E127+50,"ー"),"")</f>
        <v/>
      </c>
      <c r="K127" s="15" t="str" cm="1">
        <f t="array" ref="K127">IFERROR(_xlfn.IFS(COUNTBLANK(C127:I127)=7,"",C127="","←C列に従業員名を姓名（フルネーム）で入力してください。誤変換にお気を付け下さい。",D127="","←D列に都道府県を入力してください。",F127="","←F列に1～3の選択肢を入力してください",G127="","←G列に金額を入力してください",F127=3,"",H127="","←H列に所定労働時間を入力してください"),"")</f>
        <v/>
      </c>
    </row>
    <row r="128" spans="1:11" x14ac:dyDescent="0.4">
      <c r="A128" s="18" t="str">
        <f t="shared" si="1"/>
        <v/>
      </c>
      <c r="B128" s="30"/>
      <c r="C128" s="30"/>
      <c r="D128" s="30"/>
      <c r="E128" s="20" t="str">
        <f>IFERROR(VLOOKUP(D128,最低賃金!$A$2:$B$48,2,FALSE),"")</f>
        <v/>
      </c>
      <c r="F128" s="30"/>
      <c r="G128" s="31"/>
      <c r="H128" s="32"/>
      <c r="I128" s="20" t="str" cm="1">
        <f t="array" ref="I128">IFERROR(_xlfn.IFS(COUNTBLANK(F128:H128)=3,"",G128="","G列に金額を入力してください",F128=3,G128,H128="","H列に労働時間を入力してください",F128=1,G128/H128,F128=2,G128/H128),"")</f>
        <v/>
      </c>
      <c r="J128" s="18" t="str" cm="1">
        <f t="array" ref="J128">IFERROR(_xlfn.IFS(I128&lt;E128,"×（法定外・特例等対象外です）",I128&lt;=E128+50,"〇",I128&gt;E128+50,"ー"),"")</f>
        <v/>
      </c>
      <c r="K128" s="15" t="str" cm="1">
        <f t="array" ref="K128">IFERROR(_xlfn.IFS(COUNTBLANK(C128:I128)=7,"",C128="","←C列に従業員名を姓名（フルネーム）で入力してください。誤変換にお気を付け下さい。",D128="","←D列に都道府県を入力してください。",F128="","←F列に1～3の選択肢を入力してください",G128="","←G列に金額を入力してください",F128=3,"",H128="","←H列に所定労働時間を入力してください"),"")</f>
        <v/>
      </c>
    </row>
    <row r="129" spans="1:11" x14ac:dyDescent="0.4">
      <c r="A129" s="18" t="str">
        <f t="shared" si="1"/>
        <v/>
      </c>
      <c r="B129" s="30"/>
      <c r="C129" s="30"/>
      <c r="D129" s="30"/>
      <c r="E129" s="20" t="str">
        <f>IFERROR(VLOOKUP(D129,最低賃金!$A$2:$B$48,2,FALSE),"")</f>
        <v/>
      </c>
      <c r="F129" s="30"/>
      <c r="G129" s="31"/>
      <c r="H129" s="32"/>
      <c r="I129" s="20" t="str" cm="1">
        <f t="array" ref="I129">IFERROR(_xlfn.IFS(COUNTBLANK(F129:H129)=3,"",G129="","G列に金額を入力してください",F129=3,G129,H129="","H列に労働時間を入力してください",F129=1,G129/H129,F129=2,G129/H129),"")</f>
        <v/>
      </c>
      <c r="J129" s="18" t="str" cm="1">
        <f t="array" ref="J129">IFERROR(_xlfn.IFS(I129&lt;E129,"×（法定外・特例等対象外です）",I129&lt;=E129+50,"〇",I129&gt;E129+50,"ー"),"")</f>
        <v/>
      </c>
      <c r="K129" s="15" t="str" cm="1">
        <f t="array" ref="K129">IFERROR(_xlfn.IFS(COUNTBLANK(C129:I129)=7,"",C129="","←C列に従業員名を姓名（フルネーム）で入力してください。誤変換にお気を付け下さい。",D129="","←D列に都道府県を入力してください。",F129="","←F列に1～3の選択肢を入力してください",G129="","←G列に金額を入力してください",F129=3,"",H129="","←H列に所定労働時間を入力してください"),"")</f>
        <v/>
      </c>
    </row>
    <row r="130" spans="1:11" x14ac:dyDescent="0.4">
      <c r="A130" s="18" t="str">
        <f t="shared" si="1"/>
        <v/>
      </c>
      <c r="B130" s="30"/>
      <c r="C130" s="30"/>
      <c r="D130" s="30"/>
      <c r="E130" s="20" t="str">
        <f>IFERROR(VLOOKUP(D130,最低賃金!$A$2:$B$48,2,FALSE),"")</f>
        <v/>
      </c>
      <c r="F130" s="30"/>
      <c r="G130" s="31"/>
      <c r="H130" s="32"/>
      <c r="I130" s="20" t="str" cm="1">
        <f t="array" ref="I130">IFERROR(_xlfn.IFS(COUNTBLANK(F130:H130)=3,"",G130="","G列に金額を入力してください",F130=3,G130,H130="","H列に労働時間を入力してください",F130=1,G130/H130,F130=2,G130/H130),"")</f>
        <v/>
      </c>
      <c r="J130" s="18" t="str" cm="1">
        <f t="array" ref="J130">IFERROR(_xlfn.IFS(I130&lt;E130,"×（法定外・特例等対象外です）",I130&lt;=E130+50,"〇",I130&gt;E130+50,"ー"),"")</f>
        <v/>
      </c>
      <c r="K130" s="15" t="str" cm="1">
        <f t="array" ref="K130">IFERROR(_xlfn.IFS(COUNTBLANK(C130:I130)=7,"",C130="","←C列に従業員名を姓名（フルネーム）で入力してください。誤変換にお気を付け下さい。",D130="","←D列に都道府県を入力してください。",F130="","←F列に1～3の選択肢を入力してください",G130="","←G列に金額を入力してください",F130=3,"",H130="","←H列に所定労働時間を入力してください"),"")</f>
        <v/>
      </c>
    </row>
    <row r="131" spans="1:11" x14ac:dyDescent="0.4">
      <c r="A131" s="18" t="str">
        <f t="shared" si="1"/>
        <v/>
      </c>
      <c r="B131" s="30"/>
      <c r="C131" s="30"/>
      <c r="D131" s="30"/>
      <c r="E131" s="20" t="str">
        <f>IFERROR(VLOOKUP(D131,最低賃金!$A$2:$B$48,2,FALSE),"")</f>
        <v/>
      </c>
      <c r="F131" s="30"/>
      <c r="G131" s="31"/>
      <c r="H131" s="32"/>
      <c r="I131" s="20" t="str" cm="1">
        <f t="array" ref="I131">IFERROR(_xlfn.IFS(COUNTBLANK(F131:H131)=3,"",G131="","G列に金額を入力してください",F131=3,G131,H131="","H列に労働時間を入力してください",F131=1,G131/H131,F131=2,G131/H131),"")</f>
        <v/>
      </c>
      <c r="J131" s="18" t="str" cm="1">
        <f t="array" ref="J131">IFERROR(_xlfn.IFS(I131&lt;E131,"×（法定外・特例等対象外です）",I131&lt;=E131+50,"〇",I131&gt;E131+50,"ー"),"")</f>
        <v/>
      </c>
      <c r="K131" s="15" t="str" cm="1">
        <f t="array" ref="K131">IFERROR(_xlfn.IFS(COUNTBLANK(C131:I131)=7,"",C131="","←C列に従業員名を姓名（フルネーム）で入力してください。誤変換にお気を付け下さい。",D131="","←D列に都道府県を入力してください。",F131="","←F列に1～3の選択肢を入力してください",G131="","←G列に金額を入力してください",F131=3,"",H131="","←H列に所定労働時間を入力してください"),"")</f>
        <v/>
      </c>
    </row>
    <row r="132" spans="1:11" x14ac:dyDescent="0.4">
      <c r="A132" s="18" t="str">
        <f t="shared" si="1"/>
        <v/>
      </c>
      <c r="B132" s="30"/>
      <c r="C132" s="30"/>
      <c r="D132" s="30"/>
      <c r="E132" s="20" t="str">
        <f>IFERROR(VLOOKUP(D132,最低賃金!$A$2:$B$48,2,FALSE),"")</f>
        <v/>
      </c>
      <c r="F132" s="30"/>
      <c r="G132" s="31"/>
      <c r="H132" s="32"/>
      <c r="I132" s="20" t="str" cm="1">
        <f t="array" ref="I132">IFERROR(_xlfn.IFS(COUNTBLANK(F132:H132)=3,"",G132="","G列に金額を入力してください",F132=3,G132,H132="","H列に労働時間を入力してください",F132=1,G132/H132,F132=2,G132/H132),"")</f>
        <v/>
      </c>
      <c r="J132" s="18" t="str" cm="1">
        <f t="array" ref="J132">IFERROR(_xlfn.IFS(I132&lt;E132,"×（法定外・特例等対象外です）",I132&lt;=E132+50,"〇",I132&gt;E132+50,"ー"),"")</f>
        <v/>
      </c>
      <c r="K132" s="15" t="str" cm="1">
        <f t="array" ref="K132">IFERROR(_xlfn.IFS(COUNTBLANK(C132:I132)=7,"",C132="","←C列に従業員名を姓名（フルネーム）で入力してください。誤変換にお気を付け下さい。",D132="","←D列に都道府県を入力してください。",F132="","←F列に1～3の選択肢を入力してください",G132="","←G列に金額を入力してください",F132=3,"",H132="","←H列に所定労働時間を入力してください"),"")</f>
        <v/>
      </c>
    </row>
    <row r="133" spans="1:11" x14ac:dyDescent="0.4">
      <c r="A133" s="18" t="str">
        <f t="shared" si="1"/>
        <v/>
      </c>
      <c r="B133" s="30"/>
      <c r="C133" s="30"/>
      <c r="D133" s="30"/>
      <c r="E133" s="20" t="str">
        <f>IFERROR(VLOOKUP(D133,最低賃金!$A$2:$B$48,2,FALSE),"")</f>
        <v/>
      </c>
      <c r="F133" s="30"/>
      <c r="G133" s="31"/>
      <c r="H133" s="32"/>
      <c r="I133" s="20" t="str" cm="1">
        <f t="array" ref="I133">IFERROR(_xlfn.IFS(COUNTBLANK(F133:H133)=3,"",G133="","G列に金額を入力してください",F133=3,G133,H133="","H列に労働時間を入力してください",F133=1,G133/H133,F133=2,G133/H133),"")</f>
        <v/>
      </c>
      <c r="J133" s="18" t="str" cm="1">
        <f t="array" ref="J133">IFERROR(_xlfn.IFS(I133&lt;E133,"×（法定外・特例等対象外です）",I133&lt;=E133+50,"〇",I133&gt;E133+50,"ー"),"")</f>
        <v/>
      </c>
      <c r="K133" s="15" t="str" cm="1">
        <f t="array" ref="K133">IFERROR(_xlfn.IFS(COUNTBLANK(C133:I133)=7,"",C133="","←C列に従業員名を姓名（フルネーム）で入力してください。誤変換にお気を付け下さい。",D133="","←D列に都道府県を入力してください。",F133="","←F列に1～3の選択肢を入力してください",G133="","←G列に金額を入力してください",F133=3,"",H133="","←H列に所定労働時間を入力してください"),"")</f>
        <v/>
      </c>
    </row>
    <row r="134" spans="1:11" x14ac:dyDescent="0.4">
      <c r="A134" s="18" t="str">
        <f t="shared" si="1"/>
        <v/>
      </c>
      <c r="B134" s="30"/>
      <c r="C134" s="30"/>
      <c r="D134" s="30"/>
      <c r="E134" s="20" t="str">
        <f>IFERROR(VLOOKUP(D134,最低賃金!$A$2:$B$48,2,FALSE),"")</f>
        <v/>
      </c>
      <c r="F134" s="30"/>
      <c r="G134" s="31"/>
      <c r="H134" s="32"/>
      <c r="I134" s="20" t="str" cm="1">
        <f t="array" ref="I134">IFERROR(_xlfn.IFS(COUNTBLANK(F134:H134)=3,"",G134="","G列に金額を入力してください",F134=3,G134,H134="","H列に労働時間を入力してください",F134=1,G134/H134,F134=2,G134/H134),"")</f>
        <v/>
      </c>
      <c r="J134" s="18" t="str" cm="1">
        <f t="array" ref="J134">IFERROR(_xlfn.IFS(I134&lt;E134,"×（法定外・特例等対象外です）",I134&lt;=E134+50,"〇",I134&gt;E134+50,"ー"),"")</f>
        <v/>
      </c>
      <c r="K134" s="15" t="str" cm="1">
        <f t="array" ref="K134">IFERROR(_xlfn.IFS(COUNTBLANK(C134:I134)=7,"",C134="","←C列に従業員名を姓名（フルネーム）で入力してください。誤変換にお気を付け下さい。",D134="","←D列に都道府県を入力してください。",F134="","←F列に1～3の選択肢を入力してください",G134="","←G列に金額を入力してください",F134=3,"",H134="","←H列に所定労働時間を入力してください"),"")</f>
        <v/>
      </c>
    </row>
    <row r="135" spans="1:11" x14ac:dyDescent="0.4">
      <c r="A135" s="18" t="str">
        <f t="shared" si="1"/>
        <v/>
      </c>
      <c r="B135" s="30"/>
      <c r="C135" s="30"/>
      <c r="D135" s="30"/>
      <c r="E135" s="20" t="str">
        <f>IFERROR(VLOOKUP(D135,最低賃金!$A$2:$B$48,2,FALSE),"")</f>
        <v/>
      </c>
      <c r="F135" s="30"/>
      <c r="G135" s="31"/>
      <c r="H135" s="32"/>
      <c r="I135" s="20" t="str" cm="1">
        <f t="array" ref="I135">IFERROR(_xlfn.IFS(COUNTBLANK(F135:H135)=3,"",G135="","G列に金額を入力してください",F135=3,G135,H135="","H列に労働時間を入力してください",F135=1,G135/H135,F135=2,G135/H135),"")</f>
        <v/>
      </c>
      <c r="J135" s="18" t="str" cm="1">
        <f t="array" ref="J135">IFERROR(_xlfn.IFS(I135&lt;E135,"×（法定外・特例等対象外です）",I135&lt;=E135+50,"〇",I135&gt;E135+50,"ー"),"")</f>
        <v/>
      </c>
      <c r="K135" s="15" t="str" cm="1">
        <f t="array" ref="K135">IFERROR(_xlfn.IFS(COUNTBLANK(C135:I135)=7,"",C135="","←C列に従業員名を姓名（フルネーム）で入力してください。誤変換にお気を付け下さい。",D135="","←D列に都道府県を入力してください。",F135="","←F列に1～3の選択肢を入力してください",G135="","←G列に金額を入力してください",F135=3,"",H135="","←H列に所定労働時間を入力してください"),"")</f>
        <v/>
      </c>
    </row>
    <row r="136" spans="1:11" x14ac:dyDescent="0.4">
      <c r="A136" s="18" t="str">
        <f t="shared" si="1"/>
        <v/>
      </c>
      <c r="B136" s="30"/>
      <c r="C136" s="30"/>
      <c r="D136" s="30"/>
      <c r="E136" s="20" t="str">
        <f>IFERROR(VLOOKUP(D136,最低賃金!$A$2:$B$48,2,FALSE),"")</f>
        <v/>
      </c>
      <c r="F136" s="30"/>
      <c r="G136" s="31"/>
      <c r="H136" s="32"/>
      <c r="I136" s="20" t="str" cm="1">
        <f t="array" ref="I136">IFERROR(_xlfn.IFS(COUNTBLANK(F136:H136)=3,"",G136="","G列に金額を入力してください",F136=3,G136,H136="","H列に労働時間を入力してください",F136=1,G136/H136,F136=2,G136/H136),"")</f>
        <v/>
      </c>
      <c r="J136" s="18" t="str" cm="1">
        <f t="array" ref="J136">IFERROR(_xlfn.IFS(I136&lt;E136,"×（法定外・特例等対象外です）",I136&lt;=E136+50,"〇",I136&gt;E136+50,"ー"),"")</f>
        <v/>
      </c>
      <c r="K136" s="15" t="str" cm="1">
        <f t="array" ref="K136">IFERROR(_xlfn.IFS(COUNTBLANK(C136:I136)=7,"",C136="","←C列に従業員名を姓名（フルネーム）で入力してください。誤変換にお気を付け下さい。",D136="","←D列に都道府県を入力してください。",F136="","←F列に1～3の選択肢を入力してください",G136="","←G列に金額を入力してください",F136=3,"",H136="","←H列に所定労働時間を入力してください"),"")</f>
        <v/>
      </c>
    </row>
    <row r="137" spans="1:11" x14ac:dyDescent="0.4">
      <c r="A137" s="18" t="str">
        <f t="shared" si="1"/>
        <v/>
      </c>
      <c r="B137" s="30"/>
      <c r="C137" s="30"/>
      <c r="D137" s="30"/>
      <c r="E137" s="20" t="str">
        <f>IFERROR(VLOOKUP(D137,最低賃金!$A$2:$B$48,2,FALSE),"")</f>
        <v/>
      </c>
      <c r="F137" s="30"/>
      <c r="G137" s="31"/>
      <c r="H137" s="32"/>
      <c r="I137" s="20" t="str" cm="1">
        <f t="array" ref="I137">IFERROR(_xlfn.IFS(COUNTBLANK(F137:H137)=3,"",G137="","G列に金額を入力してください",F137=3,G137,H137="","H列に労働時間を入力してください",F137=1,G137/H137,F137=2,G137/H137),"")</f>
        <v/>
      </c>
      <c r="J137" s="18" t="str" cm="1">
        <f t="array" ref="J137">IFERROR(_xlfn.IFS(I137&lt;E137,"×（法定外・特例等対象外です）",I137&lt;=E137+50,"〇",I137&gt;E137+50,"ー"),"")</f>
        <v/>
      </c>
      <c r="K137" s="15" t="str" cm="1">
        <f t="array" ref="K137">IFERROR(_xlfn.IFS(COUNTBLANK(C137:I137)=7,"",C137="","←C列に従業員名を姓名（フルネーム）で入力してください。誤変換にお気を付け下さい。",D137="","←D列に都道府県を入力してください。",F137="","←F列に1～3の選択肢を入力してください",G137="","←G列に金額を入力してください",F137=3,"",H137="","←H列に所定労働時間を入力してください"),"")</f>
        <v/>
      </c>
    </row>
    <row r="138" spans="1:11" x14ac:dyDescent="0.4">
      <c r="A138" s="18" t="str">
        <f t="shared" si="1"/>
        <v/>
      </c>
      <c r="B138" s="30"/>
      <c r="C138" s="30"/>
      <c r="D138" s="30"/>
      <c r="E138" s="20" t="str">
        <f>IFERROR(VLOOKUP(D138,最低賃金!$A$2:$B$48,2,FALSE),"")</f>
        <v/>
      </c>
      <c r="F138" s="30"/>
      <c r="G138" s="31"/>
      <c r="H138" s="32"/>
      <c r="I138" s="20" t="str" cm="1">
        <f t="array" ref="I138">IFERROR(_xlfn.IFS(COUNTBLANK(F138:H138)=3,"",G138="","G列に金額を入力してください",F138=3,G138,H138="","H列に労働時間を入力してください",F138=1,G138/H138,F138=2,G138/H138),"")</f>
        <v/>
      </c>
      <c r="J138" s="18" t="str" cm="1">
        <f t="array" ref="J138">IFERROR(_xlfn.IFS(I138&lt;E138,"×（法定外・特例等対象外です）",I138&lt;=E138+50,"〇",I138&gt;E138+50,"ー"),"")</f>
        <v/>
      </c>
      <c r="K138" s="15" t="str" cm="1">
        <f t="array" ref="K138">IFERROR(_xlfn.IFS(COUNTBLANK(C138:I138)=7,"",C138="","←C列に従業員名を姓名（フルネーム）で入力してください。誤変換にお気を付け下さい。",D138="","←D列に都道府県を入力してください。",F138="","←F列に1～3の選択肢を入力してください",G138="","←G列に金額を入力してください",F138=3,"",H138="","←H列に所定労働時間を入力してください"),"")</f>
        <v/>
      </c>
    </row>
    <row r="139" spans="1:11" x14ac:dyDescent="0.4">
      <c r="A139" s="18" t="str">
        <f t="shared" si="1"/>
        <v/>
      </c>
      <c r="B139" s="30"/>
      <c r="C139" s="30"/>
      <c r="D139" s="30"/>
      <c r="E139" s="20" t="str">
        <f>IFERROR(VLOOKUP(D139,最低賃金!$A$2:$B$48,2,FALSE),"")</f>
        <v/>
      </c>
      <c r="F139" s="30"/>
      <c r="G139" s="31"/>
      <c r="H139" s="32"/>
      <c r="I139" s="20" t="str" cm="1">
        <f t="array" ref="I139">IFERROR(_xlfn.IFS(COUNTBLANK(F139:H139)=3,"",G139="","G列に金額を入力してください",F139=3,G139,H139="","H列に労働時間を入力してください",F139=1,G139/H139,F139=2,G139/H139),"")</f>
        <v/>
      </c>
      <c r="J139" s="18" t="str" cm="1">
        <f t="array" ref="J139">IFERROR(_xlfn.IFS(I139&lt;E139,"×（法定外・特例等対象外です）",I139&lt;=E139+50,"〇",I139&gt;E139+50,"ー"),"")</f>
        <v/>
      </c>
      <c r="K139" s="15" t="str" cm="1">
        <f t="array" ref="K139">IFERROR(_xlfn.IFS(COUNTBLANK(C139:I139)=7,"",C139="","←C列に従業員名を姓名（フルネーム）で入力してください。誤変換にお気を付け下さい。",D139="","←D列に都道府県を入力してください。",F139="","←F列に1～3の選択肢を入力してください",G139="","←G列に金額を入力してください",F139=3,"",H139="","←H列に所定労働時間を入力してください"),"")</f>
        <v/>
      </c>
    </row>
    <row r="140" spans="1:11" x14ac:dyDescent="0.4">
      <c r="A140" s="18" t="str">
        <f t="shared" ref="A140:A203" si="2">IF(C140="","",A139+1)</f>
        <v/>
      </c>
      <c r="B140" s="30"/>
      <c r="C140" s="30"/>
      <c r="D140" s="30"/>
      <c r="E140" s="20" t="str">
        <f>IFERROR(VLOOKUP(D140,最低賃金!$A$2:$B$48,2,FALSE),"")</f>
        <v/>
      </c>
      <c r="F140" s="30"/>
      <c r="G140" s="31"/>
      <c r="H140" s="32"/>
      <c r="I140" s="20" t="str" cm="1">
        <f t="array" ref="I140">IFERROR(_xlfn.IFS(COUNTBLANK(F140:H140)=3,"",G140="","G列に金額を入力してください",F140=3,G140,H140="","H列に労働時間を入力してください",F140=1,G140/H140,F140=2,G140/H140),"")</f>
        <v/>
      </c>
      <c r="J140" s="18" t="str" cm="1">
        <f t="array" ref="J140">IFERROR(_xlfn.IFS(I140&lt;E140,"×（法定外・特例等対象外です）",I140&lt;=E140+50,"〇",I140&gt;E140+50,"ー"),"")</f>
        <v/>
      </c>
      <c r="K140" s="15" t="str" cm="1">
        <f t="array" ref="K140">IFERROR(_xlfn.IFS(COUNTBLANK(C140:I140)=7,"",C140="","←C列に従業員名を姓名（フルネーム）で入力してください。誤変換にお気を付け下さい。",D140="","←D列に都道府県を入力してください。",F140="","←F列に1～3の選択肢を入力してください",G140="","←G列に金額を入力してください",F140=3,"",H140="","←H列に所定労働時間を入力してください"),"")</f>
        <v/>
      </c>
    </row>
    <row r="141" spans="1:11" x14ac:dyDescent="0.4">
      <c r="A141" s="18" t="str">
        <f t="shared" si="2"/>
        <v/>
      </c>
      <c r="B141" s="30"/>
      <c r="C141" s="30"/>
      <c r="D141" s="30"/>
      <c r="E141" s="20" t="str">
        <f>IFERROR(VLOOKUP(D141,最低賃金!$A$2:$B$48,2,FALSE),"")</f>
        <v/>
      </c>
      <c r="F141" s="30"/>
      <c r="G141" s="31"/>
      <c r="H141" s="32"/>
      <c r="I141" s="20" t="str" cm="1">
        <f t="array" ref="I141">IFERROR(_xlfn.IFS(COUNTBLANK(F141:H141)=3,"",G141="","G列に金額を入力してください",F141=3,G141,H141="","H列に労働時間を入力してください",F141=1,G141/H141,F141=2,G141/H141),"")</f>
        <v/>
      </c>
      <c r="J141" s="18" t="str" cm="1">
        <f t="array" ref="J141">IFERROR(_xlfn.IFS(I141&lt;E141,"×（法定外・特例等対象外です）",I141&lt;=E141+50,"〇",I141&gt;E141+50,"ー"),"")</f>
        <v/>
      </c>
      <c r="K141" s="15" t="str" cm="1">
        <f t="array" ref="K141">IFERROR(_xlfn.IFS(COUNTBLANK(C141:I141)=7,"",C141="","←C列に従業員名を姓名（フルネーム）で入力してください。誤変換にお気を付け下さい。",D141="","←D列に都道府県を入力してください。",F141="","←F列に1～3の選択肢を入力してください",G141="","←G列に金額を入力してください",F141=3,"",H141="","←H列に所定労働時間を入力してください"),"")</f>
        <v/>
      </c>
    </row>
    <row r="142" spans="1:11" x14ac:dyDescent="0.4">
      <c r="A142" s="18" t="str">
        <f t="shared" si="2"/>
        <v/>
      </c>
      <c r="B142" s="30"/>
      <c r="C142" s="30"/>
      <c r="D142" s="30"/>
      <c r="E142" s="20" t="str">
        <f>IFERROR(VLOOKUP(D142,最低賃金!$A$2:$B$48,2,FALSE),"")</f>
        <v/>
      </c>
      <c r="F142" s="30"/>
      <c r="G142" s="31"/>
      <c r="H142" s="32"/>
      <c r="I142" s="20" t="str" cm="1">
        <f t="array" ref="I142">IFERROR(_xlfn.IFS(COUNTBLANK(F142:H142)=3,"",G142="","G列に金額を入力してください",F142=3,G142,H142="","H列に労働時間を入力してください",F142=1,G142/H142,F142=2,G142/H142),"")</f>
        <v/>
      </c>
      <c r="J142" s="18" t="str" cm="1">
        <f t="array" ref="J142">IFERROR(_xlfn.IFS(I142&lt;E142,"×（法定外・特例等対象外です）",I142&lt;=E142+50,"〇",I142&gt;E142+50,"ー"),"")</f>
        <v/>
      </c>
      <c r="K142" s="15" t="str" cm="1">
        <f t="array" ref="K142">IFERROR(_xlfn.IFS(COUNTBLANK(C142:I142)=7,"",C142="","←C列に従業員名を姓名（フルネーム）で入力してください。誤変換にお気を付け下さい。",D142="","←D列に都道府県を入力してください。",F142="","←F列に1～3の選択肢を入力してください",G142="","←G列に金額を入力してください",F142=3,"",H142="","←H列に所定労働時間を入力してください"),"")</f>
        <v/>
      </c>
    </row>
    <row r="143" spans="1:11" x14ac:dyDescent="0.4">
      <c r="A143" s="18" t="str">
        <f t="shared" si="2"/>
        <v/>
      </c>
      <c r="B143" s="30"/>
      <c r="C143" s="30"/>
      <c r="D143" s="30"/>
      <c r="E143" s="20" t="str">
        <f>IFERROR(VLOOKUP(D143,最低賃金!$A$2:$B$48,2,FALSE),"")</f>
        <v/>
      </c>
      <c r="F143" s="30"/>
      <c r="G143" s="31"/>
      <c r="H143" s="32"/>
      <c r="I143" s="20" t="str" cm="1">
        <f t="array" ref="I143">IFERROR(_xlfn.IFS(COUNTBLANK(F143:H143)=3,"",G143="","G列に金額を入力してください",F143=3,G143,H143="","H列に労働時間を入力してください",F143=1,G143/H143,F143=2,G143/H143),"")</f>
        <v/>
      </c>
      <c r="J143" s="18" t="str" cm="1">
        <f t="array" ref="J143">IFERROR(_xlfn.IFS(I143&lt;E143,"×（法定外・特例等対象外です）",I143&lt;=E143+50,"〇",I143&gt;E143+50,"ー"),"")</f>
        <v/>
      </c>
      <c r="K143" s="15" t="str" cm="1">
        <f t="array" ref="K143">IFERROR(_xlfn.IFS(COUNTBLANK(C143:I143)=7,"",C143="","←C列に従業員名を姓名（フルネーム）で入力してください。誤変換にお気を付け下さい。",D143="","←D列に都道府県を入力してください。",F143="","←F列に1～3の選択肢を入力してください",G143="","←G列に金額を入力してください",F143=3,"",H143="","←H列に所定労働時間を入力してください"),"")</f>
        <v/>
      </c>
    </row>
    <row r="144" spans="1:11" x14ac:dyDescent="0.4">
      <c r="A144" s="18" t="str">
        <f t="shared" si="2"/>
        <v/>
      </c>
      <c r="B144" s="30"/>
      <c r="C144" s="30"/>
      <c r="D144" s="30"/>
      <c r="E144" s="20" t="str">
        <f>IFERROR(VLOOKUP(D144,最低賃金!$A$2:$B$48,2,FALSE),"")</f>
        <v/>
      </c>
      <c r="F144" s="30"/>
      <c r="G144" s="31"/>
      <c r="H144" s="32"/>
      <c r="I144" s="20" t="str" cm="1">
        <f t="array" ref="I144">IFERROR(_xlfn.IFS(COUNTBLANK(F144:H144)=3,"",G144="","G列に金額を入力してください",F144=3,G144,H144="","H列に労働時間を入力してください",F144=1,G144/H144,F144=2,G144/H144),"")</f>
        <v/>
      </c>
      <c r="J144" s="18" t="str" cm="1">
        <f t="array" ref="J144">IFERROR(_xlfn.IFS(I144&lt;E144,"×（法定外・特例等対象外です）",I144&lt;=E144+50,"〇",I144&gt;E144+50,"ー"),"")</f>
        <v/>
      </c>
      <c r="K144" s="15" t="str" cm="1">
        <f t="array" ref="K144">IFERROR(_xlfn.IFS(COUNTBLANK(C144:I144)=7,"",C144="","←C列に従業員名を姓名（フルネーム）で入力してください。誤変換にお気を付け下さい。",D144="","←D列に都道府県を入力してください。",F144="","←F列に1～3の選択肢を入力してください",G144="","←G列に金額を入力してください",F144=3,"",H144="","←H列に所定労働時間を入力してください"),"")</f>
        <v/>
      </c>
    </row>
    <row r="145" spans="1:11" x14ac:dyDescent="0.4">
      <c r="A145" s="18" t="str">
        <f t="shared" si="2"/>
        <v/>
      </c>
      <c r="B145" s="30"/>
      <c r="C145" s="30"/>
      <c r="D145" s="30"/>
      <c r="E145" s="20" t="str">
        <f>IFERROR(VLOOKUP(D145,最低賃金!$A$2:$B$48,2,FALSE),"")</f>
        <v/>
      </c>
      <c r="F145" s="30"/>
      <c r="G145" s="31"/>
      <c r="H145" s="32"/>
      <c r="I145" s="20" t="str" cm="1">
        <f t="array" ref="I145">IFERROR(_xlfn.IFS(COUNTBLANK(F145:H145)=3,"",G145="","G列に金額を入力してください",F145=3,G145,H145="","H列に労働時間を入力してください",F145=1,G145/H145,F145=2,G145/H145),"")</f>
        <v/>
      </c>
      <c r="J145" s="18" t="str" cm="1">
        <f t="array" ref="J145">IFERROR(_xlfn.IFS(I145&lt;E145,"×（法定外・特例等対象外です）",I145&lt;=E145+50,"〇",I145&gt;E145+50,"ー"),"")</f>
        <v/>
      </c>
      <c r="K145" s="15" t="str" cm="1">
        <f t="array" ref="K145">IFERROR(_xlfn.IFS(COUNTBLANK(C145:I145)=7,"",C145="","←C列に従業員名を姓名（フルネーム）で入力してください。誤変換にお気を付け下さい。",D145="","←D列に都道府県を入力してください。",F145="","←F列に1～3の選択肢を入力してください",G145="","←G列に金額を入力してください",F145=3,"",H145="","←H列に所定労働時間を入力してください"),"")</f>
        <v/>
      </c>
    </row>
    <row r="146" spans="1:11" x14ac:dyDescent="0.4">
      <c r="A146" s="18" t="str">
        <f t="shared" si="2"/>
        <v/>
      </c>
      <c r="B146" s="30"/>
      <c r="C146" s="30"/>
      <c r="D146" s="30"/>
      <c r="E146" s="20" t="str">
        <f>IFERROR(VLOOKUP(D146,最低賃金!$A$2:$B$48,2,FALSE),"")</f>
        <v/>
      </c>
      <c r="F146" s="30"/>
      <c r="G146" s="31"/>
      <c r="H146" s="32"/>
      <c r="I146" s="20" t="str" cm="1">
        <f t="array" ref="I146">IFERROR(_xlfn.IFS(COUNTBLANK(F146:H146)=3,"",G146="","G列に金額を入力してください",F146=3,G146,H146="","H列に労働時間を入力してください",F146=1,G146/H146,F146=2,G146/H146),"")</f>
        <v/>
      </c>
      <c r="J146" s="18" t="str" cm="1">
        <f t="array" ref="J146">IFERROR(_xlfn.IFS(I146&lt;E146,"×（法定外・特例等対象外です）",I146&lt;=E146+50,"〇",I146&gt;E146+50,"ー"),"")</f>
        <v/>
      </c>
      <c r="K146" s="15" t="str" cm="1">
        <f t="array" ref="K146">IFERROR(_xlfn.IFS(COUNTBLANK(C146:I146)=7,"",C146="","←C列に従業員名を姓名（フルネーム）で入力してください。誤変換にお気を付け下さい。",D146="","←D列に都道府県を入力してください。",F146="","←F列に1～3の選択肢を入力してください",G146="","←G列に金額を入力してください",F146=3,"",H146="","←H列に所定労働時間を入力してください"),"")</f>
        <v/>
      </c>
    </row>
    <row r="147" spans="1:11" x14ac:dyDescent="0.4">
      <c r="A147" s="18" t="str">
        <f t="shared" si="2"/>
        <v/>
      </c>
      <c r="B147" s="30"/>
      <c r="C147" s="30"/>
      <c r="D147" s="30"/>
      <c r="E147" s="20" t="str">
        <f>IFERROR(VLOOKUP(D147,最低賃金!$A$2:$B$48,2,FALSE),"")</f>
        <v/>
      </c>
      <c r="F147" s="30"/>
      <c r="G147" s="31"/>
      <c r="H147" s="32"/>
      <c r="I147" s="20" t="str" cm="1">
        <f t="array" ref="I147">IFERROR(_xlfn.IFS(COUNTBLANK(F147:H147)=3,"",G147="","G列に金額を入力してください",F147=3,G147,H147="","H列に労働時間を入力してください",F147=1,G147/H147,F147=2,G147/H147),"")</f>
        <v/>
      </c>
      <c r="J147" s="18" t="str" cm="1">
        <f t="array" ref="J147">IFERROR(_xlfn.IFS(I147&lt;E147,"×（法定外・特例等対象外です）",I147&lt;=E147+50,"〇",I147&gt;E147+50,"ー"),"")</f>
        <v/>
      </c>
      <c r="K147" s="15" t="str" cm="1">
        <f t="array" ref="K147">IFERROR(_xlfn.IFS(COUNTBLANK(C147:I147)=7,"",C147="","←C列に従業員名を姓名（フルネーム）で入力してください。誤変換にお気を付け下さい。",D147="","←D列に都道府県を入力してください。",F147="","←F列に1～3の選択肢を入力してください",G147="","←G列に金額を入力してください",F147=3,"",H147="","←H列に所定労働時間を入力してください"),"")</f>
        <v/>
      </c>
    </row>
    <row r="148" spans="1:11" x14ac:dyDescent="0.4">
      <c r="A148" s="18" t="str">
        <f t="shared" si="2"/>
        <v/>
      </c>
      <c r="B148" s="30"/>
      <c r="C148" s="30"/>
      <c r="D148" s="30"/>
      <c r="E148" s="20" t="str">
        <f>IFERROR(VLOOKUP(D148,最低賃金!$A$2:$B$48,2,FALSE),"")</f>
        <v/>
      </c>
      <c r="F148" s="30"/>
      <c r="G148" s="31"/>
      <c r="H148" s="32"/>
      <c r="I148" s="20" t="str" cm="1">
        <f t="array" ref="I148">IFERROR(_xlfn.IFS(COUNTBLANK(F148:H148)=3,"",G148="","G列に金額を入力してください",F148=3,G148,H148="","H列に労働時間を入力してください",F148=1,G148/H148,F148=2,G148/H148),"")</f>
        <v/>
      </c>
      <c r="J148" s="18" t="str" cm="1">
        <f t="array" ref="J148">IFERROR(_xlfn.IFS(I148&lt;E148,"×（法定外・特例等対象外です）",I148&lt;=E148+50,"〇",I148&gt;E148+50,"ー"),"")</f>
        <v/>
      </c>
      <c r="K148" s="15" t="str" cm="1">
        <f t="array" ref="K148">IFERROR(_xlfn.IFS(COUNTBLANK(C148:I148)=7,"",C148="","←C列に従業員名を姓名（フルネーム）で入力してください。誤変換にお気を付け下さい。",D148="","←D列に都道府県を入力してください。",F148="","←F列に1～3の選択肢を入力してください",G148="","←G列に金額を入力してください",F148=3,"",H148="","←H列に所定労働時間を入力してください"),"")</f>
        <v/>
      </c>
    </row>
    <row r="149" spans="1:11" x14ac:dyDescent="0.4">
      <c r="A149" s="18" t="str">
        <f t="shared" si="2"/>
        <v/>
      </c>
      <c r="B149" s="30"/>
      <c r="C149" s="30"/>
      <c r="D149" s="30"/>
      <c r="E149" s="20" t="str">
        <f>IFERROR(VLOOKUP(D149,最低賃金!$A$2:$B$48,2,FALSE),"")</f>
        <v/>
      </c>
      <c r="F149" s="30"/>
      <c r="G149" s="31"/>
      <c r="H149" s="32"/>
      <c r="I149" s="20" t="str" cm="1">
        <f t="array" ref="I149">IFERROR(_xlfn.IFS(COUNTBLANK(F149:H149)=3,"",G149="","G列に金額を入力してください",F149=3,G149,H149="","H列に労働時間を入力してください",F149=1,G149/H149,F149=2,G149/H149),"")</f>
        <v/>
      </c>
      <c r="J149" s="18" t="str" cm="1">
        <f t="array" ref="J149">IFERROR(_xlfn.IFS(I149&lt;E149,"×（法定外・特例等対象外です）",I149&lt;=E149+50,"〇",I149&gt;E149+50,"ー"),"")</f>
        <v/>
      </c>
      <c r="K149" s="15" t="str" cm="1">
        <f t="array" ref="K149">IFERROR(_xlfn.IFS(COUNTBLANK(C149:I149)=7,"",C149="","←C列に従業員名を姓名（フルネーム）で入力してください。誤変換にお気を付け下さい。",D149="","←D列に都道府県を入力してください。",F149="","←F列に1～3の選択肢を入力してください",G149="","←G列に金額を入力してください",F149=3,"",H149="","←H列に所定労働時間を入力してください"),"")</f>
        <v/>
      </c>
    </row>
    <row r="150" spans="1:11" x14ac:dyDescent="0.4">
      <c r="A150" s="18" t="str">
        <f t="shared" si="2"/>
        <v/>
      </c>
      <c r="B150" s="30"/>
      <c r="C150" s="30"/>
      <c r="D150" s="30"/>
      <c r="E150" s="20" t="str">
        <f>IFERROR(VLOOKUP(D150,最低賃金!$A$2:$B$48,2,FALSE),"")</f>
        <v/>
      </c>
      <c r="F150" s="30"/>
      <c r="G150" s="31"/>
      <c r="H150" s="32"/>
      <c r="I150" s="20" t="str" cm="1">
        <f t="array" ref="I150">IFERROR(_xlfn.IFS(COUNTBLANK(F150:H150)=3,"",G150="","G列に金額を入力してください",F150=3,G150,H150="","H列に労働時間を入力してください",F150=1,G150/H150,F150=2,G150/H150),"")</f>
        <v/>
      </c>
      <c r="J150" s="18" t="str" cm="1">
        <f t="array" ref="J150">IFERROR(_xlfn.IFS(I150&lt;E150,"×（法定外・特例等対象外です）",I150&lt;=E150+50,"〇",I150&gt;E150+50,"ー"),"")</f>
        <v/>
      </c>
      <c r="K150" s="15" t="str" cm="1">
        <f t="array" ref="K150">IFERROR(_xlfn.IFS(COUNTBLANK(C150:I150)=7,"",C150="","←C列に従業員名を姓名（フルネーム）で入力してください。誤変換にお気を付け下さい。",D150="","←D列に都道府県を入力してください。",F150="","←F列に1～3の選択肢を入力してください",G150="","←G列に金額を入力してください",F150=3,"",H150="","←H列に所定労働時間を入力してください"),"")</f>
        <v/>
      </c>
    </row>
    <row r="151" spans="1:11" x14ac:dyDescent="0.4">
      <c r="A151" s="18" t="str">
        <f t="shared" si="2"/>
        <v/>
      </c>
      <c r="B151" s="30"/>
      <c r="C151" s="30"/>
      <c r="D151" s="30"/>
      <c r="E151" s="20" t="str">
        <f>IFERROR(VLOOKUP(D151,最低賃金!$A$2:$B$48,2,FALSE),"")</f>
        <v/>
      </c>
      <c r="F151" s="30"/>
      <c r="G151" s="31"/>
      <c r="H151" s="32"/>
      <c r="I151" s="20" t="str" cm="1">
        <f t="array" ref="I151">IFERROR(_xlfn.IFS(COUNTBLANK(F151:H151)=3,"",G151="","G列に金額を入力してください",F151=3,G151,H151="","H列に労働時間を入力してください",F151=1,G151/H151,F151=2,G151/H151),"")</f>
        <v/>
      </c>
      <c r="J151" s="18" t="str" cm="1">
        <f t="array" ref="J151">IFERROR(_xlfn.IFS(I151&lt;E151,"×（法定外・特例等対象外です）",I151&lt;=E151+50,"〇",I151&gt;E151+50,"ー"),"")</f>
        <v/>
      </c>
      <c r="K151" s="15" t="str" cm="1">
        <f t="array" ref="K151">IFERROR(_xlfn.IFS(COUNTBLANK(C151:I151)=7,"",C151="","←C列に従業員名を姓名（フルネーム）で入力してください。誤変換にお気を付け下さい。",D151="","←D列に都道府県を入力してください。",F151="","←F列に1～3の選択肢を入力してください",G151="","←G列に金額を入力してください",F151=3,"",H151="","←H列に所定労働時間を入力してください"),"")</f>
        <v/>
      </c>
    </row>
    <row r="152" spans="1:11" x14ac:dyDescent="0.4">
      <c r="A152" s="18" t="str">
        <f t="shared" si="2"/>
        <v/>
      </c>
      <c r="B152" s="30"/>
      <c r="C152" s="30"/>
      <c r="D152" s="30"/>
      <c r="E152" s="20" t="str">
        <f>IFERROR(VLOOKUP(D152,最低賃金!$A$2:$B$48,2,FALSE),"")</f>
        <v/>
      </c>
      <c r="F152" s="30"/>
      <c r="G152" s="31"/>
      <c r="H152" s="32"/>
      <c r="I152" s="20" t="str" cm="1">
        <f t="array" ref="I152">IFERROR(_xlfn.IFS(COUNTBLANK(F152:H152)=3,"",G152="","G列に金額を入力してください",F152=3,G152,H152="","H列に労働時間を入力してください",F152=1,G152/H152,F152=2,G152/H152),"")</f>
        <v/>
      </c>
      <c r="J152" s="18" t="str" cm="1">
        <f t="array" ref="J152">IFERROR(_xlfn.IFS(I152&lt;E152,"×（法定外・特例等対象外です）",I152&lt;=E152+50,"〇",I152&gt;E152+50,"ー"),"")</f>
        <v/>
      </c>
      <c r="K152" s="15" t="str" cm="1">
        <f t="array" ref="K152">IFERROR(_xlfn.IFS(COUNTBLANK(C152:I152)=7,"",C152="","←C列に従業員名を姓名（フルネーム）で入力してください。誤変換にお気を付け下さい。",D152="","←D列に都道府県を入力してください。",F152="","←F列に1～3の選択肢を入力してください",G152="","←G列に金額を入力してください",F152=3,"",H152="","←H列に所定労働時間を入力してください"),"")</f>
        <v/>
      </c>
    </row>
    <row r="153" spans="1:11" x14ac:dyDescent="0.4">
      <c r="A153" s="18" t="str">
        <f t="shared" si="2"/>
        <v/>
      </c>
      <c r="B153" s="30"/>
      <c r="C153" s="30"/>
      <c r="D153" s="30"/>
      <c r="E153" s="20" t="str">
        <f>IFERROR(VLOOKUP(D153,最低賃金!$A$2:$B$48,2,FALSE),"")</f>
        <v/>
      </c>
      <c r="F153" s="30"/>
      <c r="G153" s="31"/>
      <c r="H153" s="32"/>
      <c r="I153" s="20" t="str" cm="1">
        <f t="array" ref="I153">IFERROR(_xlfn.IFS(COUNTBLANK(F153:H153)=3,"",G153="","G列に金額を入力してください",F153=3,G153,H153="","H列に労働時間を入力してください",F153=1,G153/H153,F153=2,G153/H153),"")</f>
        <v/>
      </c>
      <c r="J153" s="18" t="str" cm="1">
        <f t="array" ref="J153">IFERROR(_xlfn.IFS(I153&lt;E153,"×（法定外・特例等対象外です）",I153&lt;=E153+50,"〇",I153&gt;E153+50,"ー"),"")</f>
        <v/>
      </c>
      <c r="K153" s="15" t="str" cm="1">
        <f t="array" ref="K153">IFERROR(_xlfn.IFS(COUNTBLANK(C153:I153)=7,"",C153="","←C列に従業員名を姓名（フルネーム）で入力してください。誤変換にお気を付け下さい。",D153="","←D列に都道府県を入力してください。",F153="","←F列に1～3の選択肢を入力してください",G153="","←G列に金額を入力してください",F153=3,"",H153="","←H列に所定労働時間を入力してください"),"")</f>
        <v/>
      </c>
    </row>
    <row r="154" spans="1:11" x14ac:dyDescent="0.4">
      <c r="A154" s="18" t="str">
        <f t="shared" si="2"/>
        <v/>
      </c>
      <c r="B154" s="30"/>
      <c r="C154" s="30"/>
      <c r="D154" s="30"/>
      <c r="E154" s="20" t="str">
        <f>IFERROR(VLOOKUP(D154,最低賃金!$A$2:$B$48,2,FALSE),"")</f>
        <v/>
      </c>
      <c r="F154" s="30"/>
      <c r="G154" s="31"/>
      <c r="H154" s="32"/>
      <c r="I154" s="20" t="str" cm="1">
        <f t="array" ref="I154">IFERROR(_xlfn.IFS(COUNTBLANK(F154:H154)=3,"",G154="","G列に金額を入力してください",F154=3,G154,H154="","H列に労働時間を入力してください",F154=1,G154/H154,F154=2,G154/H154),"")</f>
        <v/>
      </c>
      <c r="J154" s="18" t="str" cm="1">
        <f t="array" ref="J154">IFERROR(_xlfn.IFS(I154&lt;E154,"×（法定外・特例等対象外です）",I154&lt;=E154+50,"〇",I154&gt;E154+50,"ー"),"")</f>
        <v/>
      </c>
      <c r="K154" s="15" t="str" cm="1">
        <f t="array" ref="K154">IFERROR(_xlfn.IFS(COUNTBLANK(C154:I154)=7,"",C154="","←C列に従業員名を姓名（フルネーム）で入力してください。誤変換にお気を付け下さい。",D154="","←D列に都道府県を入力してください。",F154="","←F列に1～3の選択肢を入力してください",G154="","←G列に金額を入力してください",F154=3,"",H154="","←H列に所定労働時間を入力してください"),"")</f>
        <v/>
      </c>
    </row>
    <row r="155" spans="1:11" x14ac:dyDescent="0.4">
      <c r="A155" s="18" t="str">
        <f t="shared" si="2"/>
        <v/>
      </c>
      <c r="B155" s="30"/>
      <c r="C155" s="30"/>
      <c r="D155" s="30"/>
      <c r="E155" s="20" t="str">
        <f>IFERROR(VLOOKUP(D155,最低賃金!$A$2:$B$48,2,FALSE),"")</f>
        <v/>
      </c>
      <c r="F155" s="30"/>
      <c r="G155" s="31"/>
      <c r="H155" s="32"/>
      <c r="I155" s="20" t="str" cm="1">
        <f t="array" ref="I155">IFERROR(_xlfn.IFS(COUNTBLANK(F155:H155)=3,"",G155="","G列に金額を入力してください",F155=3,G155,H155="","H列に労働時間を入力してください",F155=1,G155/H155,F155=2,G155/H155),"")</f>
        <v/>
      </c>
      <c r="J155" s="18" t="str" cm="1">
        <f t="array" ref="J155">IFERROR(_xlfn.IFS(I155&lt;E155,"×（法定外・特例等対象外です）",I155&lt;=E155+50,"〇",I155&gt;E155+50,"ー"),"")</f>
        <v/>
      </c>
      <c r="K155" s="15" t="str" cm="1">
        <f t="array" ref="K155">IFERROR(_xlfn.IFS(COUNTBLANK(C155:I155)=7,"",C155="","←C列に従業員名を姓名（フルネーム）で入力してください。誤変換にお気を付け下さい。",D155="","←D列に都道府県を入力してください。",F155="","←F列に1～3の選択肢を入力してください",G155="","←G列に金額を入力してください",F155=3,"",H155="","←H列に所定労働時間を入力してください"),"")</f>
        <v/>
      </c>
    </row>
    <row r="156" spans="1:11" x14ac:dyDescent="0.4">
      <c r="A156" s="18" t="str">
        <f t="shared" si="2"/>
        <v/>
      </c>
      <c r="B156" s="30"/>
      <c r="C156" s="30"/>
      <c r="D156" s="30"/>
      <c r="E156" s="20" t="str">
        <f>IFERROR(VLOOKUP(D156,最低賃金!$A$2:$B$48,2,FALSE),"")</f>
        <v/>
      </c>
      <c r="F156" s="30"/>
      <c r="G156" s="31"/>
      <c r="H156" s="32"/>
      <c r="I156" s="20" t="str" cm="1">
        <f t="array" ref="I156">IFERROR(_xlfn.IFS(COUNTBLANK(F156:H156)=3,"",G156="","G列に金額を入力してください",F156=3,G156,H156="","H列に労働時間を入力してください",F156=1,G156/H156,F156=2,G156/H156),"")</f>
        <v/>
      </c>
      <c r="J156" s="18" t="str" cm="1">
        <f t="array" ref="J156">IFERROR(_xlfn.IFS(I156&lt;E156,"×（法定外・特例等対象外です）",I156&lt;=E156+50,"〇",I156&gt;E156+50,"ー"),"")</f>
        <v/>
      </c>
      <c r="K156" s="15" t="str" cm="1">
        <f t="array" ref="K156">IFERROR(_xlfn.IFS(COUNTBLANK(C156:I156)=7,"",C156="","←C列に従業員名を姓名（フルネーム）で入力してください。誤変換にお気を付け下さい。",D156="","←D列に都道府県を入力してください。",F156="","←F列に1～3の選択肢を入力してください",G156="","←G列に金額を入力してください",F156=3,"",H156="","←H列に所定労働時間を入力してください"),"")</f>
        <v/>
      </c>
    </row>
    <row r="157" spans="1:11" x14ac:dyDescent="0.4">
      <c r="A157" s="18" t="str">
        <f t="shared" si="2"/>
        <v/>
      </c>
      <c r="B157" s="30"/>
      <c r="C157" s="30"/>
      <c r="D157" s="30"/>
      <c r="E157" s="20" t="str">
        <f>IFERROR(VLOOKUP(D157,最低賃金!$A$2:$B$48,2,FALSE),"")</f>
        <v/>
      </c>
      <c r="F157" s="30"/>
      <c r="G157" s="31"/>
      <c r="H157" s="32"/>
      <c r="I157" s="20" t="str" cm="1">
        <f t="array" ref="I157">IFERROR(_xlfn.IFS(COUNTBLANK(F157:H157)=3,"",G157="","G列に金額を入力してください",F157=3,G157,H157="","H列に労働時間を入力してください",F157=1,G157/H157,F157=2,G157/H157),"")</f>
        <v/>
      </c>
      <c r="J157" s="18" t="str" cm="1">
        <f t="array" ref="J157">IFERROR(_xlfn.IFS(I157&lt;E157,"×（法定外・特例等対象外です）",I157&lt;=E157+50,"〇",I157&gt;E157+50,"ー"),"")</f>
        <v/>
      </c>
      <c r="K157" s="15" t="str" cm="1">
        <f t="array" ref="K157">IFERROR(_xlfn.IFS(COUNTBLANK(C157:I157)=7,"",C157="","←C列に従業員名を姓名（フルネーム）で入力してください。誤変換にお気を付け下さい。",D157="","←D列に都道府県を入力してください。",F157="","←F列に1～3の選択肢を入力してください",G157="","←G列に金額を入力してください",F157=3,"",H157="","←H列に所定労働時間を入力してください"),"")</f>
        <v/>
      </c>
    </row>
    <row r="158" spans="1:11" x14ac:dyDescent="0.4">
      <c r="A158" s="18" t="str">
        <f t="shared" si="2"/>
        <v/>
      </c>
      <c r="B158" s="30"/>
      <c r="C158" s="30"/>
      <c r="D158" s="30"/>
      <c r="E158" s="20" t="str">
        <f>IFERROR(VLOOKUP(D158,最低賃金!$A$2:$B$48,2,FALSE),"")</f>
        <v/>
      </c>
      <c r="F158" s="30"/>
      <c r="G158" s="31"/>
      <c r="H158" s="32"/>
      <c r="I158" s="20" t="str" cm="1">
        <f t="array" ref="I158">IFERROR(_xlfn.IFS(COUNTBLANK(F158:H158)=3,"",G158="","G列に金額を入力してください",F158=3,G158,H158="","H列に労働時間を入力してください",F158=1,G158/H158,F158=2,G158/H158),"")</f>
        <v/>
      </c>
      <c r="J158" s="18" t="str" cm="1">
        <f t="array" ref="J158">IFERROR(_xlfn.IFS(I158&lt;E158,"×（法定外・特例等対象外です）",I158&lt;=E158+50,"〇",I158&gt;E158+50,"ー"),"")</f>
        <v/>
      </c>
      <c r="K158" s="15" t="str" cm="1">
        <f t="array" ref="K158">IFERROR(_xlfn.IFS(COUNTBLANK(C158:I158)=7,"",C158="","←C列に従業員名を姓名（フルネーム）で入力してください。誤変換にお気を付け下さい。",D158="","←D列に都道府県を入力してください。",F158="","←F列に1～3の選択肢を入力してください",G158="","←G列に金額を入力してください",F158=3,"",H158="","←H列に所定労働時間を入力してください"),"")</f>
        <v/>
      </c>
    </row>
    <row r="159" spans="1:11" x14ac:dyDescent="0.4">
      <c r="A159" s="18" t="str">
        <f t="shared" si="2"/>
        <v/>
      </c>
      <c r="B159" s="30"/>
      <c r="C159" s="30"/>
      <c r="D159" s="30"/>
      <c r="E159" s="20" t="str">
        <f>IFERROR(VLOOKUP(D159,最低賃金!$A$2:$B$48,2,FALSE),"")</f>
        <v/>
      </c>
      <c r="F159" s="30"/>
      <c r="G159" s="31"/>
      <c r="H159" s="32"/>
      <c r="I159" s="20" t="str" cm="1">
        <f t="array" ref="I159">IFERROR(_xlfn.IFS(COUNTBLANK(F159:H159)=3,"",G159="","G列に金額を入力してください",F159=3,G159,H159="","H列に労働時間を入力してください",F159=1,G159/H159,F159=2,G159/H159),"")</f>
        <v/>
      </c>
      <c r="J159" s="18" t="str" cm="1">
        <f t="array" ref="J159">IFERROR(_xlfn.IFS(I159&lt;E159,"×（法定外・特例等対象外です）",I159&lt;=E159+50,"〇",I159&gt;E159+50,"ー"),"")</f>
        <v/>
      </c>
      <c r="K159" s="15" t="str" cm="1">
        <f t="array" ref="K159">IFERROR(_xlfn.IFS(COUNTBLANK(C159:I159)=7,"",C159="","←C列に従業員名を姓名（フルネーム）で入力してください。誤変換にお気を付け下さい。",D159="","←D列に都道府県を入力してください。",F159="","←F列に1～3の選択肢を入力してください",G159="","←G列に金額を入力してください",F159=3,"",H159="","←H列に所定労働時間を入力してください"),"")</f>
        <v/>
      </c>
    </row>
    <row r="160" spans="1:11" x14ac:dyDescent="0.4">
      <c r="A160" s="18" t="str">
        <f t="shared" si="2"/>
        <v/>
      </c>
      <c r="B160" s="30"/>
      <c r="C160" s="30"/>
      <c r="D160" s="30"/>
      <c r="E160" s="20" t="str">
        <f>IFERROR(VLOOKUP(D160,最低賃金!$A$2:$B$48,2,FALSE),"")</f>
        <v/>
      </c>
      <c r="F160" s="30"/>
      <c r="G160" s="31"/>
      <c r="H160" s="32"/>
      <c r="I160" s="20" t="str" cm="1">
        <f t="array" ref="I160">IFERROR(_xlfn.IFS(COUNTBLANK(F160:H160)=3,"",G160="","G列に金額を入力してください",F160=3,G160,H160="","H列に労働時間を入力してください",F160=1,G160/H160,F160=2,G160/H160),"")</f>
        <v/>
      </c>
      <c r="J160" s="18" t="str" cm="1">
        <f t="array" ref="J160">IFERROR(_xlfn.IFS(I160&lt;E160,"×（法定外・特例等対象外です）",I160&lt;=E160+50,"〇",I160&gt;E160+50,"ー"),"")</f>
        <v/>
      </c>
      <c r="K160" s="15" t="str" cm="1">
        <f t="array" ref="K160">IFERROR(_xlfn.IFS(COUNTBLANK(C160:I160)=7,"",C160="","←C列に従業員名を姓名（フルネーム）で入力してください。誤変換にお気を付け下さい。",D160="","←D列に都道府県を入力してください。",F160="","←F列に1～3の選択肢を入力してください",G160="","←G列に金額を入力してください",F160=3,"",H160="","←H列に所定労働時間を入力してください"),"")</f>
        <v/>
      </c>
    </row>
    <row r="161" spans="1:11" x14ac:dyDescent="0.4">
      <c r="A161" s="18" t="str">
        <f t="shared" si="2"/>
        <v/>
      </c>
      <c r="B161" s="30"/>
      <c r="C161" s="30"/>
      <c r="D161" s="30"/>
      <c r="E161" s="20" t="str">
        <f>IFERROR(VLOOKUP(D161,最低賃金!$A$2:$B$48,2,FALSE),"")</f>
        <v/>
      </c>
      <c r="F161" s="30"/>
      <c r="G161" s="31"/>
      <c r="H161" s="32"/>
      <c r="I161" s="20" t="str" cm="1">
        <f t="array" ref="I161">IFERROR(_xlfn.IFS(COUNTBLANK(F161:H161)=3,"",G161="","G列に金額を入力してください",F161=3,G161,H161="","H列に労働時間を入力してください",F161=1,G161/H161,F161=2,G161/H161),"")</f>
        <v/>
      </c>
      <c r="J161" s="18" t="str" cm="1">
        <f t="array" ref="J161">IFERROR(_xlfn.IFS(I161&lt;E161,"×（法定外・特例等対象外です）",I161&lt;=E161+50,"〇",I161&gt;E161+50,"ー"),"")</f>
        <v/>
      </c>
      <c r="K161" s="15" t="str" cm="1">
        <f t="array" ref="K161">IFERROR(_xlfn.IFS(COUNTBLANK(C161:I161)=7,"",C161="","←C列に従業員名を姓名（フルネーム）で入力してください。誤変換にお気を付け下さい。",D161="","←D列に都道府県を入力してください。",F161="","←F列に1～3の選択肢を入力してください",G161="","←G列に金額を入力してください",F161=3,"",H161="","←H列に所定労働時間を入力してください"),"")</f>
        <v/>
      </c>
    </row>
    <row r="162" spans="1:11" x14ac:dyDescent="0.4">
      <c r="A162" s="18" t="str">
        <f t="shared" si="2"/>
        <v/>
      </c>
      <c r="B162" s="30"/>
      <c r="C162" s="30"/>
      <c r="D162" s="30"/>
      <c r="E162" s="20" t="str">
        <f>IFERROR(VLOOKUP(D162,最低賃金!$A$2:$B$48,2,FALSE),"")</f>
        <v/>
      </c>
      <c r="F162" s="30"/>
      <c r="G162" s="31"/>
      <c r="H162" s="32"/>
      <c r="I162" s="20" t="str" cm="1">
        <f t="array" ref="I162">IFERROR(_xlfn.IFS(COUNTBLANK(F162:H162)=3,"",G162="","G列に金額を入力してください",F162=3,G162,H162="","H列に労働時間を入力してください",F162=1,G162/H162,F162=2,G162/H162),"")</f>
        <v/>
      </c>
      <c r="J162" s="18" t="str" cm="1">
        <f t="array" ref="J162">IFERROR(_xlfn.IFS(I162&lt;E162,"×（法定外・特例等対象外です）",I162&lt;=E162+50,"〇",I162&gt;E162+50,"ー"),"")</f>
        <v/>
      </c>
      <c r="K162" s="15" t="str" cm="1">
        <f t="array" ref="K162">IFERROR(_xlfn.IFS(COUNTBLANK(C162:I162)=7,"",C162="","←C列に従業員名を姓名（フルネーム）で入力してください。誤変換にお気を付け下さい。",D162="","←D列に都道府県を入力してください。",F162="","←F列に1～3の選択肢を入力してください",G162="","←G列に金額を入力してください",F162=3,"",H162="","←H列に所定労働時間を入力してください"),"")</f>
        <v/>
      </c>
    </row>
    <row r="163" spans="1:11" x14ac:dyDescent="0.4">
      <c r="A163" s="18" t="str">
        <f t="shared" si="2"/>
        <v/>
      </c>
      <c r="B163" s="30"/>
      <c r="C163" s="30"/>
      <c r="D163" s="30"/>
      <c r="E163" s="20" t="str">
        <f>IFERROR(VLOOKUP(D163,最低賃金!$A$2:$B$48,2,FALSE),"")</f>
        <v/>
      </c>
      <c r="F163" s="30"/>
      <c r="G163" s="31"/>
      <c r="H163" s="32"/>
      <c r="I163" s="20" t="str" cm="1">
        <f t="array" ref="I163">IFERROR(_xlfn.IFS(COUNTBLANK(F163:H163)=3,"",G163="","G列に金額を入力してください",F163=3,G163,H163="","H列に労働時間を入力してください",F163=1,G163/H163,F163=2,G163/H163),"")</f>
        <v/>
      </c>
      <c r="J163" s="18" t="str" cm="1">
        <f t="array" ref="J163">IFERROR(_xlfn.IFS(I163&lt;E163,"×（法定外・特例等対象外です）",I163&lt;=E163+50,"〇",I163&gt;E163+50,"ー"),"")</f>
        <v/>
      </c>
      <c r="K163" s="15" t="str" cm="1">
        <f t="array" ref="K163">IFERROR(_xlfn.IFS(COUNTBLANK(C163:I163)=7,"",C163="","←C列に従業員名を姓名（フルネーム）で入力してください。誤変換にお気を付け下さい。",D163="","←D列に都道府県を入力してください。",F163="","←F列に1～3の選択肢を入力してください",G163="","←G列に金額を入力してください",F163=3,"",H163="","←H列に所定労働時間を入力してください"),"")</f>
        <v/>
      </c>
    </row>
    <row r="164" spans="1:11" x14ac:dyDescent="0.4">
      <c r="A164" s="18" t="str">
        <f t="shared" si="2"/>
        <v/>
      </c>
      <c r="B164" s="30"/>
      <c r="C164" s="30"/>
      <c r="D164" s="30"/>
      <c r="E164" s="20" t="str">
        <f>IFERROR(VLOOKUP(D164,最低賃金!$A$2:$B$48,2,FALSE),"")</f>
        <v/>
      </c>
      <c r="F164" s="30"/>
      <c r="G164" s="31"/>
      <c r="H164" s="32"/>
      <c r="I164" s="20" t="str" cm="1">
        <f t="array" ref="I164">IFERROR(_xlfn.IFS(COUNTBLANK(F164:H164)=3,"",G164="","G列に金額を入力してください",F164=3,G164,H164="","H列に労働時間を入力してください",F164=1,G164/H164,F164=2,G164/H164),"")</f>
        <v/>
      </c>
      <c r="J164" s="18" t="str" cm="1">
        <f t="array" ref="J164">IFERROR(_xlfn.IFS(I164&lt;E164,"×（法定外・特例等対象外です）",I164&lt;=E164+50,"〇",I164&gt;E164+50,"ー"),"")</f>
        <v/>
      </c>
      <c r="K164" s="15" t="str" cm="1">
        <f t="array" ref="K164">IFERROR(_xlfn.IFS(COUNTBLANK(C164:I164)=7,"",C164="","←C列に従業員名を姓名（フルネーム）で入力してください。誤変換にお気を付け下さい。",D164="","←D列に都道府県を入力してください。",F164="","←F列に1～3の選択肢を入力してください",G164="","←G列に金額を入力してください",F164=3,"",H164="","←H列に所定労働時間を入力してください"),"")</f>
        <v/>
      </c>
    </row>
    <row r="165" spans="1:11" x14ac:dyDescent="0.4">
      <c r="A165" s="18" t="str">
        <f t="shared" si="2"/>
        <v/>
      </c>
      <c r="B165" s="30"/>
      <c r="C165" s="30"/>
      <c r="D165" s="30"/>
      <c r="E165" s="20" t="str">
        <f>IFERROR(VLOOKUP(D165,最低賃金!$A$2:$B$48,2,FALSE),"")</f>
        <v/>
      </c>
      <c r="F165" s="30"/>
      <c r="G165" s="31"/>
      <c r="H165" s="32"/>
      <c r="I165" s="20" t="str" cm="1">
        <f t="array" ref="I165">IFERROR(_xlfn.IFS(COUNTBLANK(F165:H165)=3,"",G165="","G列に金額を入力してください",F165=3,G165,H165="","H列に労働時間を入力してください",F165=1,G165/H165,F165=2,G165/H165),"")</f>
        <v/>
      </c>
      <c r="J165" s="18" t="str" cm="1">
        <f t="array" ref="J165">IFERROR(_xlfn.IFS(I165&lt;E165,"×（法定外・特例等対象外です）",I165&lt;=E165+50,"〇",I165&gt;E165+50,"ー"),"")</f>
        <v/>
      </c>
      <c r="K165" s="15" t="str" cm="1">
        <f t="array" ref="K165">IFERROR(_xlfn.IFS(COUNTBLANK(C165:I165)=7,"",C165="","←C列に従業員名を姓名（フルネーム）で入力してください。誤変換にお気を付け下さい。",D165="","←D列に都道府県を入力してください。",F165="","←F列に1～3の選択肢を入力してください",G165="","←G列に金額を入力してください",F165=3,"",H165="","←H列に所定労働時間を入力してください"),"")</f>
        <v/>
      </c>
    </row>
    <row r="166" spans="1:11" x14ac:dyDescent="0.4">
      <c r="A166" s="18" t="str">
        <f t="shared" si="2"/>
        <v/>
      </c>
      <c r="B166" s="30"/>
      <c r="C166" s="30"/>
      <c r="D166" s="30"/>
      <c r="E166" s="20" t="str">
        <f>IFERROR(VLOOKUP(D166,最低賃金!$A$2:$B$48,2,FALSE),"")</f>
        <v/>
      </c>
      <c r="F166" s="30"/>
      <c r="G166" s="31"/>
      <c r="H166" s="32"/>
      <c r="I166" s="20" t="str" cm="1">
        <f t="array" ref="I166">IFERROR(_xlfn.IFS(COUNTBLANK(F166:H166)=3,"",G166="","G列に金額を入力してください",F166=3,G166,H166="","H列に労働時間を入力してください",F166=1,G166/H166,F166=2,G166/H166),"")</f>
        <v/>
      </c>
      <c r="J166" s="18" t="str" cm="1">
        <f t="array" ref="J166">IFERROR(_xlfn.IFS(I166&lt;E166,"×（法定外・特例等対象外です）",I166&lt;=E166+50,"〇",I166&gt;E166+50,"ー"),"")</f>
        <v/>
      </c>
      <c r="K166" s="15" t="str" cm="1">
        <f t="array" ref="K166">IFERROR(_xlfn.IFS(COUNTBLANK(C166:I166)=7,"",C166="","←C列に従業員名を姓名（フルネーム）で入力してください。誤変換にお気を付け下さい。",D166="","←D列に都道府県を入力してください。",F166="","←F列に1～3の選択肢を入力してください",G166="","←G列に金額を入力してください",F166=3,"",H166="","←H列に所定労働時間を入力してください"),"")</f>
        <v/>
      </c>
    </row>
    <row r="167" spans="1:11" x14ac:dyDescent="0.4">
      <c r="A167" s="18" t="str">
        <f t="shared" si="2"/>
        <v/>
      </c>
      <c r="B167" s="30"/>
      <c r="C167" s="30"/>
      <c r="D167" s="30"/>
      <c r="E167" s="20" t="str">
        <f>IFERROR(VLOOKUP(D167,最低賃金!$A$2:$B$48,2,FALSE),"")</f>
        <v/>
      </c>
      <c r="F167" s="30"/>
      <c r="G167" s="31"/>
      <c r="H167" s="32"/>
      <c r="I167" s="20" t="str" cm="1">
        <f t="array" ref="I167">IFERROR(_xlfn.IFS(COUNTBLANK(F167:H167)=3,"",G167="","G列に金額を入力してください",F167=3,G167,H167="","H列に労働時間を入力してください",F167=1,G167/H167,F167=2,G167/H167),"")</f>
        <v/>
      </c>
      <c r="J167" s="18" t="str" cm="1">
        <f t="array" ref="J167">IFERROR(_xlfn.IFS(I167&lt;E167,"×（法定外・特例等対象外です）",I167&lt;=E167+50,"〇",I167&gt;E167+50,"ー"),"")</f>
        <v/>
      </c>
      <c r="K167" s="15" t="str" cm="1">
        <f t="array" ref="K167">IFERROR(_xlfn.IFS(COUNTBLANK(C167:I167)=7,"",C167="","←C列に従業員名を姓名（フルネーム）で入力してください。誤変換にお気を付け下さい。",D167="","←D列に都道府県を入力してください。",F167="","←F列に1～3の選択肢を入力してください",G167="","←G列に金額を入力してください",F167=3,"",H167="","←H列に所定労働時間を入力してください"),"")</f>
        <v/>
      </c>
    </row>
    <row r="168" spans="1:11" x14ac:dyDescent="0.4">
      <c r="A168" s="18" t="str">
        <f t="shared" si="2"/>
        <v/>
      </c>
      <c r="B168" s="30"/>
      <c r="C168" s="30"/>
      <c r="D168" s="30"/>
      <c r="E168" s="20" t="str">
        <f>IFERROR(VLOOKUP(D168,最低賃金!$A$2:$B$48,2,FALSE),"")</f>
        <v/>
      </c>
      <c r="F168" s="30"/>
      <c r="G168" s="31"/>
      <c r="H168" s="32"/>
      <c r="I168" s="20" t="str" cm="1">
        <f t="array" ref="I168">IFERROR(_xlfn.IFS(COUNTBLANK(F168:H168)=3,"",G168="","G列に金額を入力してください",F168=3,G168,H168="","H列に労働時間を入力してください",F168=1,G168/H168,F168=2,G168/H168),"")</f>
        <v/>
      </c>
      <c r="J168" s="18" t="str" cm="1">
        <f t="array" ref="J168">IFERROR(_xlfn.IFS(I168&lt;E168,"×（法定外・特例等対象外です）",I168&lt;=E168+50,"〇",I168&gt;E168+50,"ー"),"")</f>
        <v/>
      </c>
      <c r="K168" s="15" t="str" cm="1">
        <f t="array" ref="K168">IFERROR(_xlfn.IFS(COUNTBLANK(C168:I168)=7,"",C168="","←C列に従業員名を姓名（フルネーム）で入力してください。誤変換にお気を付け下さい。",D168="","←D列に都道府県を入力してください。",F168="","←F列に1～3の選択肢を入力してください",G168="","←G列に金額を入力してください",F168=3,"",H168="","←H列に所定労働時間を入力してください"),"")</f>
        <v/>
      </c>
    </row>
    <row r="169" spans="1:11" x14ac:dyDescent="0.4">
      <c r="A169" s="18" t="str">
        <f t="shared" si="2"/>
        <v/>
      </c>
      <c r="B169" s="30"/>
      <c r="C169" s="30"/>
      <c r="D169" s="30"/>
      <c r="E169" s="20" t="str">
        <f>IFERROR(VLOOKUP(D169,最低賃金!$A$2:$B$48,2,FALSE),"")</f>
        <v/>
      </c>
      <c r="F169" s="30"/>
      <c r="G169" s="31"/>
      <c r="H169" s="32"/>
      <c r="I169" s="20" t="str" cm="1">
        <f t="array" ref="I169">IFERROR(_xlfn.IFS(COUNTBLANK(F169:H169)=3,"",G169="","G列に金額を入力してください",F169=3,G169,H169="","H列に労働時間を入力してください",F169=1,G169/H169,F169=2,G169/H169),"")</f>
        <v/>
      </c>
      <c r="J169" s="18" t="str" cm="1">
        <f t="array" ref="J169">IFERROR(_xlfn.IFS(I169&lt;E169,"×（法定外・特例等対象外です）",I169&lt;=E169+50,"〇",I169&gt;E169+50,"ー"),"")</f>
        <v/>
      </c>
      <c r="K169" s="15" t="str" cm="1">
        <f t="array" ref="K169">IFERROR(_xlfn.IFS(COUNTBLANK(C169:I169)=7,"",C169="","←C列に従業員名を姓名（フルネーム）で入力してください。誤変換にお気を付け下さい。",D169="","←D列に都道府県を入力してください。",F169="","←F列に1～3の選択肢を入力してください",G169="","←G列に金額を入力してください",F169=3,"",H169="","←H列に所定労働時間を入力してください"),"")</f>
        <v/>
      </c>
    </row>
    <row r="170" spans="1:11" x14ac:dyDescent="0.4">
      <c r="A170" s="18" t="str">
        <f t="shared" si="2"/>
        <v/>
      </c>
      <c r="B170" s="30"/>
      <c r="C170" s="30"/>
      <c r="D170" s="30"/>
      <c r="E170" s="20" t="str">
        <f>IFERROR(VLOOKUP(D170,最低賃金!$A$2:$B$48,2,FALSE),"")</f>
        <v/>
      </c>
      <c r="F170" s="30"/>
      <c r="G170" s="31"/>
      <c r="H170" s="32"/>
      <c r="I170" s="20" t="str" cm="1">
        <f t="array" ref="I170">IFERROR(_xlfn.IFS(COUNTBLANK(F170:H170)=3,"",G170="","G列に金額を入力してください",F170=3,G170,H170="","H列に労働時間を入力してください",F170=1,G170/H170,F170=2,G170/H170),"")</f>
        <v/>
      </c>
      <c r="J170" s="18" t="str" cm="1">
        <f t="array" ref="J170">IFERROR(_xlfn.IFS(I170&lt;E170,"×（法定外・特例等対象外です）",I170&lt;=E170+50,"〇",I170&gt;E170+50,"ー"),"")</f>
        <v/>
      </c>
      <c r="K170" s="15" t="str" cm="1">
        <f t="array" ref="K170">IFERROR(_xlfn.IFS(COUNTBLANK(C170:I170)=7,"",C170="","←C列に従業員名を姓名（フルネーム）で入力してください。誤変換にお気を付け下さい。",D170="","←D列に都道府県を入力してください。",F170="","←F列に1～3の選択肢を入力してください",G170="","←G列に金額を入力してください",F170=3,"",H170="","←H列に所定労働時間を入力してください"),"")</f>
        <v/>
      </c>
    </row>
    <row r="171" spans="1:11" x14ac:dyDescent="0.4">
      <c r="A171" s="18" t="str">
        <f t="shared" si="2"/>
        <v/>
      </c>
      <c r="B171" s="30"/>
      <c r="C171" s="30"/>
      <c r="D171" s="30"/>
      <c r="E171" s="20" t="str">
        <f>IFERROR(VLOOKUP(D171,最低賃金!$A$2:$B$48,2,FALSE),"")</f>
        <v/>
      </c>
      <c r="F171" s="30"/>
      <c r="G171" s="31"/>
      <c r="H171" s="32"/>
      <c r="I171" s="20" t="str" cm="1">
        <f t="array" ref="I171">IFERROR(_xlfn.IFS(COUNTBLANK(F171:H171)=3,"",G171="","G列に金額を入力してください",F171=3,G171,H171="","H列に労働時間を入力してください",F171=1,G171/H171,F171=2,G171/H171),"")</f>
        <v/>
      </c>
      <c r="J171" s="18" t="str" cm="1">
        <f t="array" ref="J171">IFERROR(_xlfn.IFS(I171&lt;E171,"×（法定外・特例等対象外です）",I171&lt;=E171+50,"〇",I171&gt;E171+50,"ー"),"")</f>
        <v/>
      </c>
      <c r="K171" s="15" t="str" cm="1">
        <f t="array" ref="K171">IFERROR(_xlfn.IFS(COUNTBLANK(C171:I171)=7,"",C171="","←C列に従業員名を姓名（フルネーム）で入力してください。誤変換にお気を付け下さい。",D171="","←D列に都道府県を入力してください。",F171="","←F列に1～3の選択肢を入力してください",G171="","←G列に金額を入力してください",F171=3,"",H171="","←H列に所定労働時間を入力してください"),"")</f>
        <v/>
      </c>
    </row>
    <row r="172" spans="1:11" x14ac:dyDescent="0.4">
      <c r="A172" s="18" t="str">
        <f t="shared" si="2"/>
        <v/>
      </c>
      <c r="B172" s="30"/>
      <c r="C172" s="30"/>
      <c r="D172" s="30"/>
      <c r="E172" s="20" t="str">
        <f>IFERROR(VLOOKUP(D172,最低賃金!$A$2:$B$48,2,FALSE),"")</f>
        <v/>
      </c>
      <c r="F172" s="30"/>
      <c r="G172" s="31"/>
      <c r="H172" s="32"/>
      <c r="I172" s="20" t="str" cm="1">
        <f t="array" ref="I172">IFERROR(_xlfn.IFS(COUNTBLANK(F172:H172)=3,"",G172="","G列に金額を入力してください",F172=3,G172,H172="","H列に労働時間を入力してください",F172=1,G172/H172,F172=2,G172/H172),"")</f>
        <v/>
      </c>
      <c r="J172" s="18" t="str" cm="1">
        <f t="array" ref="J172">IFERROR(_xlfn.IFS(I172&lt;E172,"×（法定外・特例等対象外です）",I172&lt;=E172+50,"〇",I172&gt;E172+50,"ー"),"")</f>
        <v/>
      </c>
      <c r="K172" s="15" t="str" cm="1">
        <f t="array" ref="K172">IFERROR(_xlfn.IFS(COUNTBLANK(C172:I172)=7,"",C172="","←C列に従業員名を姓名（フルネーム）で入力してください。誤変換にお気を付け下さい。",D172="","←D列に都道府県を入力してください。",F172="","←F列に1～3の選択肢を入力してください",G172="","←G列に金額を入力してください",F172=3,"",H172="","←H列に所定労働時間を入力してください"),"")</f>
        <v/>
      </c>
    </row>
    <row r="173" spans="1:11" x14ac:dyDescent="0.4">
      <c r="A173" s="18" t="str">
        <f t="shared" si="2"/>
        <v/>
      </c>
      <c r="B173" s="30"/>
      <c r="C173" s="30"/>
      <c r="D173" s="30"/>
      <c r="E173" s="20" t="str">
        <f>IFERROR(VLOOKUP(D173,最低賃金!$A$2:$B$48,2,FALSE),"")</f>
        <v/>
      </c>
      <c r="F173" s="30"/>
      <c r="G173" s="31"/>
      <c r="H173" s="32"/>
      <c r="I173" s="20" t="str" cm="1">
        <f t="array" ref="I173">IFERROR(_xlfn.IFS(COUNTBLANK(F173:H173)=3,"",G173="","G列に金額を入力してください",F173=3,G173,H173="","H列に労働時間を入力してください",F173=1,G173/H173,F173=2,G173/H173),"")</f>
        <v/>
      </c>
      <c r="J173" s="18" t="str" cm="1">
        <f t="array" ref="J173">IFERROR(_xlfn.IFS(I173&lt;E173,"×（法定外・特例等対象外です）",I173&lt;=E173+50,"〇",I173&gt;E173+50,"ー"),"")</f>
        <v/>
      </c>
      <c r="K173" s="15" t="str" cm="1">
        <f t="array" ref="K173">IFERROR(_xlfn.IFS(COUNTBLANK(C173:I173)=7,"",C173="","←C列に従業員名を姓名（フルネーム）で入力してください。誤変換にお気を付け下さい。",D173="","←D列に都道府県を入力してください。",F173="","←F列に1～3の選択肢を入力してください",G173="","←G列に金額を入力してください",F173=3,"",H173="","←H列に所定労働時間を入力してください"),"")</f>
        <v/>
      </c>
    </row>
    <row r="174" spans="1:11" x14ac:dyDescent="0.4">
      <c r="A174" s="18" t="str">
        <f t="shared" si="2"/>
        <v/>
      </c>
      <c r="B174" s="30"/>
      <c r="C174" s="30"/>
      <c r="D174" s="30"/>
      <c r="E174" s="20" t="str">
        <f>IFERROR(VLOOKUP(D174,最低賃金!$A$2:$B$48,2,FALSE),"")</f>
        <v/>
      </c>
      <c r="F174" s="30"/>
      <c r="G174" s="31"/>
      <c r="H174" s="32"/>
      <c r="I174" s="20" t="str" cm="1">
        <f t="array" ref="I174">IFERROR(_xlfn.IFS(COUNTBLANK(F174:H174)=3,"",G174="","G列に金額を入力してください",F174=3,G174,H174="","H列に労働時間を入力してください",F174=1,G174/H174,F174=2,G174/H174),"")</f>
        <v/>
      </c>
      <c r="J174" s="18" t="str" cm="1">
        <f t="array" ref="J174">IFERROR(_xlfn.IFS(I174&lt;E174,"×（法定外・特例等対象外です）",I174&lt;=E174+50,"〇",I174&gt;E174+50,"ー"),"")</f>
        <v/>
      </c>
      <c r="K174" s="15" t="str" cm="1">
        <f t="array" ref="K174">IFERROR(_xlfn.IFS(COUNTBLANK(C174:I174)=7,"",C174="","←C列に従業員名を姓名（フルネーム）で入力してください。誤変換にお気を付け下さい。",D174="","←D列に都道府県を入力してください。",F174="","←F列に1～3の選択肢を入力してください",G174="","←G列に金額を入力してください",F174=3,"",H174="","←H列に所定労働時間を入力してください"),"")</f>
        <v/>
      </c>
    </row>
    <row r="175" spans="1:11" x14ac:dyDescent="0.4">
      <c r="A175" s="18" t="str">
        <f t="shared" si="2"/>
        <v/>
      </c>
      <c r="B175" s="30"/>
      <c r="C175" s="30"/>
      <c r="D175" s="30"/>
      <c r="E175" s="20" t="str">
        <f>IFERROR(VLOOKUP(D175,最低賃金!$A$2:$B$48,2,FALSE),"")</f>
        <v/>
      </c>
      <c r="F175" s="30"/>
      <c r="G175" s="31"/>
      <c r="H175" s="32"/>
      <c r="I175" s="20" t="str" cm="1">
        <f t="array" ref="I175">IFERROR(_xlfn.IFS(COUNTBLANK(F175:H175)=3,"",G175="","G列に金額を入力してください",F175=3,G175,H175="","H列に労働時間を入力してください",F175=1,G175/H175,F175=2,G175/H175),"")</f>
        <v/>
      </c>
      <c r="J175" s="18" t="str" cm="1">
        <f t="array" ref="J175">IFERROR(_xlfn.IFS(I175&lt;E175,"×（法定外・特例等対象外です）",I175&lt;=E175+50,"〇",I175&gt;E175+50,"ー"),"")</f>
        <v/>
      </c>
      <c r="K175" s="15" t="str" cm="1">
        <f t="array" ref="K175">IFERROR(_xlfn.IFS(COUNTBLANK(C175:I175)=7,"",C175="","←C列に従業員名を姓名（フルネーム）で入力してください。誤変換にお気を付け下さい。",D175="","←D列に都道府県を入力してください。",F175="","←F列に1～3の選択肢を入力してください",G175="","←G列に金額を入力してください",F175=3,"",H175="","←H列に所定労働時間を入力してください"),"")</f>
        <v/>
      </c>
    </row>
    <row r="176" spans="1:11" x14ac:dyDescent="0.4">
      <c r="A176" s="18" t="str">
        <f t="shared" si="2"/>
        <v/>
      </c>
      <c r="B176" s="30"/>
      <c r="C176" s="30"/>
      <c r="D176" s="30"/>
      <c r="E176" s="20" t="str">
        <f>IFERROR(VLOOKUP(D176,最低賃金!$A$2:$B$48,2,FALSE),"")</f>
        <v/>
      </c>
      <c r="F176" s="30"/>
      <c r="G176" s="31"/>
      <c r="H176" s="32"/>
      <c r="I176" s="20" t="str" cm="1">
        <f t="array" ref="I176">IFERROR(_xlfn.IFS(COUNTBLANK(F176:H176)=3,"",G176="","G列に金額を入力してください",F176=3,G176,H176="","H列に労働時間を入力してください",F176=1,G176/H176,F176=2,G176/H176),"")</f>
        <v/>
      </c>
      <c r="J176" s="18" t="str" cm="1">
        <f t="array" ref="J176">IFERROR(_xlfn.IFS(I176&lt;E176,"×（法定外・特例等対象外です）",I176&lt;=E176+50,"〇",I176&gt;E176+50,"ー"),"")</f>
        <v/>
      </c>
      <c r="K176" s="15" t="str" cm="1">
        <f t="array" ref="K176">IFERROR(_xlfn.IFS(COUNTBLANK(C176:I176)=7,"",C176="","←C列に従業員名を姓名（フルネーム）で入力してください。誤変換にお気を付け下さい。",D176="","←D列に都道府県を入力してください。",F176="","←F列に1～3の選択肢を入力してください",G176="","←G列に金額を入力してください",F176=3,"",H176="","←H列に所定労働時間を入力してください"),"")</f>
        <v/>
      </c>
    </row>
    <row r="177" spans="1:11" x14ac:dyDescent="0.4">
      <c r="A177" s="18" t="str">
        <f t="shared" si="2"/>
        <v/>
      </c>
      <c r="B177" s="30"/>
      <c r="C177" s="30"/>
      <c r="D177" s="30"/>
      <c r="E177" s="20" t="str">
        <f>IFERROR(VLOOKUP(D177,最低賃金!$A$2:$B$48,2,FALSE),"")</f>
        <v/>
      </c>
      <c r="F177" s="30"/>
      <c r="G177" s="31"/>
      <c r="H177" s="32"/>
      <c r="I177" s="20" t="str" cm="1">
        <f t="array" ref="I177">IFERROR(_xlfn.IFS(COUNTBLANK(F177:H177)=3,"",G177="","G列に金額を入力してください",F177=3,G177,H177="","H列に労働時間を入力してください",F177=1,G177/H177,F177=2,G177/H177),"")</f>
        <v/>
      </c>
      <c r="J177" s="18" t="str" cm="1">
        <f t="array" ref="J177">IFERROR(_xlfn.IFS(I177&lt;E177,"×（法定外・特例等対象外です）",I177&lt;=E177+50,"〇",I177&gt;E177+50,"ー"),"")</f>
        <v/>
      </c>
      <c r="K177" s="15" t="str" cm="1">
        <f t="array" ref="K177">IFERROR(_xlfn.IFS(COUNTBLANK(C177:I177)=7,"",C177="","←C列に従業員名を姓名（フルネーム）で入力してください。誤変換にお気を付け下さい。",D177="","←D列に都道府県を入力してください。",F177="","←F列に1～3の選択肢を入力してください",G177="","←G列に金額を入力してください",F177=3,"",H177="","←H列に所定労働時間を入力してください"),"")</f>
        <v/>
      </c>
    </row>
    <row r="178" spans="1:11" x14ac:dyDescent="0.4">
      <c r="A178" s="18" t="str">
        <f t="shared" si="2"/>
        <v/>
      </c>
      <c r="B178" s="30"/>
      <c r="C178" s="30"/>
      <c r="D178" s="30"/>
      <c r="E178" s="20" t="str">
        <f>IFERROR(VLOOKUP(D178,最低賃金!$A$2:$B$48,2,FALSE),"")</f>
        <v/>
      </c>
      <c r="F178" s="30"/>
      <c r="G178" s="31"/>
      <c r="H178" s="32"/>
      <c r="I178" s="20" t="str" cm="1">
        <f t="array" ref="I178">IFERROR(_xlfn.IFS(COUNTBLANK(F178:H178)=3,"",G178="","G列に金額を入力してください",F178=3,G178,H178="","H列に労働時間を入力してください",F178=1,G178/H178,F178=2,G178/H178),"")</f>
        <v/>
      </c>
      <c r="J178" s="18" t="str" cm="1">
        <f t="array" ref="J178">IFERROR(_xlfn.IFS(I178&lt;E178,"×（法定外・特例等対象外です）",I178&lt;=E178+50,"〇",I178&gt;E178+50,"ー"),"")</f>
        <v/>
      </c>
      <c r="K178" s="15" t="str" cm="1">
        <f t="array" ref="K178">IFERROR(_xlfn.IFS(COUNTBLANK(C178:I178)=7,"",C178="","←C列に従業員名を姓名（フルネーム）で入力してください。誤変換にお気を付け下さい。",D178="","←D列に都道府県を入力してください。",F178="","←F列に1～3の選択肢を入力してください",G178="","←G列に金額を入力してください",F178=3,"",H178="","←H列に所定労働時間を入力してください"),"")</f>
        <v/>
      </c>
    </row>
    <row r="179" spans="1:11" x14ac:dyDescent="0.4">
      <c r="A179" s="18" t="str">
        <f t="shared" si="2"/>
        <v/>
      </c>
      <c r="B179" s="30"/>
      <c r="C179" s="30"/>
      <c r="D179" s="30"/>
      <c r="E179" s="20" t="str">
        <f>IFERROR(VLOOKUP(D179,最低賃金!$A$2:$B$48,2,FALSE),"")</f>
        <v/>
      </c>
      <c r="F179" s="30"/>
      <c r="G179" s="31"/>
      <c r="H179" s="32"/>
      <c r="I179" s="20" t="str" cm="1">
        <f t="array" ref="I179">IFERROR(_xlfn.IFS(COUNTBLANK(F179:H179)=3,"",G179="","G列に金額を入力してください",F179=3,G179,H179="","H列に労働時間を入力してください",F179=1,G179/H179,F179=2,G179/H179),"")</f>
        <v/>
      </c>
      <c r="J179" s="18" t="str" cm="1">
        <f t="array" ref="J179">IFERROR(_xlfn.IFS(I179&lt;E179,"×（法定外・特例等対象外です）",I179&lt;=E179+50,"〇",I179&gt;E179+50,"ー"),"")</f>
        <v/>
      </c>
      <c r="K179" s="15" t="str" cm="1">
        <f t="array" ref="K179">IFERROR(_xlfn.IFS(COUNTBLANK(C179:I179)=7,"",C179="","←C列に従業員名を姓名（フルネーム）で入力してください。誤変換にお気を付け下さい。",D179="","←D列に都道府県を入力してください。",F179="","←F列に1～3の選択肢を入力してください",G179="","←G列に金額を入力してください",F179=3,"",H179="","←H列に所定労働時間を入力してください"),"")</f>
        <v/>
      </c>
    </row>
    <row r="180" spans="1:11" x14ac:dyDescent="0.4">
      <c r="A180" s="18" t="str">
        <f t="shared" si="2"/>
        <v/>
      </c>
      <c r="B180" s="30"/>
      <c r="C180" s="30"/>
      <c r="D180" s="30"/>
      <c r="E180" s="20" t="str">
        <f>IFERROR(VLOOKUP(D180,最低賃金!$A$2:$B$48,2,FALSE),"")</f>
        <v/>
      </c>
      <c r="F180" s="30"/>
      <c r="G180" s="31"/>
      <c r="H180" s="32"/>
      <c r="I180" s="20" t="str" cm="1">
        <f t="array" ref="I180">IFERROR(_xlfn.IFS(COUNTBLANK(F180:H180)=3,"",G180="","G列に金額を入力してください",F180=3,G180,H180="","H列に労働時間を入力してください",F180=1,G180/H180,F180=2,G180/H180),"")</f>
        <v/>
      </c>
      <c r="J180" s="18" t="str" cm="1">
        <f t="array" ref="J180">IFERROR(_xlfn.IFS(I180&lt;E180,"×（法定外・特例等対象外です）",I180&lt;=E180+50,"〇",I180&gt;E180+50,"ー"),"")</f>
        <v/>
      </c>
      <c r="K180" s="15" t="str" cm="1">
        <f t="array" ref="K180">IFERROR(_xlfn.IFS(COUNTBLANK(C180:I180)=7,"",C180="","←C列に従業員名を姓名（フルネーム）で入力してください。誤変換にお気を付け下さい。",D180="","←D列に都道府県を入力してください。",F180="","←F列に1～3の選択肢を入力してください",G180="","←G列に金額を入力してください",F180=3,"",H180="","←H列に所定労働時間を入力してください"),"")</f>
        <v/>
      </c>
    </row>
    <row r="181" spans="1:11" x14ac:dyDescent="0.4">
      <c r="A181" s="18" t="str">
        <f t="shared" si="2"/>
        <v/>
      </c>
      <c r="B181" s="30"/>
      <c r="C181" s="30"/>
      <c r="D181" s="30"/>
      <c r="E181" s="20" t="str">
        <f>IFERROR(VLOOKUP(D181,最低賃金!$A$2:$B$48,2,FALSE),"")</f>
        <v/>
      </c>
      <c r="F181" s="30"/>
      <c r="G181" s="31"/>
      <c r="H181" s="32"/>
      <c r="I181" s="20" t="str" cm="1">
        <f t="array" ref="I181">IFERROR(_xlfn.IFS(COUNTBLANK(F181:H181)=3,"",G181="","G列に金額を入力してください",F181=3,G181,H181="","H列に労働時間を入力してください",F181=1,G181/H181,F181=2,G181/H181),"")</f>
        <v/>
      </c>
      <c r="J181" s="18" t="str" cm="1">
        <f t="array" ref="J181">IFERROR(_xlfn.IFS(I181&lt;E181,"×（法定外・特例等対象外です）",I181&lt;=E181+50,"〇",I181&gt;E181+50,"ー"),"")</f>
        <v/>
      </c>
      <c r="K181" s="15" t="str" cm="1">
        <f t="array" ref="K181">IFERROR(_xlfn.IFS(COUNTBLANK(C181:I181)=7,"",C181="","←C列に従業員名を姓名（フルネーム）で入力してください。誤変換にお気を付け下さい。",D181="","←D列に都道府県を入力してください。",F181="","←F列に1～3の選択肢を入力してください",G181="","←G列に金額を入力してください",F181=3,"",H181="","←H列に所定労働時間を入力してください"),"")</f>
        <v/>
      </c>
    </row>
    <row r="182" spans="1:11" x14ac:dyDescent="0.4">
      <c r="A182" s="18" t="str">
        <f t="shared" si="2"/>
        <v/>
      </c>
      <c r="B182" s="30"/>
      <c r="C182" s="30"/>
      <c r="D182" s="30"/>
      <c r="E182" s="20" t="str">
        <f>IFERROR(VLOOKUP(D182,最低賃金!$A$2:$B$48,2,FALSE),"")</f>
        <v/>
      </c>
      <c r="F182" s="30"/>
      <c r="G182" s="31"/>
      <c r="H182" s="32"/>
      <c r="I182" s="20" t="str" cm="1">
        <f t="array" ref="I182">IFERROR(_xlfn.IFS(COUNTBLANK(F182:H182)=3,"",G182="","G列に金額を入力してください",F182=3,G182,H182="","H列に労働時間を入力してください",F182=1,G182/H182,F182=2,G182/H182),"")</f>
        <v/>
      </c>
      <c r="J182" s="18" t="str" cm="1">
        <f t="array" ref="J182">IFERROR(_xlfn.IFS(I182&lt;E182,"×（法定外・特例等対象外です）",I182&lt;=E182+50,"〇",I182&gt;E182+50,"ー"),"")</f>
        <v/>
      </c>
      <c r="K182" s="15" t="str" cm="1">
        <f t="array" ref="K182">IFERROR(_xlfn.IFS(COUNTBLANK(C182:I182)=7,"",C182="","←C列に従業員名を姓名（フルネーム）で入力してください。誤変換にお気を付け下さい。",D182="","←D列に都道府県を入力してください。",F182="","←F列に1～3の選択肢を入力してください",G182="","←G列に金額を入力してください",F182=3,"",H182="","←H列に所定労働時間を入力してください"),"")</f>
        <v/>
      </c>
    </row>
    <row r="183" spans="1:11" x14ac:dyDescent="0.4">
      <c r="A183" s="18" t="str">
        <f t="shared" si="2"/>
        <v/>
      </c>
      <c r="B183" s="30"/>
      <c r="C183" s="30"/>
      <c r="D183" s="30"/>
      <c r="E183" s="20" t="str">
        <f>IFERROR(VLOOKUP(D183,最低賃金!$A$2:$B$48,2,FALSE),"")</f>
        <v/>
      </c>
      <c r="F183" s="30"/>
      <c r="G183" s="31"/>
      <c r="H183" s="32"/>
      <c r="I183" s="20" t="str" cm="1">
        <f t="array" ref="I183">IFERROR(_xlfn.IFS(COUNTBLANK(F183:H183)=3,"",G183="","G列に金額を入力してください",F183=3,G183,H183="","H列に労働時間を入力してください",F183=1,G183/H183,F183=2,G183/H183),"")</f>
        <v/>
      </c>
      <c r="J183" s="18" t="str" cm="1">
        <f t="array" ref="J183">IFERROR(_xlfn.IFS(I183&lt;E183,"×（法定外・特例等対象外です）",I183&lt;=E183+50,"〇",I183&gt;E183+50,"ー"),"")</f>
        <v/>
      </c>
      <c r="K183" s="15" t="str" cm="1">
        <f t="array" ref="K183">IFERROR(_xlfn.IFS(COUNTBLANK(C183:I183)=7,"",C183="","←C列に従業員名を姓名（フルネーム）で入力してください。誤変換にお気を付け下さい。",D183="","←D列に都道府県を入力してください。",F183="","←F列に1～3の選択肢を入力してください",G183="","←G列に金額を入力してください",F183=3,"",H183="","←H列に所定労働時間を入力してください"),"")</f>
        <v/>
      </c>
    </row>
    <row r="184" spans="1:11" x14ac:dyDescent="0.4">
      <c r="A184" s="18" t="str">
        <f t="shared" si="2"/>
        <v/>
      </c>
      <c r="B184" s="30"/>
      <c r="C184" s="30"/>
      <c r="D184" s="30"/>
      <c r="E184" s="20" t="str">
        <f>IFERROR(VLOOKUP(D184,最低賃金!$A$2:$B$48,2,FALSE),"")</f>
        <v/>
      </c>
      <c r="F184" s="30"/>
      <c r="G184" s="31"/>
      <c r="H184" s="32"/>
      <c r="I184" s="20" t="str" cm="1">
        <f t="array" ref="I184">IFERROR(_xlfn.IFS(COUNTBLANK(F184:H184)=3,"",G184="","G列に金額を入力してください",F184=3,G184,H184="","H列に労働時間を入力してください",F184=1,G184/H184,F184=2,G184/H184),"")</f>
        <v/>
      </c>
      <c r="J184" s="18" t="str" cm="1">
        <f t="array" ref="J184">IFERROR(_xlfn.IFS(I184&lt;E184,"×（法定外・特例等対象外です）",I184&lt;=E184+50,"〇",I184&gt;E184+50,"ー"),"")</f>
        <v/>
      </c>
      <c r="K184" s="15" t="str" cm="1">
        <f t="array" ref="K184">IFERROR(_xlfn.IFS(COUNTBLANK(C184:I184)=7,"",C184="","←C列に従業員名を姓名（フルネーム）で入力してください。誤変換にお気を付け下さい。",D184="","←D列に都道府県を入力してください。",F184="","←F列に1～3の選択肢を入力してください",G184="","←G列に金額を入力してください",F184=3,"",H184="","←H列に所定労働時間を入力してください"),"")</f>
        <v/>
      </c>
    </row>
    <row r="185" spans="1:11" x14ac:dyDescent="0.4">
      <c r="A185" s="18" t="str">
        <f t="shared" si="2"/>
        <v/>
      </c>
      <c r="B185" s="30"/>
      <c r="C185" s="30"/>
      <c r="D185" s="30"/>
      <c r="E185" s="20" t="str">
        <f>IFERROR(VLOOKUP(D185,最低賃金!$A$2:$B$48,2,FALSE),"")</f>
        <v/>
      </c>
      <c r="F185" s="30"/>
      <c r="G185" s="31"/>
      <c r="H185" s="32"/>
      <c r="I185" s="20" t="str" cm="1">
        <f t="array" ref="I185">IFERROR(_xlfn.IFS(COUNTBLANK(F185:H185)=3,"",G185="","G列に金額を入力してください",F185=3,G185,H185="","H列に労働時間を入力してください",F185=1,G185/H185,F185=2,G185/H185),"")</f>
        <v/>
      </c>
      <c r="J185" s="18" t="str" cm="1">
        <f t="array" ref="J185">IFERROR(_xlfn.IFS(I185&lt;E185,"×（法定外・特例等対象外です）",I185&lt;=E185+50,"〇",I185&gt;E185+50,"ー"),"")</f>
        <v/>
      </c>
      <c r="K185" s="15" t="str" cm="1">
        <f t="array" ref="K185">IFERROR(_xlfn.IFS(COUNTBLANK(C185:I185)=7,"",C185="","←C列に従業員名を姓名（フルネーム）で入力してください。誤変換にお気を付け下さい。",D185="","←D列に都道府県を入力してください。",F185="","←F列に1～3の選択肢を入力してください",G185="","←G列に金額を入力してください",F185=3,"",H185="","←H列に所定労働時間を入力してください"),"")</f>
        <v/>
      </c>
    </row>
    <row r="186" spans="1:11" x14ac:dyDescent="0.4">
      <c r="A186" s="18" t="str">
        <f t="shared" si="2"/>
        <v/>
      </c>
      <c r="B186" s="30"/>
      <c r="C186" s="30"/>
      <c r="D186" s="30"/>
      <c r="E186" s="20" t="str">
        <f>IFERROR(VLOOKUP(D186,最低賃金!$A$2:$B$48,2,FALSE),"")</f>
        <v/>
      </c>
      <c r="F186" s="30"/>
      <c r="G186" s="31"/>
      <c r="H186" s="32"/>
      <c r="I186" s="20" t="str" cm="1">
        <f t="array" ref="I186">IFERROR(_xlfn.IFS(COUNTBLANK(F186:H186)=3,"",G186="","G列に金額を入力してください",F186=3,G186,H186="","H列に労働時間を入力してください",F186=1,G186/H186,F186=2,G186/H186),"")</f>
        <v/>
      </c>
      <c r="J186" s="18" t="str" cm="1">
        <f t="array" ref="J186">IFERROR(_xlfn.IFS(I186&lt;E186,"×（法定外・特例等対象外です）",I186&lt;=E186+50,"〇",I186&gt;E186+50,"ー"),"")</f>
        <v/>
      </c>
      <c r="K186" s="15" t="str" cm="1">
        <f t="array" ref="K186">IFERROR(_xlfn.IFS(COUNTBLANK(C186:I186)=7,"",C186="","←C列に従業員名を姓名（フルネーム）で入力してください。誤変換にお気を付け下さい。",D186="","←D列に都道府県を入力してください。",F186="","←F列に1～3の選択肢を入力してください",G186="","←G列に金額を入力してください",F186=3,"",H186="","←H列に所定労働時間を入力してください"),"")</f>
        <v/>
      </c>
    </row>
    <row r="187" spans="1:11" x14ac:dyDescent="0.4">
      <c r="A187" s="18" t="str">
        <f t="shared" si="2"/>
        <v/>
      </c>
      <c r="B187" s="30"/>
      <c r="C187" s="30"/>
      <c r="D187" s="30"/>
      <c r="E187" s="20" t="str">
        <f>IFERROR(VLOOKUP(D187,最低賃金!$A$2:$B$48,2,FALSE),"")</f>
        <v/>
      </c>
      <c r="F187" s="30"/>
      <c r="G187" s="31"/>
      <c r="H187" s="32"/>
      <c r="I187" s="20" t="str" cm="1">
        <f t="array" ref="I187">IFERROR(_xlfn.IFS(COUNTBLANK(F187:H187)=3,"",G187="","G列に金額を入力してください",F187=3,G187,H187="","H列に労働時間を入力してください",F187=1,G187/H187,F187=2,G187/H187),"")</f>
        <v/>
      </c>
      <c r="J187" s="18" t="str" cm="1">
        <f t="array" ref="J187">IFERROR(_xlfn.IFS(I187&lt;E187,"×（法定外・特例等対象外です）",I187&lt;=E187+50,"〇",I187&gt;E187+50,"ー"),"")</f>
        <v/>
      </c>
      <c r="K187" s="15" t="str" cm="1">
        <f t="array" ref="K187">IFERROR(_xlfn.IFS(COUNTBLANK(C187:I187)=7,"",C187="","←C列に従業員名を姓名（フルネーム）で入力してください。誤変換にお気を付け下さい。",D187="","←D列に都道府県を入力してください。",F187="","←F列に1～3の選択肢を入力してください",G187="","←G列に金額を入力してください",F187=3,"",H187="","←H列に所定労働時間を入力してください"),"")</f>
        <v/>
      </c>
    </row>
    <row r="188" spans="1:11" x14ac:dyDescent="0.4">
      <c r="A188" s="18" t="str">
        <f t="shared" si="2"/>
        <v/>
      </c>
      <c r="B188" s="30"/>
      <c r="C188" s="30"/>
      <c r="D188" s="30"/>
      <c r="E188" s="20" t="str">
        <f>IFERROR(VLOOKUP(D188,最低賃金!$A$2:$B$48,2,FALSE),"")</f>
        <v/>
      </c>
      <c r="F188" s="30"/>
      <c r="G188" s="31"/>
      <c r="H188" s="32"/>
      <c r="I188" s="20" t="str" cm="1">
        <f t="array" ref="I188">IFERROR(_xlfn.IFS(COUNTBLANK(F188:H188)=3,"",G188="","G列に金額を入力してください",F188=3,G188,H188="","H列に労働時間を入力してください",F188=1,G188/H188,F188=2,G188/H188),"")</f>
        <v/>
      </c>
      <c r="J188" s="18" t="str" cm="1">
        <f t="array" ref="J188">IFERROR(_xlfn.IFS(I188&lt;E188,"×（法定外・特例等対象外です）",I188&lt;=E188+50,"〇",I188&gt;E188+50,"ー"),"")</f>
        <v/>
      </c>
      <c r="K188" s="15" t="str" cm="1">
        <f t="array" ref="K188">IFERROR(_xlfn.IFS(COUNTBLANK(C188:I188)=7,"",C188="","←C列に従業員名を姓名（フルネーム）で入力してください。誤変換にお気を付け下さい。",D188="","←D列に都道府県を入力してください。",F188="","←F列に1～3の選択肢を入力してください",G188="","←G列に金額を入力してください",F188=3,"",H188="","←H列に所定労働時間を入力してください"),"")</f>
        <v/>
      </c>
    </row>
    <row r="189" spans="1:11" x14ac:dyDescent="0.4">
      <c r="A189" s="18" t="str">
        <f t="shared" si="2"/>
        <v/>
      </c>
      <c r="B189" s="30"/>
      <c r="C189" s="30"/>
      <c r="D189" s="30"/>
      <c r="E189" s="20" t="str">
        <f>IFERROR(VLOOKUP(D189,最低賃金!$A$2:$B$48,2,FALSE),"")</f>
        <v/>
      </c>
      <c r="F189" s="30"/>
      <c r="G189" s="31"/>
      <c r="H189" s="32"/>
      <c r="I189" s="20" t="str" cm="1">
        <f t="array" ref="I189">IFERROR(_xlfn.IFS(COUNTBLANK(F189:H189)=3,"",G189="","G列に金額を入力してください",F189=3,G189,H189="","H列に労働時間を入力してください",F189=1,G189/H189,F189=2,G189/H189),"")</f>
        <v/>
      </c>
      <c r="J189" s="18" t="str" cm="1">
        <f t="array" ref="J189">IFERROR(_xlfn.IFS(I189&lt;E189,"×（法定外・特例等対象外です）",I189&lt;=E189+50,"〇",I189&gt;E189+50,"ー"),"")</f>
        <v/>
      </c>
      <c r="K189" s="15" t="str" cm="1">
        <f t="array" ref="K189">IFERROR(_xlfn.IFS(COUNTBLANK(C189:I189)=7,"",C189="","←C列に従業員名を姓名（フルネーム）で入力してください。誤変換にお気を付け下さい。",D189="","←D列に都道府県を入力してください。",F189="","←F列に1～3の選択肢を入力してください",G189="","←G列に金額を入力してください",F189=3,"",H189="","←H列に所定労働時間を入力してください"),"")</f>
        <v/>
      </c>
    </row>
    <row r="190" spans="1:11" x14ac:dyDescent="0.4">
      <c r="A190" s="18" t="str">
        <f t="shared" si="2"/>
        <v/>
      </c>
      <c r="B190" s="30"/>
      <c r="C190" s="30"/>
      <c r="D190" s="30"/>
      <c r="E190" s="20" t="str">
        <f>IFERROR(VLOOKUP(D190,最低賃金!$A$2:$B$48,2,FALSE),"")</f>
        <v/>
      </c>
      <c r="F190" s="30"/>
      <c r="G190" s="31"/>
      <c r="H190" s="32"/>
      <c r="I190" s="20" t="str" cm="1">
        <f t="array" ref="I190">IFERROR(_xlfn.IFS(COUNTBLANK(F190:H190)=3,"",G190="","G列に金額を入力してください",F190=3,G190,H190="","H列に労働時間を入力してください",F190=1,G190/H190,F190=2,G190/H190),"")</f>
        <v/>
      </c>
      <c r="J190" s="18" t="str" cm="1">
        <f t="array" ref="J190">IFERROR(_xlfn.IFS(I190&lt;E190,"×（法定外・特例等対象外です）",I190&lt;=E190+50,"〇",I190&gt;E190+50,"ー"),"")</f>
        <v/>
      </c>
      <c r="K190" s="15" t="str" cm="1">
        <f t="array" ref="K190">IFERROR(_xlfn.IFS(COUNTBLANK(C190:I190)=7,"",C190="","←C列に従業員名を姓名（フルネーム）で入力してください。誤変換にお気を付け下さい。",D190="","←D列に都道府県を入力してください。",F190="","←F列に1～3の選択肢を入力してください",G190="","←G列に金額を入力してください",F190=3,"",H190="","←H列に所定労働時間を入力してください"),"")</f>
        <v/>
      </c>
    </row>
    <row r="191" spans="1:11" x14ac:dyDescent="0.4">
      <c r="A191" s="18" t="str">
        <f t="shared" si="2"/>
        <v/>
      </c>
      <c r="B191" s="30"/>
      <c r="C191" s="30"/>
      <c r="D191" s="30"/>
      <c r="E191" s="20" t="str">
        <f>IFERROR(VLOOKUP(D191,最低賃金!$A$2:$B$48,2,FALSE),"")</f>
        <v/>
      </c>
      <c r="F191" s="30"/>
      <c r="G191" s="31"/>
      <c r="H191" s="32"/>
      <c r="I191" s="20" t="str" cm="1">
        <f t="array" ref="I191">IFERROR(_xlfn.IFS(COUNTBLANK(F191:H191)=3,"",G191="","G列に金額を入力してください",F191=3,G191,H191="","H列に労働時間を入力してください",F191=1,G191/H191,F191=2,G191/H191),"")</f>
        <v/>
      </c>
      <c r="J191" s="18" t="str" cm="1">
        <f t="array" ref="J191">IFERROR(_xlfn.IFS(I191&lt;E191,"×（法定外・特例等対象外です）",I191&lt;=E191+50,"〇",I191&gt;E191+50,"ー"),"")</f>
        <v/>
      </c>
      <c r="K191" s="15" t="str" cm="1">
        <f t="array" ref="K191">IFERROR(_xlfn.IFS(COUNTBLANK(C191:I191)=7,"",C191="","←C列に従業員名を姓名（フルネーム）で入力してください。誤変換にお気を付け下さい。",D191="","←D列に都道府県を入力してください。",F191="","←F列に1～3の選択肢を入力してください",G191="","←G列に金額を入力してください",F191=3,"",H191="","←H列に所定労働時間を入力してください"),"")</f>
        <v/>
      </c>
    </row>
    <row r="192" spans="1:11" x14ac:dyDescent="0.4">
      <c r="A192" s="18" t="str">
        <f t="shared" si="2"/>
        <v/>
      </c>
      <c r="B192" s="30"/>
      <c r="C192" s="30"/>
      <c r="D192" s="30"/>
      <c r="E192" s="20" t="str">
        <f>IFERROR(VLOOKUP(D192,最低賃金!$A$2:$B$48,2,FALSE),"")</f>
        <v/>
      </c>
      <c r="F192" s="30"/>
      <c r="G192" s="31"/>
      <c r="H192" s="32"/>
      <c r="I192" s="20" t="str" cm="1">
        <f t="array" ref="I192">IFERROR(_xlfn.IFS(COUNTBLANK(F192:H192)=3,"",G192="","G列に金額を入力してください",F192=3,G192,H192="","H列に労働時間を入力してください",F192=1,G192/H192,F192=2,G192/H192),"")</f>
        <v/>
      </c>
      <c r="J192" s="18" t="str" cm="1">
        <f t="array" ref="J192">IFERROR(_xlfn.IFS(I192&lt;E192,"×（法定外・特例等対象外です）",I192&lt;=E192+50,"〇",I192&gt;E192+50,"ー"),"")</f>
        <v/>
      </c>
      <c r="K192" s="15" t="str" cm="1">
        <f t="array" ref="K192">IFERROR(_xlfn.IFS(COUNTBLANK(C192:I192)=7,"",C192="","←C列に従業員名を姓名（フルネーム）で入力してください。誤変換にお気を付け下さい。",D192="","←D列に都道府県を入力してください。",F192="","←F列に1～3の選択肢を入力してください",G192="","←G列に金額を入力してください",F192=3,"",H192="","←H列に所定労働時間を入力してください"),"")</f>
        <v/>
      </c>
    </row>
    <row r="193" spans="1:11" x14ac:dyDescent="0.4">
      <c r="A193" s="18" t="str">
        <f t="shared" si="2"/>
        <v/>
      </c>
      <c r="B193" s="30"/>
      <c r="C193" s="30"/>
      <c r="D193" s="30"/>
      <c r="E193" s="20" t="str">
        <f>IFERROR(VLOOKUP(D193,最低賃金!$A$2:$B$48,2,FALSE),"")</f>
        <v/>
      </c>
      <c r="F193" s="30"/>
      <c r="G193" s="31"/>
      <c r="H193" s="32"/>
      <c r="I193" s="20" t="str" cm="1">
        <f t="array" ref="I193">IFERROR(_xlfn.IFS(COUNTBLANK(F193:H193)=3,"",G193="","G列に金額を入力してください",F193=3,G193,H193="","H列に労働時間を入力してください",F193=1,G193/H193,F193=2,G193/H193),"")</f>
        <v/>
      </c>
      <c r="J193" s="18" t="str" cm="1">
        <f t="array" ref="J193">IFERROR(_xlfn.IFS(I193&lt;E193,"×（法定外・特例等対象外です）",I193&lt;=E193+50,"〇",I193&gt;E193+50,"ー"),"")</f>
        <v/>
      </c>
      <c r="K193" s="15" t="str" cm="1">
        <f t="array" ref="K193">IFERROR(_xlfn.IFS(COUNTBLANK(C193:I193)=7,"",C193="","←C列に従業員名を姓名（フルネーム）で入力してください。誤変換にお気を付け下さい。",D193="","←D列に都道府県を入力してください。",F193="","←F列に1～3の選択肢を入力してください",G193="","←G列に金額を入力してください",F193=3,"",H193="","←H列に所定労働時間を入力してください"),"")</f>
        <v/>
      </c>
    </row>
    <row r="194" spans="1:11" x14ac:dyDescent="0.4">
      <c r="A194" s="18" t="str">
        <f t="shared" si="2"/>
        <v/>
      </c>
      <c r="B194" s="30"/>
      <c r="C194" s="30"/>
      <c r="D194" s="30"/>
      <c r="E194" s="20" t="str">
        <f>IFERROR(VLOOKUP(D194,最低賃金!$A$2:$B$48,2,FALSE),"")</f>
        <v/>
      </c>
      <c r="F194" s="30"/>
      <c r="G194" s="31"/>
      <c r="H194" s="32"/>
      <c r="I194" s="20" t="str" cm="1">
        <f t="array" ref="I194">IFERROR(_xlfn.IFS(COUNTBLANK(F194:H194)=3,"",G194="","G列に金額を入力してください",F194=3,G194,H194="","H列に労働時間を入力してください",F194=1,G194/H194,F194=2,G194/H194),"")</f>
        <v/>
      </c>
      <c r="J194" s="18" t="str" cm="1">
        <f t="array" ref="J194">IFERROR(_xlfn.IFS(I194&lt;E194,"×（法定外・特例等対象外です）",I194&lt;=E194+50,"〇",I194&gt;E194+50,"ー"),"")</f>
        <v/>
      </c>
      <c r="K194" s="15" t="str" cm="1">
        <f t="array" ref="K194">IFERROR(_xlfn.IFS(COUNTBLANK(C194:I194)=7,"",C194="","←C列に従業員名を姓名（フルネーム）で入力してください。誤変換にお気を付け下さい。",D194="","←D列に都道府県を入力してください。",F194="","←F列に1～3の選択肢を入力してください",G194="","←G列に金額を入力してください",F194=3,"",H194="","←H列に所定労働時間を入力してください"),"")</f>
        <v/>
      </c>
    </row>
    <row r="195" spans="1:11" x14ac:dyDescent="0.4">
      <c r="A195" s="18" t="str">
        <f t="shared" si="2"/>
        <v/>
      </c>
      <c r="B195" s="30"/>
      <c r="C195" s="30"/>
      <c r="D195" s="30"/>
      <c r="E195" s="20" t="str">
        <f>IFERROR(VLOOKUP(D195,最低賃金!$A$2:$B$48,2,FALSE),"")</f>
        <v/>
      </c>
      <c r="F195" s="30"/>
      <c r="G195" s="31"/>
      <c r="H195" s="32"/>
      <c r="I195" s="20" t="str" cm="1">
        <f t="array" ref="I195">IFERROR(_xlfn.IFS(COUNTBLANK(F195:H195)=3,"",G195="","G列に金額を入力してください",F195=3,G195,H195="","H列に労働時間を入力してください",F195=1,G195/H195,F195=2,G195/H195),"")</f>
        <v/>
      </c>
      <c r="J195" s="18" t="str" cm="1">
        <f t="array" ref="J195">IFERROR(_xlfn.IFS(I195&lt;E195,"×（法定外・特例等対象外です）",I195&lt;=E195+50,"〇",I195&gt;E195+50,"ー"),"")</f>
        <v/>
      </c>
      <c r="K195" s="15" t="str" cm="1">
        <f t="array" ref="K195">IFERROR(_xlfn.IFS(COUNTBLANK(C195:I195)=7,"",C195="","←C列に従業員名を姓名（フルネーム）で入力してください。誤変換にお気を付け下さい。",D195="","←D列に都道府県を入力してください。",F195="","←F列に1～3の選択肢を入力してください",G195="","←G列に金額を入力してください",F195=3,"",H195="","←H列に所定労働時間を入力してください"),"")</f>
        <v/>
      </c>
    </row>
    <row r="196" spans="1:11" x14ac:dyDescent="0.4">
      <c r="A196" s="18" t="str">
        <f t="shared" si="2"/>
        <v/>
      </c>
      <c r="B196" s="30"/>
      <c r="C196" s="30"/>
      <c r="D196" s="30"/>
      <c r="E196" s="20" t="str">
        <f>IFERROR(VLOOKUP(D196,最低賃金!$A$2:$B$48,2,FALSE),"")</f>
        <v/>
      </c>
      <c r="F196" s="30"/>
      <c r="G196" s="31"/>
      <c r="H196" s="32"/>
      <c r="I196" s="20" t="str" cm="1">
        <f t="array" ref="I196">IFERROR(_xlfn.IFS(COUNTBLANK(F196:H196)=3,"",G196="","G列に金額を入力してください",F196=3,G196,H196="","H列に労働時間を入力してください",F196=1,G196/H196,F196=2,G196/H196),"")</f>
        <v/>
      </c>
      <c r="J196" s="18" t="str" cm="1">
        <f t="array" ref="J196">IFERROR(_xlfn.IFS(I196&lt;E196,"×（法定外・特例等対象外です）",I196&lt;=E196+50,"〇",I196&gt;E196+50,"ー"),"")</f>
        <v/>
      </c>
      <c r="K196" s="15" t="str" cm="1">
        <f t="array" ref="K196">IFERROR(_xlfn.IFS(COUNTBLANK(C196:I196)=7,"",C196="","←C列に従業員名を姓名（フルネーム）で入力してください。誤変換にお気を付け下さい。",D196="","←D列に都道府県を入力してください。",F196="","←F列に1～3の選択肢を入力してください",G196="","←G列に金額を入力してください",F196=3,"",H196="","←H列に所定労働時間を入力してください"),"")</f>
        <v/>
      </c>
    </row>
    <row r="197" spans="1:11" x14ac:dyDescent="0.4">
      <c r="A197" s="18" t="str">
        <f t="shared" si="2"/>
        <v/>
      </c>
      <c r="B197" s="30"/>
      <c r="C197" s="30"/>
      <c r="D197" s="30"/>
      <c r="E197" s="20" t="str">
        <f>IFERROR(VLOOKUP(D197,最低賃金!$A$2:$B$48,2,FALSE),"")</f>
        <v/>
      </c>
      <c r="F197" s="30"/>
      <c r="G197" s="31"/>
      <c r="H197" s="32"/>
      <c r="I197" s="20" t="str" cm="1">
        <f t="array" ref="I197">IFERROR(_xlfn.IFS(COUNTBLANK(F197:H197)=3,"",G197="","G列に金額を入力してください",F197=3,G197,H197="","H列に労働時間を入力してください",F197=1,G197/H197,F197=2,G197/H197),"")</f>
        <v/>
      </c>
      <c r="J197" s="18" t="str" cm="1">
        <f t="array" ref="J197">IFERROR(_xlfn.IFS(I197&lt;E197,"×（法定外・特例等対象外です）",I197&lt;=E197+50,"〇",I197&gt;E197+50,"ー"),"")</f>
        <v/>
      </c>
      <c r="K197" s="15" t="str" cm="1">
        <f t="array" ref="K197">IFERROR(_xlfn.IFS(COUNTBLANK(C197:I197)=7,"",C197="","←C列に従業員名を姓名（フルネーム）で入力してください。誤変換にお気を付け下さい。",D197="","←D列に都道府県を入力してください。",F197="","←F列に1～3の選択肢を入力してください",G197="","←G列に金額を入力してください",F197=3,"",H197="","←H列に所定労働時間を入力してください"),"")</f>
        <v/>
      </c>
    </row>
    <row r="198" spans="1:11" x14ac:dyDescent="0.4">
      <c r="A198" s="18" t="str">
        <f t="shared" si="2"/>
        <v/>
      </c>
      <c r="B198" s="30"/>
      <c r="C198" s="30"/>
      <c r="D198" s="30"/>
      <c r="E198" s="20" t="str">
        <f>IFERROR(VLOOKUP(D198,最低賃金!$A$2:$B$48,2,FALSE),"")</f>
        <v/>
      </c>
      <c r="F198" s="30"/>
      <c r="G198" s="31"/>
      <c r="H198" s="32"/>
      <c r="I198" s="20" t="str" cm="1">
        <f t="array" ref="I198">IFERROR(_xlfn.IFS(COUNTBLANK(F198:H198)=3,"",G198="","G列に金額を入力してください",F198=3,G198,H198="","H列に労働時間を入力してください",F198=1,G198/H198,F198=2,G198/H198),"")</f>
        <v/>
      </c>
      <c r="J198" s="18" t="str" cm="1">
        <f t="array" ref="J198">IFERROR(_xlfn.IFS(I198&lt;E198,"×（法定外・特例等対象外です）",I198&lt;=E198+50,"〇",I198&gt;E198+50,"ー"),"")</f>
        <v/>
      </c>
      <c r="K198" s="15" t="str" cm="1">
        <f t="array" ref="K198">IFERROR(_xlfn.IFS(COUNTBLANK(C198:I198)=7,"",C198="","←C列に従業員名を姓名（フルネーム）で入力してください。誤変換にお気を付け下さい。",D198="","←D列に都道府県を入力してください。",F198="","←F列に1～3の選択肢を入力してください",G198="","←G列に金額を入力してください",F198=3,"",H198="","←H列に所定労働時間を入力してください"),"")</f>
        <v/>
      </c>
    </row>
    <row r="199" spans="1:11" x14ac:dyDescent="0.4">
      <c r="A199" s="18" t="str">
        <f t="shared" si="2"/>
        <v/>
      </c>
      <c r="B199" s="30"/>
      <c r="C199" s="30"/>
      <c r="D199" s="30"/>
      <c r="E199" s="20" t="str">
        <f>IFERROR(VLOOKUP(D199,最低賃金!$A$2:$B$48,2,FALSE),"")</f>
        <v/>
      </c>
      <c r="F199" s="30"/>
      <c r="G199" s="31"/>
      <c r="H199" s="32"/>
      <c r="I199" s="20" t="str" cm="1">
        <f t="array" ref="I199">IFERROR(_xlfn.IFS(COUNTBLANK(F199:H199)=3,"",G199="","G列に金額を入力してください",F199=3,G199,H199="","H列に労働時間を入力してください",F199=1,G199/H199,F199=2,G199/H199),"")</f>
        <v/>
      </c>
      <c r="J199" s="18" t="str" cm="1">
        <f t="array" ref="J199">IFERROR(_xlfn.IFS(I199&lt;E199,"×（法定外・特例等対象外です）",I199&lt;=E199+50,"〇",I199&gt;E199+50,"ー"),"")</f>
        <v/>
      </c>
      <c r="K199" s="15" t="str" cm="1">
        <f t="array" ref="K199">IFERROR(_xlfn.IFS(COUNTBLANK(C199:I199)=7,"",C199="","←C列に従業員名を姓名（フルネーム）で入力してください。誤変換にお気を付け下さい。",D199="","←D列に都道府県を入力してください。",F199="","←F列に1～3の選択肢を入力してください",G199="","←G列に金額を入力してください",F199=3,"",H199="","←H列に所定労働時間を入力してください"),"")</f>
        <v/>
      </c>
    </row>
    <row r="200" spans="1:11" x14ac:dyDescent="0.4">
      <c r="A200" s="18" t="str">
        <f t="shared" si="2"/>
        <v/>
      </c>
      <c r="B200" s="30"/>
      <c r="C200" s="30"/>
      <c r="D200" s="30"/>
      <c r="E200" s="20" t="str">
        <f>IFERROR(VLOOKUP(D200,最低賃金!$A$2:$B$48,2,FALSE),"")</f>
        <v/>
      </c>
      <c r="F200" s="30"/>
      <c r="G200" s="31"/>
      <c r="H200" s="32"/>
      <c r="I200" s="20" t="str" cm="1">
        <f t="array" ref="I200">IFERROR(_xlfn.IFS(COUNTBLANK(F200:H200)=3,"",G200="","G列に金額を入力してください",F200=3,G200,H200="","H列に労働時間を入力してください",F200=1,G200/H200,F200=2,G200/H200),"")</f>
        <v/>
      </c>
      <c r="J200" s="18" t="str" cm="1">
        <f t="array" ref="J200">IFERROR(_xlfn.IFS(I200&lt;E200,"×（法定外・特例等対象外です）",I200&lt;=E200+50,"〇",I200&gt;E200+50,"ー"),"")</f>
        <v/>
      </c>
      <c r="K200" s="15" t="str" cm="1">
        <f t="array" ref="K200">IFERROR(_xlfn.IFS(COUNTBLANK(C200:I200)=7,"",C200="","←C列に従業員名を姓名（フルネーム）で入力してください。誤変換にお気を付け下さい。",D200="","←D列に都道府県を入力してください。",F200="","←F列に1～3の選択肢を入力してください",G200="","←G列に金額を入力してください",F200=3,"",H200="","←H列に所定労働時間を入力してください"),"")</f>
        <v/>
      </c>
    </row>
    <row r="201" spans="1:11" x14ac:dyDescent="0.4">
      <c r="A201" s="18" t="str">
        <f t="shared" si="2"/>
        <v/>
      </c>
      <c r="B201" s="30"/>
      <c r="C201" s="30"/>
      <c r="D201" s="30"/>
      <c r="E201" s="20" t="str">
        <f>IFERROR(VLOOKUP(D201,最低賃金!$A$2:$B$48,2,FALSE),"")</f>
        <v/>
      </c>
      <c r="F201" s="30"/>
      <c r="G201" s="31"/>
      <c r="H201" s="32"/>
      <c r="I201" s="20" t="str" cm="1">
        <f t="array" ref="I201">IFERROR(_xlfn.IFS(COUNTBLANK(F201:H201)=3,"",G201="","G列に金額を入力してください",F201=3,G201,H201="","H列に労働時間を入力してください",F201=1,G201/H201,F201=2,G201/H201),"")</f>
        <v/>
      </c>
      <c r="J201" s="18" t="str" cm="1">
        <f t="array" ref="J201">IFERROR(_xlfn.IFS(I201&lt;E201,"×（法定外・特例等対象外です）",I201&lt;=E201+50,"〇",I201&gt;E201+50,"ー"),"")</f>
        <v/>
      </c>
      <c r="K201" s="15" t="str" cm="1">
        <f t="array" ref="K201">IFERROR(_xlfn.IFS(COUNTBLANK(C201:I201)=7,"",C201="","←C列に従業員名を姓名（フルネーム）で入力してください。誤変換にお気を付け下さい。",D201="","←D列に都道府県を入力してください。",F201="","←F列に1～3の選択肢を入力してください",G201="","←G列に金額を入力してください",F201=3,"",H201="","←H列に所定労働時間を入力してください"),"")</f>
        <v/>
      </c>
    </row>
    <row r="202" spans="1:11" x14ac:dyDescent="0.4">
      <c r="A202" s="18" t="str">
        <f t="shared" si="2"/>
        <v/>
      </c>
      <c r="B202" s="30"/>
      <c r="C202" s="30"/>
      <c r="D202" s="30"/>
      <c r="E202" s="20" t="str">
        <f>IFERROR(VLOOKUP(D202,最低賃金!$A$2:$B$48,2,FALSE),"")</f>
        <v/>
      </c>
      <c r="F202" s="30"/>
      <c r="G202" s="31"/>
      <c r="H202" s="32"/>
      <c r="I202" s="20" t="str" cm="1">
        <f t="array" ref="I202">IFERROR(_xlfn.IFS(COUNTBLANK(F202:H202)=3,"",G202="","G列に金額を入力してください",F202=3,G202,H202="","H列に労働時間を入力してください",F202=1,G202/H202,F202=2,G202/H202),"")</f>
        <v/>
      </c>
      <c r="J202" s="18" t="str" cm="1">
        <f t="array" ref="J202">IFERROR(_xlfn.IFS(I202&lt;E202,"×（法定外・特例等対象外です）",I202&lt;=E202+50,"〇",I202&gt;E202+50,"ー"),"")</f>
        <v/>
      </c>
      <c r="K202" s="15" t="str" cm="1">
        <f t="array" ref="K202">IFERROR(_xlfn.IFS(COUNTBLANK(C202:I202)=7,"",C202="","←C列に従業員名を姓名（フルネーム）で入力してください。誤変換にお気を付け下さい。",D202="","←D列に都道府県を入力してください。",F202="","←F列に1～3の選択肢を入力してください",G202="","←G列に金額を入力してください",F202=3,"",H202="","←H列に所定労働時間を入力してください"),"")</f>
        <v/>
      </c>
    </row>
    <row r="203" spans="1:11" x14ac:dyDescent="0.4">
      <c r="A203" s="18" t="str">
        <f t="shared" si="2"/>
        <v/>
      </c>
      <c r="B203" s="30"/>
      <c r="C203" s="30"/>
      <c r="D203" s="30"/>
      <c r="E203" s="20" t="str">
        <f>IFERROR(VLOOKUP(D203,最低賃金!$A$2:$B$48,2,FALSE),"")</f>
        <v/>
      </c>
      <c r="F203" s="30"/>
      <c r="G203" s="31"/>
      <c r="H203" s="32"/>
      <c r="I203" s="20" t="str" cm="1">
        <f t="array" ref="I203">IFERROR(_xlfn.IFS(COUNTBLANK(F203:H203)=3,"",G203="","G列に金額を入力してください",F203=3,G203,H203="","H列に労働時間を入力してください",F203=1,G203/H203,F203=2,G203/H203),"")</f>
        <v/>
      </c>
      <c r="J203" s="18" t="str" cm="1">
        <f t="array" ref="J203">IFERROR(_xlfn.IFS(I203&lt;E203,"×（法定外・特例等対象外です）",I203&lt;=E203+50,"〇",I203&gt;E203+50,"ー"),"")</f>
        <v/>
      </c>
      <c r="K203" s="15" t="str" cm="1">
        <f t="array" ref="K203">IFERROR(_xlfn.IFS(COUNTBLANK(C203:I203)=7,"",C203="","←C列に従業員名を姓名（フルネーム）で入力してください。誤変換にお気を付け下さい。",D203="","←D列に都道府県を入力してください。",F203="","←F列に1～3の選択肢を入力してください",G203="","←G列に金額を入力してください",F203=3,"",H203="","←H列に所定労働時間を入力してください"),"")</f>
        <v/>
      </c>
    </row>
    <row r="204" spans="1:11" x14ac:dyDescent="0.4">
      <c r="A204" s="18" t="str">
        <f t="shared" ref="A204:A267" si="3">IF(C204="","",A203+1)</f>
        <v/>
      </c>
      <c r="B204" s="30"/>
      <c r="C204" s="30"/>
      <c r="D204" s="30"/>
      <c r="E204" s="20" t="str">
        <f>IFERROR(VLOOKUP(D204,最低賃金!$A$2:$B$48,2,FALSE),"")</f>
        <v/>
      </c>
      <c r="F204" s="30"/>
      <c r="G204" s="31"/>
      <c r="H204" s="32"/>
      <c r="I204" s="20" t="str" cm="1">
        <f t="array" ref="I204">IFERROR(_xlfn.IFS(COUNTBLANK(F204:H204)=3,"",G204="","G列に金額を入力してください",F204=3,G204,H204="","H列に労働時間を入力してください",F204=1,G204/H204,F204=2,G204/H204),"")</f>
        <v/>
      </c>
      <c r="J204" s="18" t="str" cm="1">
        <f t="array" ref="J204">IFERROR(_xlfn.IFS(I204&lt;E204,"×（法定外・特例等対象外です）",I204&lt;=E204+50,"〇",I204&gt;E204+50,"ー"),"")</f>
        <v/>
      </c>
      <c r="K204" s="15" t="str" cm="1">
        <f t="array" ref="K204">IFERROR(_xlfn.IFS(COUNTBLANK(C204:I204)=7,"",C204="","←C列に従業員名を姓名（フルネーム）で入力してください。誤変換にお気を付け下さい。",D204="","←D列に都道府県を入力してください。",F204="","←F列に1～3の選択肢を入力してください",G204="","←G列に金額を入力してください",F204=3,"",H204="","←H列に所定労働時間を入力してください"),"")</f>
        <v/>
      </c>
    </row>
    <row r="205" spans="1:11" x14ac:dyDescent="0.4">
      <c r="A205" s="18" t="str">
        <f t="shared" si="3"/>
        <v/>
      </c>
      <c r="B205" s="30"/>
      <c r="C205" s="30"/>
      <c r="D205" s="30"/>
      <c r="E205" s="20" t="str">
        <f>IFERROR(VLOOKUP(D205,最低賃金!$A$2:$B$48,2,FALSE),"")</f>
        <v/>
      </c>
      <c r="F205" s="30"/>
      <c r="G205" s="31"/>
      <c r="H205" s="32"/>
      <c r="I205" s="20" t="str" cm="1">
        <f t="array" ref="I205">IFERROR(_xlfn.IFS(COUNTBLANK(F205:H205)=3,"",G205="","G列に金額を入力してください",F205=3,G205,H205="","H列に労働時間を入力してください",F205=1,G205/H205,F205=2,G205/H205),"")</f>
        <v/>
      </c>
      <c r="J205" s="18" t="str" cm="1">
        <f t="array" ref="J205">IFERROR(_xlfn.IFS(I205&lt;E205,"×（法定外・特例等対象外です）",I205&lt;=E205+50,"〇",I205&gt;E205+50,"ー"),"")</f>
        <v/>
      </c>
      <c r="K205" s="15" t="str" cm="1">
        <f t="array" ref="K205">IFERROR(_xlfn.IFS(COUNTBLANK(C205:I205)=7,"",C205="","←C列に従業員名を姓名（フルネーム）で入力してください。誤変換にお気を付け下さい。",D205="","←D列に都道府県を入力してください。",F205="","←F列に1～3の選択肢を入力してください",G205="","←G列に金額を入力してください",F205=3,"",H205="","←H列に所定労働時間を入力してください"),"")</f>
        <v/>
      </c>
    </row>
    <row r="206" spans="1:11" x14ac:dyDescent="0.4">
      <c r="A206" s="18" t="str">
        <f t="shared" si="3"/>
        <v/>
      </c>
      <c r="B206" s="30"/>
      <c r="C206" s="30"/>
      <c r="D206" s="30"/>
      <c r="E206" s="20" t="str">
        <f>IFERROR(VLOOKUP(D206,最低賃金!$A$2:$B$48,2,FALSE),"")</f>
        <v/>
      </c>
      <c r="F206" s="30"/>
      <c r="G206" s="31"/>
      <c r="H206" s="32"/>
      <c r="I206" s="20" t="str" cm="1">
        <f t="array" ref="I206">IFERROR(_xlfn.IFS(COUNTBLANK(F206:H206)=3,"",G206="","G列に金額を入力してください",F206=3,G206,H206="","H列に労働時間を入力してください",F206=1,G206/H206,F206=2,G206/H206),"")</f>
        <v/>
      </c>
      <c r="J206" s="18" t="str" cm="1">
        <f t="array" ref="J206">IFERROR(_xlfn.IFS(I206&lt;E206,"×（法定外・特例等対象外です）",I206&lt;=E206+50,"〇",I206&gt;E206+50,"ー"),"")</f>
        <v/>
      </c>
      <c r="K206" s="15" t="str" cm="1">
        <f t="array" ref="K206">IFERROR(_xlfn.IFS(COUNTBLANK(C206:I206)=7,"",C206="","←C列に従業員名を姓名（フルネーム）で入力してください。誤変換にお気を付け下さい。",D206="","←D列に都道府県を入力してください。",F206="","←F列に1～3の選択肢を入力してください",G206="","←G列に金額を入力してください",F206=3,"",H206="","←H列に所定労働時間を入力してください"),"")</f>
        <v/>
      </c>
    </row>
    <row r="207" spans="1:11" x14ac:dyDescent="0.4">
      <c r="A207" s="18" t="str">
        <f t="shared" si="3"/>
        <v/>
      </c>
      <c r="B207" s="30"/>
      <c r="C207" s="30"/>
      <c r="D207" s="30"/>
      <c r="E207" s="20" t="str">
        <f>IFERROR(VLOOKUP(D207,最低賃金!$A$2:$B$48,2,FALSE),"")</f>
        <v/>
      </c>
      <c r="F207" s="30"/>
      <c r="G207" s="31"/>
      <c r="H207" s="32"/>
      <c r="I207" s="20" t="str" cm="1">
        <f t="array" ref="I207">IFERROR(_xlfn.IFS(COUNTBLANK(F207:H207)=3,"",G207="","G列に金額を入力してください",F207=3,G207,H207="","H列に労働時間を入力してください",F207=1,G207/H207,F207=2,G207/H207),"")</f>
        <v/>
      </c>
      <c r="J207" s="18" t="str" cm="1">
        <f t="array" ref="J207">IFERROR(_xlfn.IFS(I207&lt;E207,"×（法定外・特例等対象外です）",I207&lt;=E207+50,"〇",I207&gt;E207+50,"ー"),"")</f>
        <v/>
      </c>
      <c r="K207" s="15" t="str" cm="1">
        <f t="array" ref="K207">IFERROR(_xlfn.IFS(COUNTBLANK(C207:I207)=7,"",C207="","←C列に従業員名を姓名（フルネーム）で入力してください。誤変換にお気を付け下さい。",D207="","←D列に都道府県を入力してください。",F207="","←F列に1～3の選択肢を入力してください",G207="","←G列に金額を入力してください",F207=3,"",H207="","←H列に所定労働時間を入力してください"),"")</f>
        <v/>
      </c>
    </row>
    <row r="208" spans="1:11" x14ac:dyDescent="0.4">
      <c r="A208" s="18" t="str">
        <f t="shared" si="3"/>
        <v/>
      </c>
      <c r="B208" s="30"/>
      <c r="C208" s="30"/>
      <c r="D208" s="30"/>
      <c r="E208" s="20" t="str">
        <f>IFERROR(VLOOKUP(D208,最低賃金!$A$2:$B$48,2,FALSE),"")</f>
        <v/>
      </c>
      <c r="F208" s="30"/>
      <c r="G208" s="31"/>
      <c r="H208" s="32"/>
      <c r="I208" s="20" t="str" cm="1">
        <f t="array" ref="I208">IFERROR(_xlfn.IFS(COUNTBLANK(F208:H208)=3,"",G208="","G列に金額を入力してください",F208=3,G208,H208="","H列に労働時間を入力してください",F208=1,G208/H208,F208=2,G208/H208),"")</f>
        <v/>
      </c>
      <c r="J208" s="18" t="str" cm="1">
        <f t="array" ref="J208">IFERROR(_xlfn.IFS(I208&lt;E208,"×（法定外・特例等対象外です）",I208&lt;=E208+50,"〇",I208&gt;E208+50,"ー"),"")</f>
        <v/>
      </c>
      <c r="K208" s="15" t="str" cm="1">
        <f t="array" ref="K208">IFERROR(_xlfn.IFS(COUNTBLANK(C208:I208)=7,"",C208="","←C列に従業員名を姓名（フルネーム）で入力してください。誤変換にお気を付け下さい。",D208="","←D列に都道府県を入力してください。",F208="","←F列に1～3の選択肢を入力してください",G208="","←G列に金額を入力してください",F208=3,"",H208="","←H列に所定労働時間を入力してください"),"")</f>
        <v/>
      </c>
    </row>
    <row r="209" spans="1:11" x14ac:dyDescent="0.4">
      <c r="A209" s="18" t="str">
        <f t="shared" si="3"/>
        <v/>
      </c>
      <c r="B209" s="30"/>
      <c r="C209" s="30"/>
      <c r="D209" s="30"/>
      <c r="E209" s="20" t="str">
        <f>IFERROR(VLOOKUP(D209,最低賃金!$A$2:$B$48,2,FALSE),"")</f>
        <v/>
      </c>
      <c r="F209" s="30"/>
      <c r="G209" s="31"/>
      <c r="H209" s="32"/>
      <c r="I209" s="20" t="str" cm="1">
        <f t="array" ref="I209">IFERROR(_xlfn.IFS(COUNTBLANK(F209:H209)=3,"",G209="","G列に金額を入力してください",F209=3,G209,H209="","H列に労働時間を入力してください",F209=1,G209/H209,F209=2,G209/H209),"")</f>
        <v/>
      </c>
      <c r="J209" s="18" t="str" cm="1">
        <f t="array" ref="J209">IFERROR(_xlfn.IFS(I209&lt;E209,"×（法定外・特例等対象外です）",I209&lt;=E209+50,"〇",I209&gt;E209+50,"ー"),"")</f>
        <v/>
      </c>
      <c r="K209" s="15" t="str" cm="1">
        <f t="array" ref="K209">IFERROR(_xlfn.IFS(COUNTBLANK(C209:I209)=7,"",C209="","←C列に従業員名を姓名（フルネーム）で入力してください。誤変換にお気を付け下さい。",D209="","←D列に都道府県を入力してください。",F209="","←F列に1～3の選択肢を入力してください",G209="","←G列に金額を入力してください",F209=3,"",H209="","←H列に所定労働時間を入力してください"),"")</f>
        <v/>
      </c>
    </row>
    <row r="210" spans="1:11" x14ac:dyDescent="0.4">
      <c r="A210" s="18" t="str">
        <f t="shared" si="3"/>
        <v/>
      </c>
      <c r="B210" s="30"/>
      <c r="C210" s="30"/>
      <c r="D210" s="30"/>
      <c r="E210" s="20" t="str">
        <f>IFERROR(VLOOKUP(D210,最低賃金!$A$2:$B$48,2,FALSE),"")</f>
        <v/>
      </c>
      <c r="F210" s="30"/>
      <c r="G210" s="31"/>
      <c r="H210" s="32"/>
      <c r="I210" s="20" t="str" cm="1">
        <f t="array" ref="I210">IFERROR(_xlfn.IFS(COUNTBLANK(F210:H210)=3,"",G210="","G列に金額を入力してください",F210=3,G210,H210="","H列に労働時間を入力してください",F210=1,G210/H210,F210=2,G210/H210),"")</f>
        <v/>
      </c>
      <c r="J210" s="18" t="str" cm="1">
        <f t="array" ref="J210">IFERROR(_xlfn.IFS(I210&lt;E210,"×（法定外・特例等対象外です）",I210&lt;=E210+50,"〇",I210&gt;E210+50,"ー"),"")</f>
        <v/>
      </c>
      <c r="K210" s="15" t="str" cm="1">
        <f t="array" ref="K210">IFERROR(_xlfn.IFS(COUNTBLANK(C210:I210)=7,"",C210="","←C列に従業員名を姓名（フルネーム）で入力してください。誤変換にお気を付け下さい。",D210="","←D列に都道府県を入力してください。",F210="","←F列に1～3の選択肢を入力してください",G210="","←G列に金額を入力してください",F210=3,"",H210="","←H列に所定労働時間を入力してください"),"")</f>
        <v/>
      </c>
    </row>
    <row r="211" spans="1:11" x14ac:dyDescent="0.4">
      <c r="A211" s="18" t="str">
        <f t="shared" si="3"/>
        <v/>
      </c>
      <c r="B211" s="30"/>
      <c r="C211" s="30"/>
      <c r="D211" s="30"/>
      <c r="E211" s="20" t="str">
        <f>IFERROR(VLOOKUP(D211,最低賃金!$A$2:$B$48,2,FALSE),"")</f>
        <v/>
      </c>
      <c r="F211" s="30"/>
      <c r="G211" s="31"/>
      <c r="H211" s="32"/>
      <c r="I211" s="20" t="str" cm="1">
        <f t="array" ref="I211">IFERROR(_xlfn.IFS(COUNTBLANK(F211:H211)=3,"",G211="","G列に金額を入力してください",F211=3,G211,H211="","H列に労働時間を入力してください",F211=1,G211/H211,F211=2,G211/H211),"")</f>
        <v/>
      </c>
      <c r="J211" s="18" t="str" cm="1">
        <f t="array" ref="J211">IFERROR(_xlfn.IFS(I211&lt;E211,"×（法定外・特例等対象外です）",I211&lt;=E211+50,"〇",I211&gt;E211+50,"ー"),"")</f>
        <v/>
      </c>
      <c r="K211" s="15" t="str" cm="1">
        <f t="array" ref="K211">IFERROR(_xlfn.IFS(COUNTBLANK(C211:I211)=7,"",C211="","←C列に従業員名を姓名（フルネーム）で入力してください。誤変換にお気を付け下さい。",D211="","←D列に都道府県を入力してください。",F211="","←F列に1～3の選択肢を入力してください",G211="","←G列に金額を入力してください",F211=3,"",H211="","←H列に所定労働時間を入力してください"),"")</f>
        <v/>
      </c>
    </row>
    <row r="212" spans="1:11" x14ac:dyDescent="0.4">
      <c r="A212" s="18" t="str">
        <f t="shared" si="3"/>
        <v/>
      </c>
      <c r="B212" s="30"/>
      <c r="C212" s="30"/>
      <c r="D212" s="30"/>
      <c r="E212" s="20" t="str">
        <f>IFERROR(VLOOKUP(D212,最低賃金!$A$2:$B$48,2,FALSE),"")</f>
        <v/>
      </c>
      <c r="F212" s="30"/>
      <c r="G212" s="31"/>
      <c r="H212" s="32"/>
      <c r="I212" s="20" t="str" cm="1">
        <f t="array" ref="I212">IFERROR(_xlfn.IFS(COUNTBLANK(F212:H212)=3,"",G212="","G列に金額を入力してください",F212=3,G212,H212="","H列に労働時間を入力してください",F212=1,G212/H212,F212=2,G212/H212),"")</f>
        <v/>
      </c>
      <c r="J212" s="18" t="str" cm="1">
        <f t="array" ref="J212">IFERROR(_xlfn.IFS(I212&lt;E212,"×（法定外・特例等対象外です）",I212&lt;=E212+50,"〇",I212&gt;E212+50,"ー"),"")</f>
        <v/>
      </c>
      <c r="K212" s="15" t="str" cm="1">
        <f t="array" ref="K212">IFERROR(_xlfn.IFS(COUNTBLANK(C212:I212)=7,"",C212="","←C列に従業員名を姓名（フルネーム）で入力してください。誤変換にお気を付け下さい。",D212="","←D列に都道府県を入力してください。",F212="","←F列に1～3の選択肢を入力してください",G212="","←G列に金額を入力してください",F212=3,"",H212="","←H列に所定労働時間を入力してください"),"")</f>
        <v/>
      </c>
    </row>
    <row r="213" spans="1:11" x14ac:dyDescent="0.4">
      <c r="A213" s="18" t="str">
        <f t="shared" si="3"/>
        <v/>
      </c>
      <c r="B213" s="30"/>
      <c r="C213" s="30"/>
      <c r="D213" s="30"/>
      <c r="E213" s="20" t="str">
        <f>IFERROR(VLOOKUP(D213,最低賃金!$A$2:$B$48,2,FALSE),"")</f>
        <v/>
      </c>
      <c r="F213" s="30"/>
      <c r="G213" s="31"/>
      <c r="H213" s="32"/>
      <c r="I213" s="20" t="str" cm="1">
        <f t="array" ref="I213">IFERROR(_xlfn.IFS(COUNTBLANK(F213:H213)=3,"",G213="","G列に金額を入力してください",F213=3,G213,H213="","H列に労働時間を入力してください",F213=1,G213/H213,F213=2,G213/H213),"")</f>
        <v/>
      </c>
      <c r="J213" s="18" t="str" cm="1">
        <f t="array" ref="J213">IFERROR(_xlfn.IFS(I213&lt;E213,"×（法定外・特例等対象外です）",I213&lt;=E213+50,"〇",I213&gt;E213+50,"ー"),"")</f>
        <v/>
      </c>
      <c r="K213" s="15" t="str" cm="1">
        <f t="array" ref="K213">IFERROR(_xlfn.IFS(COUNTBLANK(C213:I213)=7,"",C213="","←C列に従業員名を姓名（フルネーム）で入力してください。誤変換にお気を付け下さい。",D213="","←D列に都道府県を入力してください。",F213="","←F列に1～3の選択肢を入力してください",G213="","←G列に金額を入力してください",F213=3,"",H213="","←H列に所定労働時間を入力してください"),"")</f>
        <v/>
      </c>
    </row>
    <row r="214" spans="1:11" x14ac:dyDescent="0.4">
      <c r="A214" s="18" t="str">
        <f t="shared" si="3"/>
        <v/>
      </c>
      <c r="B214" s="30"/>
      <c r="C214" s="30"/>
      <c r="D214" s="30"/>
      <c r="E214" s="20" t="str">
        <f>IFERROR(VLOOKUP(D214,最低賃金!$A$2:$B$48,2,FALSE),"")</f>
        <v/>
      </c>
      <c r="F214" s="30"/>
      <c r="G214" s="31"/>
      <c r="H214" s="32"/>
      <c r="I214" s="20" t="str" cm="1">
        <f t="array" ref="I214">IFERROR(_xlfn.IFS(COUNTBLANK(F214:H214)=3,"",G214="","G列に金額を入力してください",F214=3,G214,H214="","H列に労働時間を入力してください",F214=1,G214/H214,F214=2,G214/H214),"")</f>
        <v/>
      </c>
      <c r="J214" s="18" t="str" cm="1">
        <f t="array" ref="J214">IFERROR(_xlfn.IFS(I214&lt;E214,"×（法定外・特例等対象外です）",I214&lt;=E214+50,"〇",I214&gt;E214+50,"ー"),"")</f>
        <v/>
      </c>
      <c r="K214" s="15" t="str" cm="1">
        <f t="array" ref="K214">IFERROR(_xlfn.IFS(COUNTBLANK(C214:I214)=7,"",C214="","←C列に従業員名を姓名（フルネーム）で入力してください。誤変換にお気を付け下さい。",D214="","←D列に都道府県を入力してください。",F214="","←F列に1～3の選択肢を入力してください",G214="","←G列に金額を入力してください",F214=3,"",H214="","←H列に所定労働時間を入力してください"),"")</f>
        <v/>
      </c>
    </row>
    <row r="215" spans="1:11" x14ac:dyDescent="0.4">
      <c r="A215" s="18" t="str">
        <f t="shared" si="3"/>
        <v/>
      </c>
      <c r="B215" s="30"/>
      <c r="C215" s="30"/>
      <c r="D215" s="30"/>
      <c r="E215" s="20" t="str">
        <f>IFERROR(VLOOKUP(D215,最低賃金!$A$2:$B$48,2,FALSE),"")</f>
        <v/>
      </c>
      <c r="F215" s="30"/>
      <c r="G215" s="31"/>
      <c r="H215" s="32"/>
      <c r="I215" s="20" t="str" cm="1">
        <f t="array" ref="I215">IFERROR(_xlfn.IFS(COUNTBLANK(F215:H215)=3,"",G215="","G列に金額を入力してください",F215=3,G215,H215="","H列に労働時間を入力してください",F215=1,G215/H215,F215=2,G215/H215),"")</f>
        <v/>
      </c>
      <c r="J215" s="18" t="str" cm="1">
        <f t="array" ref="J215">IFERROR(_xlfn.IFS(I215&lt;E215,"×（法定外・特例等対象外です）",I215&lt;=E215+50,"〇",I215&gt;E215+50,"ー"),"")</f>
        <v/>
      </c>
      <c r="K215" s="15" t="str" cm="1">
        <f t="array" ref="K215">IFERROR(_xlfn.IFS(COUNTBLANK(C215:I215)=7,"",C215="","←C列に従業員名を姓名（フルネーム）で入力してください。誤変換にお気を付け下さい。",D215="","←D列に都道府県を入力してください。",F215="","←F列に1～3の選択肢を入力してください",G215="","←G列に金額を入力してください",F215=3,"",H215="","←H列に所定労働時間を入力してください"),"")</f>
        <v/>
      </c>
    </row>
    <row r="216" spans="1:11" x14ac:dyDescent="0.4">
      <c r="A216" s="18" t="str">
        <f t="shared" si="3"/>
        <v/>
      </c>
      <c r="B216" s="30"/>
      <c r="C216" s="30"/>
      <c r="D216" s="30"/>
      <c r="E216" s="20" t="str">
        <f>IFERROR(VLOOKUP(D216,最低賃金!$A$2:$B$48,2,FALSE),"")</f>
        <v/>
      </c>
      <c r="F216" s="30"/>
      <c r="G216" s="31"/>
      <c r="H216" s="32"/>
      <c r="I216" s="20" t="str" cm="1">
        <f t="array" ref="I216">IFERROR(_xlfn.IFS(COUNTBLANK(F216:H216)=3,"",G216="","G列に金額を入力してください",F216=3,G216,H216="","H列に労働時間を入力してください",F216=1,G216/H216,F216=2,G216/H216),"")</f>
        <v/>
      </c>
      <c r="J216" s="18" t="str" cm="1">
        <f t="array" ref="J216">IFERROR(_xlfn.IFS(I216&lt;E216,"×（法定外・特例等対象外です）",I216&lt;=E216+50,"〇",I216&gt;E216+50,"ー"),"")</f>
        <v/>
      </c>
      <c r="K216" s="15" t="str" cm="1">
        <f t="array" ref="K216">IFERROR(_xlfn.IFS(COUNTBLANK(C216:I216)=7,"",C216="","←C列に従業員名を姓名（フルネーム）で入力してください。誤変換にお気を付け下さい。",D216="","←D列に都道府県を入力してください。",F216="","←F列に1～3の選択肢を入力してください",G216="","←G列に金額を入力してください",F216=3,"",H216="","←H列に所定労働時間を入力してください"),"")</f>
        <v/>
      </c>
    </row>
    <row r="217" spans="1:11" x14ac:dyDescent="0.4">
      <c r="A217" s="18" t="str">
        <f t="shared" si="3"/>
        <v/>
      </c>
      <c r="B217" s="30"/>
      <c r="C217" s="30"/>
      <c r="D217" s="30"/>
      <c r="E217" s="20" t="str">
        <f>IFERROR(VLOOKUP(D217,最低賃金!$A$2:$B$48,2,FALSE),"")</f>
        <v/>
      </c>
      <c r="F217" s="30"/>
      <c r="G217" s="31"/>
      <c r="H217" s="32"/>
      <c r="I217" s="20" t="str" cm="1">
        <f t="array" ref="I217">IFERROR(_xlfn.IFS(COUNTBLANK(F217:H217)=3,"",G217="","G列に金額を入力してください",F217=3,G217,H217="","H列に労働時間を入力してください",F217=1,G217/H217,F217=2,G217/H217),"")</f>
        <v/>
      </c>
      <c r="J217" s="18" t="str" cm="1">
        <f t="array" ref="J217">IFERROR(_xlfn.IFS(I217&lt;E217,"×（法定外・特例等対象外です）",I217&lt;=E217+50,"〇",I217&gt;E217+50,"ー"),"")</f>
        <v/>
      </c>
      <c r="K217" s="15" t="str" cm="1">
        <f t="array" ref="K217">IFERROR(_xlfn.IFS(COUNTBLANK(C217:I217)=7,"",C217="","←C列に従業員名を姓名（フルネーム）で入力してください。誤変換にお気を付け下さい。",D217="","←D列に都道府県を入力してください。",F217="","←F列に1～3の選択肢を入力してください",G217="","←G列に金額を入力してください",F217=3,"",H217="","←H列に所定労働時間を入力してください"),"")</f>
        <v/>
      </c>
    </row>
    <row r="218" spans="1:11" x14ac:dyDescent="0.4">
      <c r="A218" s="18" t="str">
        <f t="shared" si="3"/>
        <v/>
      </c>
      <c r="B218" s="30"/>
      <c r="C218" s="30"/>
      <c r="D218" s="30"/>
      <c r="E218" s="20" t="str">
        <f>IFERROR(VLOOKUP(D218,最低賃金!$A$2:$B$48,2,FALSE),"")</f>
        <v/>
      </c>
      <c r="F218" s="30"/>
      <c r="G218" s="31"/>
      <c r="H218" s="32"/>
      <c r="I218" s="20" t="str" cm="1">
        <f t="array" ref="I218">IFERROR(_xlfn.IFS(COUNTBLANK(F218:H218)=3,"",G218="","G列に金額を入力してください",F218=3,G218,H218="","H列に労働時間を入力してください",F218=1,G218/H218,F218=2,G218/H218),"")</f>
        <v/>
      </c>
      <c r="J218" s="18" t="str" cm="1">
        <f t="array" ref="J218">IFERROR(_xlfn.IFS(I218&lt;E218,"×（法定外・特例等対象外です）",I218&lt;=E218+50,"〇",I218&gt;E218+50,"ー"),"")</f>
        <v/>
      </c>
      <c r="K218" s="15" t="str" cm="1">
        <f t="array" ref="K218">IFERROR(_xlfn.IFS(COUNTBLANK(C218:I218)=7,"",C218="","←C列に従業員名を姓名（フルネーム）で入力してください。誤変換にお気を付け下さい。",D218="","←D列に都道府県を入力してください。",F218="","←F列に1～3の選択肢を入力してください",G218="","←G列に金額を入力してください",F218=3,"",H218="","←H列に所定労働時間を入力してください"),"")</f>
        <v/>
      </c>
    </row>
    <row r="219" spans="1:11" x14ac:dyDescent="0.4">
      <c r="A219" s="18" t="str">
        <f t="shared" si="3"/>
        <v/>
      </c>
      <c r="B219" s="30"/>
      <c r="C219" s="30"/>
      <c r="D219" s="30"/>
      <c r="E219" s="20" t="str">
        <f>IFERROR(VLOOKUP(D219,最低賃金!$A$2:$B$48,2,FALSE),"")</f>
        <v/>
      </c>
      <c r="F219" s="30"/>
      <c r="G219" s="31"/>
      <c r="H219" s="32"/>
      <c r="I219" s="20" t="str" cm="1">
        <f t="array" ref="I219">IFERROR(_xlfn.IFS(COUNTBLANK(F219:H219)=3,"",G219="","G列に金額を入力してください",F219=3,G219,H219="","H列に労働時間を入力してください",F219=1,G219/H219,F219=2,G219/H219),"")</f>
        <v/>
      </c>
      <c r="J219" s="18" t="str" cm="1">
        <f t="array" ref="J219">IFERROR(_xlfn.IFS(I219&lt;E219,"×（法定外・特例等対象外です）",I219&lt;=E219+50,"〇",I219&gt;E219+50,"ー"),"")</f>
        <v/>
      </c>
      <c r="K219" s="15" t="str" cm="1">
        <f t="array" ref="K219">IFERROR(_xlfn.IFS(COUNTBLANK(C219:I219)=7,"",C219="","←C列に従業員名を姓名（フルネーム）で入力してください。誤変換にお気を付け下さい。",D219="","←D列に都道府県を入力してください。",F219="","←F列に1～3の選択肢を入力してください",G219="","←G列に金額を入力してください",F219=3,"",H219="","←H列に所定労働時間を入力してください"),"")</f>
        <v/>
      </c>
    </row>
    <row r="220" spans="1:11" x14ac:dyDescent="0.4">
      <c r="A220" s="18" t="str">
        <f t="shared" si="3"/>
        <v/>
      </c>
      <c r="B220" s="30"/>
      <c r="C220" s="30"/>
      <c r="D220" s="30"/>
      <c r="E220" s="20" t="str">
        <f>IFERROR(VLOOKUP(D220,最低賃金!$A$2:$B$48,2,FALSE),"")</f>
        <v/>
      </c>
      <c r="F220" s="30"/>
      <c r="G220" s="31"/>
      <c r="H220" s="32"/>
      <c r="I220" s="20" t="str" cm="1">
        <f t="array" ref="I220">IFERROR(_xlfn.IFS(COUNTBLANK(F220:H220)=3,"",G220="","G列に金額を入力してください",F220=3,G220,H220="","H列に労働時間を入力してください",F220=1,G220/H220,F220=2,G220/H220),"")</f>
        <v/>
      </c>
      <c r="J220" s="18" t="str" cm="1">
        <f t="array" ref="J220">IFERROR(_xlfn.IFS(I220&lt;E220,"×（法定外・特例等対象外です）",I220&lt;=E220+50,"〇",I220&gt;E220+50,"ー"),"")</f>
        <v/>
      </c>
      <c r="K220" s="15" t="str" cm="1">
        <f t="array" ref="K220">IFERROR(_xlfn.IFS(COUNTBLANK(C220:I220)=7,"",C220="","←C列に従業員名を姓名（フルネーム）で入力してください。誤変換にお気を付け下さい。",D220="","←D列に都道府県を入力してください。",F220="","←F列に1～3の選択肢を入力してください",G220="","←G列に金額を入力してください",F220=3,"",H220="","←H列に所定労働時間を入力してください"),"")</f>
        <v/>
      </c>
    </row>
    <row r="221" spans="1:11" x14ac:dyDescent="0.4">
      <c r="A221" s="18" t="str">
        <f t="shared" si="3"/>
        <v/>
      </c>
      <c r="B221" s="30"/>
      <c r="C221" s="30"/>
      <c r="D221" s="30"/>
      <c r="E221" s="20" t="str">
        <f>IFERROR(VLOOKUP(D221,最低賃金!$A$2:$B$48,2,FALSE),"")</f>
        <v/>
      </c>
      <c r="F221" s="30"/>
      <c r="G221" s="31"/>
      <c r="H221" s="32"/>
      <c r="I221" s="20" t="str" cm="1">
        <f t="array" ref="I221">IFERROR(_xlfn.IFS(COUNTBLANK(F221:H221)=3,"",G221="","G列に金額を入力してください",F221=3,G221,H221="","H列に労働時間を入力してください",F221=1,G221/H221,F221=2,G221/H221),"")</f>
        <v/>
      </c>
      <c r="J221" s="18" t="str" cm="1">
        <f t="array" ref="J221">IFERROR(_xlfn.IFS(I221&lt;E221,"×（法定外・特例等対象外です）",I221&lt;=E221+50,"〇",I221&gt;E221+50,"ー"),"")</f>
        <v/>
      </c>
      <c r="K221" s="15" t="str" cm="1">
        <f t="array" ref="K221">IFERROR(_xlfn.IFS(COUNTBLANK(C221:I221)=7,"",C221="","←C列に従業員名を姓名（フルネーム）で入力してください。誤変換にお気を付け下さい。",D221="","←D列に都道府県を入力してください。",F221="","←F列に1～3の選択肢を入力してください",G221="","←G列に金額を入力してください",F221=3,"",H221="","←H列に所定労働時間を入力してください"),"")</f>
        <v/>
      </c>
    </row>
    <row r="222" spans="1:11" x14ac:dyDescent="0.4">
      <c r="A222" s="18" t="str">
        <f t="shared" si="3"/>
        <v/>
      </c>
      <c r="B222" s="30"/>
      <c r="C222" s="30"/>
      <c r="D222" s="30"/>
      <c r="E222" s="20" t="str">
        <f>IFERROR(VLOOKUP(D222,最低賃金!$A$2:$B$48,2,FALSE),"")</f>
        <v/>
      </c>
      <c r="F222" s="30"/>
      <c r="G222" s="31"/>
      <c r="H222" s="32"/>
      <c r="I222" s="20" t="str" cm="1">
        <f t="array" ref="I222">IFERROR(_xlfn.IFS(COUNTBLANK(F222:H222)=3,"",G222="","G列に金額を入力してください",F222=3,G222,H222="","H列に労働時間を入力してください",F222=1,G222/H222,F222=2,G222/H222),"")</f>
        <v/>
      </c>
      <c r="J222" s="18" t="str" cm="1">
        <f t="array" ref="J222">IFERROR(_xlfn.IFS(I222&lt;E222,"×（法定外・特例等対象外です）",I222&lt;=E222+50,"〇",I222&gt;E222+50,"ー"),"")</f>
        <v/>
      </c>
      <c r="K222" s="15" t="str" cm="1">
        <f t="array" ref="K222">IFERROR(_xlfn.IFS(COUNTBLANK(C222:I222)=7,"",C222="","←C列に従業員名を姓名（フルネーム）で入力してください。誤変換にお気を付け下さい。",D222="","←D列に都道府県を入力してください。",F222="","←F列に1～3の選択肢を入力してください",G222="","←G列に金額を入力してください",F222=3,"",H222="","←H列に所定労働時間を入力してください"),"")</f>
        <v/>
      </c>
    </row>
    <row r="223" spans="1:11" x14ac:dyDescent="0.4">
      <c r="A223" s="18" t="str">
        <f t="shared" si="3"/>
        <v/>
      </c>
      <c r="B223" s="30"/>
      <c r="C223" s="30"/>
      <c r="D223" s="30"/>
      <c r="E223" s="20" t="str">
        <f>IFERROR(VLOOKUP(D223,最低賃金!$A$2:$B$48,2,FALSE),"")</f>
        <v/>
      </c>
      <c r="F223" s="30"/>
      <c r="G223" s="31"/>
      <c r="H223" s="32"/>
      <c r="I223" s="20" t="str" cm="1">
        <f t="array" ref="I223">IFERROR(_xlfn.IFS(COUNTBLANK(F223:H223)=3,"",G223="","G列に金額を入力してください",F223=3,G223,H223="","H列に労働時間を入力してください",F223=1,G223/H223,F223=2,G223/H223),"")</f>
        <v/>
      </c>
      <c r="J223" s="18" t="str" cm="1">
        <f t="array" ref="J223">IFERROR(_xlfn.IFS(I223&lt;E223,"×（法定外・特例等対象外です）",I223&lt;=E223+50,"〇",I223&gt;E223+50,"ー"),"")</f>
        <v/>
      </c>
      <c r="K223" s="15" t="str" cm="1">
        <f t="array" ref="K223">IFERROR(_xlfn.IFS(COUNTBLANK(C223:I223)=7,"",C223="","←C列に従業員名を姓名（フルネーム）で入力してください。誤変換にお気を付け下さい。",D223="","←D列に都道府県を入力してください。",F223="","←F列に1～3の選択肢を入力してください",G223="","←G列に金額を入力してください",F223=3,"",H223="","←H列に所定労働時間を入力してください"),"")</f>
        <v/>
      </c>
    </row>
    <row r="224" spans="1:11" x14ac:dyDescent="0.4">
      <c r="A224" s="18" t="str">
        <f t="shared" si="3"/>
        <v/>
      </c>
      <c r="B224" s="30"/>
      <c r="C224" s="30"/>
      <c r="D224" s="30"/>
      <c r="E224" s="20" t="str">
        <f>IFERROR(VLOOKUP(D224,最低賃金!$A$2:$B$48,2,FALSE),"")</f>
        <v/>
      </c>
      <c r="F224" s="30"/>
      <c r="G224" s="31"/>
      <c r="H224" s="32"/>
      <c r="I224" s="20" t="str" cm="1">
        <f t="array" ref="I224">IFERROR(_xlfn.IFS(COUNTBLANK(F224:H224)=3,"",G224="","G列に金額を入力してください",F224=3,G224,H224="","H列に労働時間を入力してください",F224=1,G224/H224,F224=2,G224/H224),"")</f>
        <v/>
      </c>
      <c r="J224" s="18" t="str" cm="1">
        <f t="array" ref="J224">IFERROR(_xlfn.IFS(I224&lt;E224,"×（法定外・特例等対象外です）",I224&lt;=E224+50,"〇",I224&gt;E224+50,"ー"),"")</f>
        <v/>
      </c>
      <c r="K224" s="15" t="str" cm="1">
        <f t="array" ref="K224">IFERROR(_xlfn.IFS(COUNTBLANK(C224:I224)=7,"",C224="","←C列に従業員名を姓名（フルネーム）で入力してください。誤変換にお気を付け下さい。",D224="","←D列に都道府県を入力してください。",F224="","←F列に1～3の選択肢を入力してください",G224="","←G列に金額を入力してください",F224=3,"",H224="","←H列に所定労働時間を入力してください"),"")</f>
        <v/>
      </c>
    </row>
    <row r="225" spans="1:11" x14ac:dyDescent="0.4">
      <c r="A225" s="18" t="str">
        <f t="shared" si="3"/>
        <v/>
      </c>
      <c r="B225" s="30"/>
      <c r="C225" s="30"/>
      <c r="D225" s="30"/>
      <c r="E225" s="20" t="str">
        <f>IFERROR(VLOOKUP(D225,最低賃金!$A$2:$B$48,2,FALSE),"")</f>
        <v/>
      </c>
      <c r="F225" s="30"/>
      <c r="G225" s="31"/>
      <c r="H225" s="32"/>
      <c r="I225" s="20" t="str" cm="1">
        <f t="array" ref="I225">IFERROR(_xlfn.IFS(COUNTBLANK(F225:H225)=3,"",G225="","G列に金額を入力してください",F225=3,G225,H225="","H列に労働時間を入力してください",F225=1,G225/H225,F225=2,G225/H225),"")</f>
        <v/>
      </c>
      <c r="J225" s="18" t="str" cm="1">
        <f t="array" ref="J225">IFERROR(_xlfn.IFS(I225&lt;E225,"×（法定外・特例等対象外です）",I225&lt;=E225+50,"〇",I225&gt;E225+50,"ー"),"")</f>
        <v/>
      </c>
      <c r="K225" s="15" t="str" cm="1">
        <f t="array" ref="K225">IFERROR(_xlfn.IFS(COUNTBLANK(C225:I225)=7,"",C225="","←C列に従業員名を姓名（フルネーム）で入力してください。誤変換にお気を付け下さい。",D225="","←D列に都道府県を入力してください。",F225="","←F列に1～3の選択肢を入力してください",G225="","←G列に金額を入力してください",F225=3,"",H225="","←H列に所定労働時間を入力してください"),"")</f>
        <v/>
      </c>
    </row>
    <row r="226" spans="1:11" x14ac:dyDescent="0.4">
      <c r="A226" s="18" t="str">
        <f t="shared" si="3"/>
        <v/>
      </c>
      <c r="B226" s="30"/>
      <c r="C226" s="30"/>
      <c r="D226" s="30"/>
      <c r="E226" s="20" t="str">
        <f>IFERROR(VLOOKUP(D226,最低賃金!$A$2:$B$48,2,FALSE),"")</f>
        <v/>
      </c>
      <c r="F226" s="30"/>
      <c r="G226" s="31"/>
      <c r="H226" s="32"/>
      <c r="I226" s="20" t="str" cm="1">
        <f t="array" ref="I226">IFERROR(_xlfn.IFS(COUNTBLANK(F226:H226)=3,"",G226="","G列に金額を入力してください",F226=3,G226,H226="","H列に労働時間を入力してください",F226=1,G226/H226,F226=2,G226/H226),"")</f>
        <v/>
      </c>
      <c r="J226" s="18" t="str" cm="1">
        <f t="array" ref="J226">IFERROR(_xlfn.IFS(I226&lt;E226,"×（法定外・特例等対象外です）",I226&lt;=E226+50,"〇",I226&gt;E226+50,"ー"),"")</f>
        <v/>
      </c>
      <c r="K226" s="15" t="str" cm="1">
        <f t="array" ref="K226">IFERROR(_xlfn.IFS(COUNTBLANK(C226:I226)=7,"",C226="","←C列に従業員名を姓名（フルネーム）で入力してください。誤変換にお気を付け下さい。",D226="","←D列に都道府県を入力してください。",F226="","←F列に1～3の選択肢を入力してください",G226="","←G列に金額を入力してください",F226=3,"",H226="","←H列に所定労働時間を入力してください"),"")</f>
        <v/>
      </c>
    </row>
    <row r="227" spans="1:11" x14ac:dyDescent="0.4">
      <c r="A227" s="18" t="str">
        <f t="shared" si="3"/>
        <v/>
      </c>
      <c r="B227" s="30"/>
      <c r="C227" s="30"/>
      <c r="D227" s="30"/>
      <c r="E227" s="20" t="str">
        <f>IFERROR(VLOOKUP(D227,最低賃金!$A$2:$B$48,2,FALSE),"")</f>
        <v/>
      </c>
      <c r="F227" s="30"/>
      <c r="G227" s="31"/>
      <c r="H227" s="32"/>
      <c r="I227" s="20" t="str" cm="1">
        <f t="array" ref="I227">IFERROR(_xlfn.IFS(COUNTBLANK(F227:H227)=3,"",G227="","G列に金額を入力してください",F227=3,G227,H227="","H列に労働時間を入力してください",F227=1,G227/H227,F227=2,G227/H227),"")</f>
        <v/>
      </c>
      <c r="J227" s="18" t="str" cm="1">
        <f t="array" ref="J227">IFERROR(_xlfn.IFS(I227&lt;E227,"×（法定外・特例等対象外です）",I227&lt;=E227+50,"〇",I227&gt;E227+50,"ー"),"")</f>
        <v/>
      </c>
      <c r="K227" s="15" t="str" cm="1">
        <f t="array" ref="K227">IFERROR(_xlfn.IFS(COUNTBLANK(C227:I227)=7,"",C227="","←C列に従業員名を姓名（フルネーム）で入力してください。誤変換にお気を付け下さい。",D227="","←D列に都道府県を入力してください。",F227="","←F列に1～3の選択肢を入力してください",G227="","←G列に金額を入力してください",F227=3,"",H227="","←H列に所定労働時間を入力してください"),"")</f>
        <v/>
      </c>
    </row>
    <row r="228" spans="1:11" x14ac:dyDescent="0.4">
      <c r="A228" s="18" t="str">
        <f t="shared" si="3"/>
        <v/>
      </c>
      <c r="B228" s="30"/>
      <c r="C228" s="30"/>
      <c r="D228" s="30"/>
      <c r="E228" s="20" t="str">
        <f>IFERROR(VLOOKUP(D228,最低賃金!$A$2:$B$48,2,FALSE),"")</f>
        <v/>
      </c>
      <c r="F228" s="30"/>
      <c r="G228" s="31"/>
      <c r="H228" s="32"/>
      <c r="I228" s="20" t="str" cm="1">
        <f t="array" ref="I228">IFERROR(_xlfn.IFS(COUNTBLANK(F228:H228)=3,"",G228="","G列に金額を入力してください",F228=3,G228,H228="","H列に労働時間を入力してください",F228=1,G228/H228,F228=2,G228/H228),"")</f>
        <v/>
      </c>
      <c r="J228" s="18" t="str" cm="1">
        <f t="array" ref="J228">IFERROR(_xlfn.IFS(I228&lt;E228,"×（法定外・特例等対象外です）",I228&lt;=E228+50,"〇",I228&gt;E228+50,"ー"),"")</f>
        <v/>
      </c>
      <c r="K228" s="15" t="str" cm="1">
        <f t="array" ref="K228">IFERROR(_xlfn.IFS(COUNTBLANK(C228:I228)=7,"",C228="","←C列に従業員名を姓名（フルネーム）で入力してください。誤変換にお気を付け下さい。",D228="","←D列に都道府県を入力してください。",F228="","←F列に1～3の選択肢を入力してください",G228="","←G列に金額を入力してください",F228=3,"",H228="","←H列に所定労働時間を入力してください"),"")</f>
        <v/>
      </c>
    </row>
    <row r="229" spans="1:11" x14ac:dyDescent="0.4">
      <c r="A229" s="18" t="str">
        <f t="shared" si="3"/>
        <v/>
      </c>
      <c r="B229" s="30"/>
      <c r="C229" s="30"/>
      <c r="D229" s="30"/>
      <c r="E229" s="20" t="str">
        <f>IFERROR(VLOOKUP(D229,最低賃金!$A$2:$B$48,2,FALSE),"")</f>
        <v/>
      </c>
      <c r="F229" s="30"/>
      <c r="G229" s="31"/>
      <c r="H229" s="32"/>
      <c r="I229" s="20" t="str" cm="1">
        <f t="array" ref="I229">IFERROR(_xlfn.IFS(COUNTBLANK(F229:H229)=3,"",G229="","G列に金額を入力してください",F229=3,G229,H229="","H列に労働時間を入力してください",F229=1,G229/H229,F229=2,G229/H229),"")</f>
        <v/>
      </c>
      <c r="J229" s="18" t="str" cm="1">
        <f t="array" ref="J229">IFERROR(_xlfn.IFS(I229&lt;E229,"×（法定外・特例等対象外です）",I229&lt;=E229+50,"〇",I229&gt;E229+50,"ー"),"")</f>
        <v/>
      </c>
      <c r="K229" s="15" t="str" cm="1">
        <f t="array" ref="K229">IFERROR(_xlfn.IFS(COUNTBLANK(C229:I229)=7,"",C229="","←C列に従業員名を姓名（フルネーム）で入力してください。誤変換にお気を付け下さい。",D229="","←D列に都道府県を入力してください。",F229="","←F列に1～3の選択肢を入力してください",G229="","←G列に金額を入力してください",F229=3,"",H229="","←H列に所定労働時間を入力してください"),"")</f>
        <v/>
      </c>
    </row>
    <row r="230" spans="1:11" x14ac:dyDescent="0.4">
      <c r="A230" s="18" t="str">
        <f t="shared" si="3"/>
        <v/>
      </c>
      <c r="B230" s="30"/>
      <c r="C230" s="30"/>
      <c r="D230" s="30"/>
      <c r="E230" s="20" t="str">
        <f>IFERROR(VLOOKUP(D230,最低賃金!$A$2:$B$48,2,FALSE),"")</f>
        <v/>
      </c>
      <c r="F230" s="30"/>
      <c r="G230" s="31"/>
      <c r="H230" s="32"/>
      <c r="I230" s="20" t="str" cm="1">
        <f t="array" ref="I230">IFERROR(_xlfn.IFS(COUNTBLANK(F230:H230)=3,"",G230="","G列に金額を入力してください",F230=3,G230,H230="","H列に労働時間を入力してください",F230=1,G230/H230,F230=2,G230/H230),"")</f>
        <v/>
      </c>
      <c r="J230" s="18" t="str" cm="1">
        <f t="array" ref="J230">IFERROR(_xlfn.IFS(I230&lt;E230,"×（法定外・特例等対象外です）",I230&lt;=E230+50,"〇",I230&gt;E230+50,"ー"),"")</f>
        <v/>
      </c>
      <c r="K230" s="15" t="str" cm="1">
        <f t="array" ref="K230">IFERROR(_xlfn.IFS(COUNTBLANK(C230:I230)=7,"",C230="","←C列に従業員名を姓名（フルネーム）で入力してください。誤変換にお気を付け下さい。",D230="","←D列に都道府県を入力してください。",F230="","←F列に1～3の選択肢を入力してください",G230="","←G列に金額を入力してください",F230=3,"",H230="","←H列に所定労働時間を入力してください"),"")</f>
        <v/>
      </c>
    </row>
    <row r="231" spans="1:11" x14ac:dyDescent="0.4">
      <c r="A231" s="18" t="str">
        <f t="shared" si="3"/>
        <v/>
      </c>
      <c r="B231" s="30"/>
      <c r="C231" s="30"/>
      <c r="D231" s="30"/>
      <c r="E231" s="20" t="str">
        <f>IFERROR(VLOOKUP(D231,最低賃金!$A$2:$B$48,2,FALSE),"")</f>
        <v/>
      </c>
      <c r="F231" s="30"/>
      <c r="G231" s="31"/>
      <c r="H231" s="32"/>
      <c r="I231" s="20" t="str" cm="1">
        <f t="array" ref="I231">IFERROR(_xlfn.IFS(COUNTBLANK(F231:H231)=3,"",G231="","G列に金額を入力してください",F231=3,G231,H231="","H列に労働時間を入力してください",F231=1,G231/H231,F231=2,G231/H231),"")</f>
        <v/>
      </c>
      <c r="J231" s="18" t="str" cm="1">
        <f t="array" ref="J231">IFERROR(_xlfn.IFS(I231&lt;E231,"×（法定外・特例等対象外です）",I231&lt;=E231+50,"〇",I231&gt;E231+50,"ー"),"")</f>
        <v/>
      </c>
      <c r="K231" s="15" t="str" cm="1">
        <f t="array" ref="K231">IFERROR(_xlfn.IFS(COUNTBLANK(C231:I231)=7,"",C231="","←C列に従業員名を姓名（フルネーム）で入力してください。誤変換にお気を付け下さい。",D231="","←D列に都道府県を入力してください。",F231="","←F列に1～3の選択肢を入力してください",G231="","←G列に金額を入力してください",F231=3,"",H231="","←H列に所定労働時間を入力してください"),"")</f>
        <v/>
      </c>
    </row>
    <row r="232" spans="1:11" x14ac:dyDescent="0.4">
      <c r="A232" s="18" t="str">
        <f t="shared" si="3"/>
        <v/>
      </c>
      <c r="B232" s="30"/>
      <c r="C232" s="30"/>
      <c r="D232" s="30"/>
      <c r="E232" s="20" t="str">
        <f>IFERROR(VLOOKUP(D232,最低賃金!$A$2:$B$48,2,FALSE),"")</f>
        <v/>
      </c>
      <c r="F232" s="30"/>
      <c r="G232" s="31"/>
      <c r="H232" s="32"/>
      <c r="I232" s="20" t="str" cm="1">
        <f t="array" ref="I232">IFERROR(_xlfn.IFS(COUNTBLANK(F232:H232)=3,"",G232="","G列に金額を入力してください",F232=3,G232,H232="","H列に労働時間を入力してください",F232=1,G232/H232,F232=2,G232/H232),"")</f>
        <v/>
      </c>
      <c r="J232" s="18" t="str" cm="1">
        <f t="array" ref="J232">IFERROR(_xlfn.IFS(I232&lt;E232,"×（法定外・特例等対象外です）",I232&lt;=E232+50,"〇",I232&gt;E232+50,"ー"),"")</f>
        <v/>
      </c>
      <c r="K232" s="15" t="str" cm="1">
        <f t="array" ref="K232">IFERROR(_xlfn.IFS(COUNTBLANK(C232:I232)=7,"",C232="","←C列に従業員名を姓名（フルネーム）で入力してください。誤変換にお気を付け下さい。",D232="","←D列に都道府県を入力してください。",F232="","←F列に1～3の選択肢を入力してください",G232="","←G列に金額を入力してください",F232=3,"",H232="","←H列に所定労働時間を入力してください"),"")</f>
        <v/>
      </c>
    </row>
    <row r="233" spans="1:11" x14ac:dyDescent="0.4">
      <c r="A233" s="18" t="str">
        <f t="shared" si="3"/>
        <v/>
      </c>
      <c r="B233" s="30"/>
      <c r="C233" s="30"/>
      <c r="D233" s="30"/>
      <c r="E233" s="20" t="str">
        <f>IFERROR(VLOOKUP(D233,最低賃金!$A$2:$B$48,2,FALSE),"")</f>
        <v/>
      </c>
      <c r="F233" s="30"/>
      <c r="G233" s="31"/>
      <c r="H233" s="32"/>
      <c r="I233" s="20" t="str" cm="1">
        <f t="array" ref="I233">IFERROR(_xlfn.IFS(COUNTBLANK(F233:H233)=3,"",G233="","G列に金額を入力してください",F233=3,G233,H233="","H列に労働時間を入力してください",F233=1,G233/H233,F233=2,G233/H233),"")</f>
        <v/>
      </c>
      <c r="J233" s="18" t="str" cm="1">
        <f t="array" ref="J233">IFERROR(_xlfn.IFS(I233&lt;E233,"×（法定外・特例等対象外です）",I233&lt;=E233+50,"〇",I233&gt;E233+50,"ー"),"")</f>
        <v/>
      </c>
      <c r="K233" s="15" t="str" cm="1">
        <f t="array" ref="K233">IFERROR(_xlfn.IFS(COUNTBLANK(C233:I233)=7,"",C233="","←C列に従業員名を姓名（フルネーム）で入力してください。誤変換にお気を付け下さい。",D233="","←D列に都道府県を入力してください。",F233="","←F列に1～3の選択肢を入力してください",G233="","←G列に金額を入力してください",F233=3,"",H233="","←H列に所定労働時間を入力してください"),"")</f>
        <v/>
      </c>
    </row>
    <row r="234" spans="1:11" x14ac:dyDescent="0.4">
      <c r="A234" s="18" t="str">
        <f t="shared" si="3"/>
        <v/>
      </c>
      <c r="B234" s="30"/>
      <c r="C234" s="30"/>
      <c r="D234" s="30"/>
      <c r="E234" s="20" t="str">
        <f>IFERROR(VLOOKUP(D234,最低賃金!$A$2:$B$48,2,FALSE),"")</f>
        <v/>
      </c>
      <c r="F234" s="30"/>
      <c r="G234" s="31"/>
      <c r="H234" s="32"/>
      <c r="I234" s="20" t="str" cm="1">
        <f t="array" ref="I234">IFERROR(_xlfn.IFS(COUNTBLANK(F234:H234)=3,"",G234="","G列に金額を入力してください",F234=3,G234,H234="","H列に労働時間を入力してください",F234=1,G234/H234,F234=2,G234/H234),"")</f>
        <v/>
      </c>
      <c r="J234" s="18" t="str" cm="1">
        <f t="array" ref="J234">IFERROR(_xlfn.IFS(I234&lt;E234,"×（法定外・特例等対象外です）",I234&lt;=E234+50,"〇",I234&gt;E234+50,"ー"),"")</f>
        <v/>
      </c>
      <c r="K234" s="15" t="str" cm="1">
        <f t="array" ref="K234">IFERROR(_xlfn.IFS(COUNTBLANK(C234:I234)=7,"",C234="","←C列に従業員名を姓名（フルネーム）で入力してください。誤変換にお気を付け下さい。",D234="","←D列に都道府県を入力してください。",F234="","←F列に1～3の選択肢を入力してください",G234="","←G列に金額を入力してください",F234=3,"",H234="","←H列に所定労働時間を入力してください"),"")</f>
        <v/>
      </c>
    </row>
    <row r="235" spans="1:11" x14ac:dyDescent="0.4">
      <c r="A235" s="18" t="str">
        <f t="shared" si="3"/>
        <v/>
      </c>
      <c r="B235" s="30"/>
      <c r="C235" s="30"/>
      <c r="D235" s="30"/>
      <c r="E235" s="20" t="str">
        <f>IFERROR(VLOOKUP(D235,最低賃金!$A$2:$B$48,2,FALSE),"")</f>
        <v/>
      </c>
      <c r="F235" s="30"/>
      <c r="G235" s="31"/>
      <c r="H235" s="32"/>
      <c r="I235" s="20" t="str" cm="1">
        <f t="array" ref="I235">IFERROR(_xlfn.IFS(COUNTBLANK(F235:H235)=3,"",G235="","G列に金額を入力してください",F235=3,G235,H235="","H列に労働時間を入力してください",F235=1,G235/H235,F235=2,G235/H235),"")</f>
        <v/>
      </c>
      <c r="J235" s="18" t="str" cm="1">
        <f t="array" ref="J235">IFERROR(_xlfn.IFS(I235&lt;E235,"×（法定外・特例等対象外です）",I235&lt;=E235+50,"〇",I235&gt;E235+50,"ー"),"")</f>
        <v/>
      </c>
      <c r="K235" s="15" t="str" cm="1">
        <f t="array" ref="K235">IFERROR(_xlfn.IFS(COUNTBLANK(C235:I235)=7,"",C235="","←C列に従業員名を姓名（フルネーム）で入力してください。誤変換にお気を付け下さい。",D235="","←D列に都道府県を入力してください。",F235="","←F列に1～3の選択肢を入力してください",G235="","←G列に金額を入力してください",F235=3,"",H235="","←H列に所定労働時間を入力してください"),"")</f>
        <v/>
      </c>
    </row>
    <row r="236" spans="1:11" x14ac:dyDescent="0.4">
      <c r="A236" s="18" t="str">
        <f t="shared" si="3"/>
        <v/>
      </c>
      <c r="B236" s="30"/>
      <c r="C236" s="30"/>
      <c r="D236" s="30"/>
      <c r="E236" s="20" t="str">
        <f>IFERROR(VLOOKUP(D236,最低賃金!$A$2:$B$48,2,FALSE),"")</f>
        <v/>
      </c>
      <c r="F236" s="30"/>
      <c r="G236" s="31"/>
      <c r="H236" s="32"/>
      <c r="I236" s="20" t="str" cm="1">
        <f t="array" ref="I236">IFERROR(_xlfn.IFS(COUNTBLANK(F236:H236)=3,"",G236="","G列に金額を入力してください",F236=3,G236,H236="","H列に労働時間を入力してください",F236=1,G236/H236,F236=2,G236/H236),"")</f>
        <v/>
      </c>
      <c r="J236" s="18" t="str" cm="1">
        <f t="array" ref="J236">IFERROR(_xlfn.IFS(I236&lt;E236,"×（法定外・特例等対象外です）",I236&lt;=E236+50,"〇",I236&gt;E236+50,"ー"),"")</f>
        <v/>
      </c>
      <c r="K236" s="15" t="str" cm="1">
        <f t="array" ref="K236">IFERROR(_xlfn.IFS(COUNTBLANK(C236:I236)=7,"",C236="","←C列に従業員名を姓名（フルネーム）で入力してください。誤変換にお気を付け下さい。",D236="","←D列に都道府県を入力してください。",F236="","←F列に1～3の選択肢を入力してください",G236="","←G列に金額を入力してください",F236=3,"",H236="","←H列に所定労働時間を入力してください"),"")</f>
        <v/>
      </c>
    </row>
    <row r="237" spans="1:11" x14ac:dyDescent="0.4">
      <c r="A237" s="18" t="str">
        <f t="shared" si="3"/>
        <v/>
      </c>
      <c r="B237" s="30"/>
      <c r="C237" s="30"/>
      <c r="D237" s="30"/>
      <c r="E237" s="20" t="str">
        <f>IFERROR(VLOOKUP(D237,最低賃金!$A$2:$B$48,2,FALSE),"")</f>
        <v/>
      </c>
      <c r="F237" s="30"/>
      <c r="G237" s="31"/>
      <c r="H237" s="32"/>
      <c r="I237" s="20" t="str" cm="1">
        <f t="array" ref="I237">IFERROR(_xlfn.IFS(COUNTBLANK(F237:H237)=3,"",G237="","G列に金額を入力してください",F237=3,G237,H237="","H列に労働時間を入力してください",F237=1,G237/H237,F237=2,G237/H237),"")</f>
        <v/>
      </c>
      <c r="J237" s="18" t="str" cm="1">
        <f t="array" ref="J237">IFERROR(_xlfn.IFS(I237&lt;E237,"×（法定外・特例等対象外です）",I237&lt;=E237+50,"〇",I237&gt;E237+50,"ー"),"")</f>
        <v/>
      </c>
      <c r="K237" s="15" t="str" cm="1">
        <f t="array" ref="K237">IFERROR(_xlfn.IFS(COUNTBLANK(C237:I237)=7,"",C237="","←C列に従業員名を姓名（フルネーム）で入力してください。誤変換にお気を付け下さい。",D237="","←D列に都道府県を入力してください。",F237="","←F列に1～3の選択肢を入力してください",G237="","←G列に金額を入力してください",F237=3,"",H237="","←H列に所定労働時間を入力してください"),"")</f>
        <v/>
      </c>
    </row>
    <row r="238" spans="1:11" x14ac:dyDescent="0.4">
      <c r="A238" s="18" t="str">
        <f t="shared" si="3"/>
        <v/>
      </c>
      <c r="B238" s="30"/>
      <c r="C238" s="30"/>
      <c r="D238" s="30"/>
      <c r="E238" s="20" t="str">
        <f>IFERROR(VLOOKUP(D238,最低賃金!$A$2:$B$48,2,FALSE),"")</f>
        <v/>
      </c>
      <c r="F238" s="30"/>
      <c r="G238" s="31"/>
      <c r="H238" s="32"/>
      <c r="I238" s="20" t="str" cm="1">
        <f t="array" ref="I238">IFERROR(_xlfn.IFS(COUNTBLANK(F238:H238)=3,"",G238="","G列に金額を入力してください",F238=3,G238,H238="","H列に労働時間を入力してください",F238=1,G238/H238,F238=2,G238/H238),"")</f>
        <v/>
      </c>
      <c r="J238" s="18" t="str" cm="1">
        <f t="array" ref="J238">IFERROR(_xlfn.IFS(I238&lt;E238,"×（法定外・特例等対象外です）",I238&lt;=E238+50,"〇",I238&gt;E238+50,"ー"),"")</f>
        <v/>
      </c>
      <c r="K238" s="15" t="str" cm="1">
        <f t="array" ref="K238">IFERROR(_xlfn.IFS(COUNTBLANK(C238:I238)=7,"",C238="","←C列に従業員名を姓名（フルネーム）で入力してください。誤変換にお気を付け下さい。",D238="","←D列に都道府県を入力してください。",F238="","←F列に1～3の選択肢を入力してください",G238="","←G列に金額を入力してください",F238=3,"",H238="","←H列に所定労働時間を入力してください"),"")</f>
        <v/>
      </c>
    </row>
    <row r="239" spans="1:11" x14ac:dyDescent="0.4">
      <c r="A239" s="18" t="str">
        <f t="shared" si="3"/>
        <v/>
      </c>
      <c r="B239" s="30"/>
      <c r="C239" s="30"/>
      <c r="D239" s="30"/>
      <c r="E239" s="20" t="str">
        <f>IFERROR(VLOOKUP(D239,最低賃金!$A$2:$B$48,2,FALSE),"")</f>
        <v/>
      </c>
      <c r="F239" s="30"/>
      <c r="G239" s="31"/>
      <c r="H239" s="32"/>
      <c r="I239" s="20" t="str" cm="1">
        <f t="array" ref="I239">IFERROR(_xlfn.IFS(COUNTBLANK(F239:H239)=3,"",G239="","G列に金額を入力してください",F239=3,G239,H239="","H列に労働時間を入力してください",F239=1,G239/H239,F239=2,G239/H239),"")</f>
        <v/>
      </c>
      <c r="J239" s="18" t="str" cm="1">
        <f t="array" ref="J239">IFERROR(_xlfn.IFS(I239&lt;E239,"×（法定外・特例等対象外です）",I239&lt;=E239+50,"〇",I239&gt;E239+50,"ー"),"")</f>
        <v/>
      </c>
      <c r="K239" s="15" t="str" cm="1">
        <f t="array" ref="K239">IFERROR(_xlfn.IFS(COUNTBLANK(C239:I239)=7,"",C239="","←C列に従業員名を姓名（フルネーム）で入力してください。誤変換にお気を付け下さい。",D239="","←D列に都道府県を入力してください。",F239="","←F列に1～3の選択肢を入力してください",G239="","←G列に金額を入力してください",F239=3,"",H239="","←H列に所定労働時間を入力してください"),"")</f>
        <v/>
      </c>
    </row>
    <row r="240" spans="1:11" x14ac:dyDescent="0.4">
      <c r="A240" s="18" t="str">
        <f t="shared" si="3"/>
        <v/>
      </c>
      <c r="B240" s="30"/>
      <c r="C240" s="30"/>
      <c r="D240" s="30"/>
      <c r="E240" s="20" t="str">
        <f>IFERROR(VLOOKUP(D240,最低賃金!$A$2:$B$48,2,FALSE),"")</f>
        <v/>
      </c>
      <c r="F240" s="30"/>
      <c r="G240" s="31"/>
      <c r="H240" s="32"/>
      <c r="I240" s="20" t="str" cm="1">
        <f t="array" ref="I240">IFERROR(_xlfn.IFS(COUNTBLANK(F240:H240)=3,"",G240="","G列に金額を入力してください",F240=3,G240,H240="","H列に労働時間を入力してください",F240=1,G240/H240,F240=2,G240/H240),"")</f>
        <v/>
      </c>
      <c r="J240" s="18" t="str" cm="1">
        <f t="array" ref="J240">IFERROR(_xlfn.IFS(I240&lt;E240,"×（法定外・特例等対象外です）",I240&lt;=E240+50,"〇",I240&gt;E240+50,"ー"),"")</f>
        <v/>
      </c>
      <c r="K240" s="15" t="str" cm="1">
        <f t="array" ref="K240">IFERROR(_xlfn.IFS(COUNTBLANK(C240:I240)=7,"",C240="","←C列に従業員名を姓名（フルネーム）で入力してください。誤変換にお気を付け下さい。",D240="","←D列に都道府県を入力してください。",F240="","←F列に1～3の選択肢を入力してください",G240="","←G列に金額を入力してください",F240=3,"",H240="","←H列に所定労働時間を入力してください"),"")</f>
        <v/>
      </c>
    </row>
    <row r="241" spans="1:11" x14ac:dyDescent="0.4">
      <c r="A241" s="18" t="str">
        <f t="shared" si="3"/>
        <v/>
      </c>
      <c r="B241" s="30"/>
      <c r="C241" s="30"/>
      <c r="D241" s="30"/>
      <c r="E241" s="20" t="str">
        <f>IFERROR(VLOOKUP(D241,最低賃金!$A$2:$B$48,2,FALSE),"")</f>
        <v/>
      </c>
      <c r="F241" s="30"/>
      <c r="G241" s="31"/>
      <c r="H241" s="32"/>
      <c r="I241" s="20" t="str" cm="1">
        <f t="array" ref="I241">IFERROR(_xlfn.IFS(COUNTBLANK(F241:H241)=3,"",G241="","G列に金額を入力してください",F241=3,G241,H241="","H列に労働時間を入力してください",F241=1,G241/H241,F241=2,G241/H241),"")</f>
        <v/>
      </c>
      <c r="J241" s="18" t="str" cm="1">
        <f t="array" ref="J241">IFERROR(_xlfn.IFS(I241&lt;E241,"×（法定外・特例等対象外です）",I241&lt;=E241+50,"〇",I241&gt;E241+50,"ー"),"")</f>
        <v/>
      </c>
      <c r="K241" s="15" t="str" cm="1">
        <f t="array" ref="K241">IFERROR(_xlfn.IFS(COUNTBLANK(C241:I241)=7,"",C241="","←C列に従業員名を姓名（フルネーム）で入力してください。誤変換にお気を付け下さい。",D241="","←D列に都道府県を入力してください。",F241="","←F列に1～3の選択肢を入力してください",G241="","←G列に金額を入力してください",F241=3,"",H241="","←H列に所定労働時間を入力してください"),"")</f>
        <v/>
      </c>
    </row>
    <row r="242" spans="1:11" x14ac:dyDescent="0.4">
      <c r="A242" s="18" t="str">
        <f t="shared" si="3"/>
        <v/>
      </c>
      <c r="B242" s="30"/>
      <c r="C242" s="30"/>
      <c r="D242" s="30"/>
      <c r="E242" s="20" t="str">
        <f>IFERROR(VLOOKUP(D242,最低賃金!$A$2:$B$48,2,FALSE),"")</f>
        <v/>
      </c>
      <c r="F242" s="30"/>
      <c r="G242" s="31"/>
      <c r="H242" s="32"/>
      <c r="I242" s="20" t="str" cm="1">
        <f t="array" ref="I242">IFERROR(_xlfn.IFS(COUNTBLANK(F242:H242)=3,"",G242="","G列に金額を入力してください",F242=3,G242,H242="","H列に労働時間を入力してください",F242=1,G242/H242,F242=2,G242/H242),"")</f>
        <v/>
      </c>
      <c r="J242" s="18" t="str" cm="1">
        <f t="array" ref="J242">IFERROR(_xlfn.IFS(I242&lt;E242,"×（法定外・特例等対象外です）",I242&lt;=E242+50,"〇",I242&gt;E242+50,"ー"),"")</f>
        <v/>
      </c>
      <c r="K242" s="15" t="str" cm="1">
        <f t="array" ref="K242">IFERROR(_xlfn.IFS(COUNTBLANK(C242:I242)=7,"",C242="","←C列に従業員名を姓名（フルネーム）で入力してください。誤変換にお気を付け下さい。",D242="","←D列に都道府県を入力してください。",F242="","←F列に1～3の選択肢を入力してください",G242="","←G列に金額を入力してください",F242=3,"",H242="","←H列に所定労働時間を入力してください"),"")</f>
        <v/>
      </c>
    </row>
    <row r="243" spans="1:11" x14ac:dyDescent="0.4">
      <c r="A243" s="18" t="str">
        <f t="shared" si="3"/>
        <v/>
      </c>
      <c r="B243" s="30"/>
      <c r="C243" s="30"/>
      <c r="D243" s="30"/>
      <c r="E243" s="20" t="str">
        <f>IFERROR(VLOOKUP(D243,最低賃金!$A$2:$B$48,2,FALSE),"")</f>
        <v/>
      </c>
      <c r="F243" s="30"/>
      <c r="G243" s="31"/>
      <c r="H243" s="32"/>
      <c r="I243" s="20" t="str" cm="1">
        <f t="array" ref="I243">IFERROR(_xlfn.IFS(COUNTBLANK(F243:H243)=3,"",G243="","G列に金額を入力してください",F243=3,G243,H243="","H列に労働時間を入力してください",F243=1,G243/H243,F243=2,G243/H243),"")</f>
        <v/>
      </c>
      <c r="J243" s="18" t="str" cm="1">
        <f t="array" ref="J243">IFERROR(_xlfn.IFS(I243&lt;E243,"×（法定外・特例等対象外です）",I243&lt;=E243+50,"〇",I243&gt;E243+50,"ー"),"")</f>
        <v/>
      </c>
      <c r="K243" s="15" t="str" cm="1">
        <f t="array" ref="K243">IFERROR(_xlfn.IFS(COUNTBLANK(C243:I243)=7,"",C243="","←C列に従業員名を姓名（フルネーム）で入力してください。誤変換にお気を付け下さい。",D243="","←D列に都道府県を入力してください。",F243="","←F列に1～3の選択肢を入力してください",G243="","←G列に金額を入力してください",F243=3,"",H243="","←H列に所定労働時間を入力してください"),"")</f>
        <v/>
      </c>
    </row>
    <row r="244" spans="1:11" x14ac:dyDescent="0.4">
      <c r="A244" s="18" t="str">
        <f t="shared" si="3"/>
        <v/>
      </c>
      <c r="B244" s="30"/>
      <c r="C244" s="30"/>
      <c r="D244" s="30"/>
      <c r="E244" s="20" t="str">
        <f>IFERROR(VLOOKUP(D244,最低賃金!$A$2:$B$48,2,FALSE),"")</f>
        <v/>
      </c>
      <c r="F244" s="30"/>
      <c r="G244" s="31"/>
      <c r="H244" s="32"/>
      <c r="I244" s="20" t="str" cm="1">
        <f t="array" ref="I244">IFERROR(_xlfn.IFS(COUNTBLANK(F244:H244)=3,"",G244="","G列に金額を入力してください",F244=3,G244,H244="","H列に労働時間を入力してください",F244=1,G244/H244,F244=2,G244/H244),"")</f>
        <v/>
      </c>
      <c r="J244" s="18" t="str" cm="1">
        <f t="array" ref="J244">IFERROR(_xlfn.IFS(I244&lt;E244,"×（法定外・特例等対象外です）",I244&lt;=E244+50,"〇",I244&gt;E244+50,"ー"),"")</f>
        <v/>
      </c>
      <c r="K244" s="15" t="str" cm="1">
        <f t="array" ref="K244">IFERROR(_xlfn.IFS(COUNTBLANK(C244:I244)=7,"",C244="","←C列に従業員名を姓名（フルネーム）で入力してください。誤変換にお気を付け下さい。",D244="","←D列に都道府県を入力してください。",F244="","←F列に1～3の選択肢を入力してください",G244="","←G列に金額を入力してください",F244=3,"",H244="","←H列に所定労働時間を入力してください"),"")</f>
        <v/>
      </c>
    </row>
    <row r="245" spans="1:11" x14ac:dyDescent="0.4">
      <c r="A245" s="18" t="str">
        <f t="shared" si="3"/>
        <v/>
      </c>
      <c r="B245" s="30"/>
      <c r="C245" s="30"/>
      <c r="D245" s="30"/>
      <c r="E245" s="20" t="str">
        <f>IFERROR(VLOOKUP(D245,最低賃金!$A$2:$B$48,2,FALSE),"")</f>
        <v/>
      </c>
      <c r="F245" s="30"/>
      <c r="G245" s="31"/>
      <c r="H245" s="32"/>
      <c r="I245" s="20" t="str" cm="1">
        <f t="array" ref="I245">IFERROR(_xlfn.IFS(COUNTBLANK(F245:H245)=3,"",G245="","G列に金額を入力してください",F245=3,G245,H245="","H列に労働時間を入力してください",F245=1,G245/H245,F245=2,G245/H245),"")</f>
        <v/>
      </c>
      <c r="J245" s="18" t="str" cm="1">
        <f t="array" ref="J245">IFERROR(_xlfn.IFS(I245&lt;E245,"×（法定外・特例等対象外です）",I245&lt;=E245+50,"〇",I245&gt;E245+50,"ー"),"")</f>
        <v/>
      </c>
      <c r="K245" s="15" t="str" cm="1">
        <f t="array" ref="K245">IFERROR(_xlfn.IFS(COUNTBLANK(C245:I245)=7,"",C245="","←C列に従業員名を姓名（フルネーム）で入力してください。誤変換にお気を付け下さい。",D245="","←D列に都道府県を入力してください。",F245="","←F列に1～3の選択肢を入力してください",G245="","←G列に金額を入力してください",F245=3,"",H245="","←H列に所定労働時間を入力してください"),"")</f>
        <v/>
      </c>
    </row>
    <row r="246" spans="1:11" x14ac:dyDescent="0.4">
      <c r="A246" s="18" t="str">
        <f t="shared" si="3"/>
        <v/>
      </c>
      <c r="B246" s="30"/>
      <c r="C246" s="30"/>
      <c r="D246" s="30"/>
      <c r="E246" s="20" t="str">
        <f>IFERROR(VLOOKUP(D246,最低賃金!$A$2:$B$48,2,FALSE),"")</f>
        <v/>
      </c>
      <c r="F246" s="30"/>
      <c r="G246" s="31"/>
      <c r="H246" s="32"/>
      <c r="I246" s="20" t="str" cm="1">
        <f t="array" ref="I246">IFERROR(_xlfn.IFS(COUNTBLANK(F246:H246)=3,"",G246="","G列に金額を入力してください",F246=3,G246,H246="","H列に労働時間を入力してください",F246=1,G246/H246,F246=2,G246/H246),"")</f>
        <v/>
      </c>
      <c r="J246" s="18" t="str" cm="1">
        <f t="array" ref="J246">IFERROR(_xlfn.IFS(I246&lt;E246,"×（法定外・特例等対象外です）",I246&lt;=E246+50,"〇",I246&gt;E246+50,"ー"),"")</f>
        <v/>
      </c>
      <c r="K246" s="15" t="str" cm="1">
        <f t="array" ref="K246">IFERROR(_xlfn.IFS(COUNTBLANK(C246:I246)=7,"",C246="","←C列に従業員名を姓名（フルネーム）で入力してください。誤変換にお気を付け下さい。",D246="","←D列に都道府県を入力してください。",F246="","←F列に1～3の選択肢を入力してください",G246="","←G列に金額を入力してください",F246=3,"",H246="","←H列に所定労働時間を入力してください"),"")</f>
        <v/>
      </c>
    </row>
    <row r="247" spans="1:11" x14ac:dyDescent="0.4">
      <c r="A247" s="18" t="str">
        <f t="shared" si="3"/>
        <v/>
      </c>
      <c r="B247" s="30"/>
      <c r="C247" s="30"/>
      <c r="D247" s="30"/>
      <c r="E247" s="20" t="str">
        <f>IFERROR(VLOOKUP(D247,最低賃金!$A$2:$B$48,2,FALSE),"")</f>
        <v/>
      </c>
      <c r="F247" s="30"/>
      <c r="G247" s="31"/>
      <c r="H247" s="32"/>
      <c r="I247" s="20" t="str" cm="1">
        <f t="array" ref="I247">IFERROR(_xlfn.IFS(COUNTBLANK(F247:H247)=3,"",G247="","G列に金額を入力してください",F247=3,G247,H247="","H列に労働時間を入力してください",F247=1,G247/H247,F247=2,G247/H247),"")</f>
        <v/>
      </c>
      <c r="J247" s="18" t="str" cm="1">
        <f t="array" ref="J247">IFERROR(_xlfn.IFS(I247&lt;E247,"×（法定外・特例等対象外です）",I247&lt;=E247+50,"〇",I247&gt;E247+50,"ー"),"")</f>
        <v/>
      </c>
      <c r="K247" s="15" t="str" cm="1">
        <f t="array" ref="K247">IFERROR(_xlfn.IFS(COUNTBLANK(C247:I247)=7,"",C247="","←C列に従業員名を姓名（フルネーム）で入力してください。誤変換にお気を付け下さい。",D247="","←D列に都道府県を入力してください。",F247="","←F列に1～3の選択肢を入力してください",G247="","←G列に金額を入力してください",F247=3,"",H247="","←H列に所定労働時間を入力してください"),"")</f>
        <v/>
      </c>
    </row>
    <row r="248" spans="1:11" x14ac:dyDescent="0.4">
      <c r="A248" s="18" t="str">
        <f t="shared" si="3"/>
        <v/>
      </c>
      <c r="B248" s="30"/>
      <c r="C248" s="30"/>
      <c r="D248" s="30"/>
      <c r="E248" s="20" t="str">
        <f>IFERROR(VLOOKUP(D248,最低賃金!$A$2:$B$48,2,FALSE),"")</f>
        <v/>
      </c>
      <c r="F248" s="30"/>
      <c r="G248" s="31"/>
      <c r="H248" s="32"/>
      <c r="I248" s="20" t="str" cm="1">
        <f t="array" ref="I248">IFERROR(_xlfn.IFS(COUNTBLANK(F248:H248)=3,"",G248="","G列に金額を入力してください",F248=3,G248,H248="","H列に労働時間を入力してください",F248=1,G248/H248,F248=2,G248/H248),"")</f>
        <v/>
      </c>
      <c r="J248" s="18" t="str" cm="1">
        <f t="array" ref="J248">IFERROR(_xlfn.IFS(I248&lt;E248,"×（法定外・特例等対象外です）",I248&lt;=E248+50,"〇",I248&gt;E248+50,"ー"),"")</f>
        <v/>
      </c>
      <c r="K248" s="15" t="str" cm="1">
        <f t="array" ref="K248">IFERROR(_xlfn.IFS(COUNTBLANK(C248:I248)=7,"",C248="","←C列に従業員名を姓名（フルネーム）で入力してください。誤変換にお気を付け下さい。",D248="","←D列に都道府県を入力してください。",F248="","←F列に1～3の選択肢を入力してください",G248="","←G列に金額を入力してください",F248=3,"",H248="","←H列に所定労働時間を入力してください"),"")</f>
        <v/>
      </c>
    </row>
    <row r="249" spans="1:11" x14ac:dyDescent="0.4">
      <c r="A249" s="18" t="str">
        <f t="shared" si="3"/>
        <v/>
      </c>
      <c r="B249" s="30"/>
      <c r="C249" s="30"/>
      <c r="D249" s="30"/>
      <c r="E249" s="20" t="str">
        <f>IFERROR(VLOOKUP(D249,最低賃金!$A$2:$B$48,2,FALSE),"")</f>
        <v/>
      </c>
      <c r="F249" s="30"/>
      <c r="G249" s="31"/>
      <c r="H249" s="32"/>
      <c r="I249" s="20" t="str" cm="1">
        <f t="array" ref="I249">IFERROR(_xlfn.IFS(COUNTBLANK(F249:H249)=3,"",G249="","G列に金額を入力してください",F249=3,G249,H249="","H列に労働時間を入力してください",F249=1,G249/H249,F249=2,G249/H249),"")</f>
        <v/>
      </c>
      <c r="J249" s="18" t="str" cm="1">
        <f t="array" ref="J249">IFERROR(_xlfn.IFS(I249&lt;E249,"×（法定外・特例等対象外です）",I249&lt;=E249+50,"〇",I249&gt;E249+50,"ー"),"")</f>
        <v/>
      </c>
      <c r="K249" s="15" t="str" cm="1">
        <f t="array" ref="K249">IFERROR(_xlfn.IFS(COUNTBLANK(C249:I249)=7,"",C249="","←C列に従業員名を姓名（フルネーム）で入力してください。誤変換にお気を付け下さい。",D249="","←D列に都道府県を入力してください。",F249="","←F列に1～3の選択肢を入力してください",G249="","←G列に金額を入力してください",F249=3,"",H249="","←H列に所定労働時間を入力してください"),"")</f>
        <v/>
      </c>
    </row>
    <row r="250" spans="1:11" x14ac:dyDescent="0.4">
      <c r="A250" s="18" t="str">
        <f t="shared" si="3"/>
        <v/>
      </c>
      <c r="B250" s="30"/>
      <c r="C250" s="30"/>
      <c r="D250" s="30"/>
      <c r="E250" s="20" t="str">
        <f>IFERROR(VLOOKUP(D250,最低賃金!$A$2:$B$48,2,FALSE),"")</f>
        <v/>
      </c>
      <c r="F250" s="30"/>
      <c r="G250" s="31"/>
      <c r="H250" s="32"/>
      <c r="I250" s="20" t="str" cm="1">
        <f t="array" ref="I250">IFERROR(_xlfn.IFS(COUNTBLANK(F250:H250)=3,"",G250="","G列に金額を入力してください",F250=3,G250,H250="","H列に労働時間を入力してください",F250=1,G250/H250,F250=2,G250/H250),"")</f>
        <v/>
      </c>
      <c r="J250" s="18" t="str" cm="1">
        <f t="array" ref="J250">IFERROR(_xlfn.IFS(I250&lt;E250,"×（法定外・特例等対象外です）",I250&lt;=E250+50,"〇",I250&gt;E250+50,"ー"),"")</f>
        <v/>
      </c>
      <c r="K250" s="15" t="str" cm="1">
        <f t="array" ref="K250">IFERROR(_xlfn.IFS(COUNTBLANK(C250:I250)=7,"",C250="","←C列に従業員名を姓名（フルネーム）で入力してください。誤変換にお気を付け下さい。",D250="","←D列に都道府県を入力してください。",F250="","←F列に1～3の選択肢を入力してください",G250="","←G列に金額を入力してください",F250=3,"",H250="","←H列に所定労働時間を入力してください"),"")</f>
        <v/>
      </c>
    </row>
    <row r="251" spans="1:11" x14ac:dyDescent="0.4">
      <c r="A251" s="18" t="str">
        <f t="shared" si="3"/>
        <v/>
      </c>
      <c r="B251" s="30"/>
      <c r="C251" s="30"/>
      <c r="D251" s="30"/>
      <c r="E251" s="20" t="str">
        <f>IFERROR(VLOOKUP(D251,最低賃金!$A$2:$B$48,2,FALSE),"")</f>
        <v/>
      </c>
      <c r="F251" s="30"/>
      <c r="G251" s="31"/>
      <c r="H251" s="32"/>
      <c r="I251" s="20" t="str" cm="1">
        <f t="array" ref="I251">IFERROR(_xlfn.IFS(COUNTBLANK(F251:H251)=3,"",G251="","G列に金額を入力してください",F251=3,G251,H251="","H列に労働時間を入力してください",F251=1,G251/H251,F251=2,G251/H251),"")</f>
        <v/>
      </c>
      <c r="J251" s="18" t="str" cm="1">
        <f t="array" ref="J251">IFERROR(_xlfn.IFS(I251&lt;E251,"×（法定外・特例等対象外です）",I251&lt;=E251+50,"〇",I251&gt;E251+50,"ー"),"")</f>
        <v/>
      </c>
      <c r="K251" s="15" t="str" cm="1">
        <f t="array" ref="K251">IFERROR(_xlfn.IFS(COUNTBLANK(C251:I251)=7,"",C251="","←C列に従業員名を姓名（フルネーム）で入力してください。誤変換にお気を付け下さい。",D251="","←D列に都道府県を入力してください。",F251="","←F列に1～3の選択肢を入力してください",G251="","←G列に金額を入力してください",F251=3,"",H251="","←H列に所定労働時間を入力してください"),"")</f>
        <v/>
      </c>
    </row>
    <row r="252" spans="1:11" x14ac:dyDescent="0.4">
      <c r="A252" s="18" t="str">
        <f t="shared" si="3"/>
        <v/>
      </c>
      <c r="B252" s="30"/>
      <c r="C252" s="30"/>
      <c r="D252" s="30"/>
      <c r="E252" s="20" t="str">
        <f>IFERROR(VLOOKUP(D252,最低賃金!$A$2:$B$48,2,FALSE),"")</f>
        <v/>
      </c>
      <c r="F252" s="30"/>
      <c r="G252" s="31"/>
      <c r="H252" s="32"/>
      <c r="I252" s="20" t="str" cm="1">
        <f t="array" ref="I252">IFERROR(_xlfn.IFS(COUNTBLANK(F252:H252)=3,"",G252="","G列に金額を入力してください",F252=3,G252,H252="","H列に労働時間を入力してください",F252=1,G252/H252,F252=2,G252/H252),"")</f>
        <v/>
      </c>
      <c r="J252" s="18" t="str" cm="1">
        <f t="array" ref="J252">IFERROR(_xlfn.IFS(I252&lt;E252,"×（法定外・特例等対象外です）",I252&lt;=E252+50,"〇",I252&gt;E252+50,"ー"),"")</f>
        <v/>
      </c>
      <c r="K252" s="15" t="str" cm="1">
        <f t="array" ref="K252">IFERROR(_xlfn.IFS(COUNTBLANK(C252:I252)=7,"",C252="","←C列に従業員名を姓名（フルネーム）で入力してください。誤変換にお気を付け下さい。",D252="","←D列に都道府県を入力してください。",F252="","←F列に1～3の選択肢を入力してください",G252="","←G列に金額を入力してください",F252=3,"",H252="","←H列に所定労働時間を入力してください"),"")</f>
        <v/>
      </c>
    </row>
    <row r="253" spans="1:11" x14ac:dyDescent="0.4">
      <c r="A253" s="18" t="str">
        <f t="shared" si="3"/>
        <v/>
      </c>
      <c r="B253" s="30"/>
      <c r="C253" s="30"/>
      <c r="D253" s="30"/>
      <c r="E253" s="20" t="str">
        <f>IFERROR(VLOOKUP(D253,最低賃金!$A$2:$B$48,2,FALSE),"")</f>
        <v/>
      </c>
      <c r="F253" s="30"/>
      <c r="G253" s="31"/>
      <c r="H253" s="32"/>
      <c r="I253" s="20" t="str" cm="1">
        <f t="array" ref="I253">IFERROR(_xlfn.IFS(COUNTBLANK(F253:H253)=3,"",G253="","G列に金額を入力してください",F253=3,G253,H253="","H列に労働時間を入力してください",F253=1,G253/H253,F253=2,G253/H253),"")</f>
        <v/>
      </c>
      <c r="J253" s="18" t="str" cm="1">
        <f t="array" ref="J253">IFERROR(_xlfn.IFS(I253&lt;E253,"×（法定外・特例等対象外です）",I253&lt;=E253+50,"〇",I253&gt;E253+50,"ー"),"")</f>
        <v/>
      </c>
      <c r="K253" s="15" t="str" cm="1">
        <f t="array" ref="K253">IFERROR(_xlfn.IFS(COUNTBLANK(C253:I253)=7,"",C253="","←C列に従業員名を姓名（フルネーム）で入力してください。誤変換にお気を付け下さい。",D253="","←D列に都道府県を入力してください。",F253="","←F列に1～3の選択肢を入力してください",G253="","←G列に金額を入力してください",F253=3,"",H253="","←H列に所定労働時間を入力してください"),"")</f>
        <v/>
      </c>
    </row>
    <row r="254" spans="1:11" x14ac:dyDescent="0.4">
      <c r="A254" s="18" t="str">
        <f t="shared" si="3"/>
        <v/>
      </c>
      <c r="B254" s="30"/>
      <c r="C254" s="30"/>
      <c r="D254" s="30"/>
      <c r="E254" s="20" t="str">
        <f>IFERROR(VLOOKUP(D254,最低賃金!$A$2:$B$48,2,FALSE),"")</f>
        <v/>
      </c>
      <c r="F254" s="30"/>
      <c r="G254" s="31"/>
      <c r="H254" s="32"/>
      <c r="I254" s="20" t="str" cm="1">
        <f t="array" ref="I254">IFERROR(_xlfn.IFS(COUNTBLANK(F254:H254)=3,"",G254="","G列に金額を入力してください",F254=3,G254,H254="","H列に労働時間を入力してください",F254=1,G254/H254,F254=2,G254/H254),"")</f>
        <v/>
      </c>
      <c r="J254" s="18" t="str" cm="1">
        <f t="array" ref="J254">IFERROR(_xlfn.IFS(I254&lt;E254,"×（法定外・特例等対象外です）",I254&lt;=E254+50,"〇",I254&gt;E254+50,"ー"),"")</f>
        <v/>
      </c>
      <c r="K254" s="15" t="str" cm="1">
        <f t="array" ref="K254">IFERROR(_xlfn.IFS(COUNTBLANK(C254:I254)=7,"",C254="","←C列に従業員名を姓名（フルネーム）で入力してください。誤変換にお気を付け下さい。",D254="","←D列に都道府県を入力してください。",F254="","←F列に1～3の選択肢を入力してください",G254="","←G列に金額を入力してください",F254=3,"",H254="","←H列に所定労働時間を入力してください"),"")</f>
        <v/>
      </c>
    </row>
    <row r="255" spans="1:11" x14ac:dyDescent="0.4">
      <c r="A255" s="18" t="str">
        <f t="shared" si="3"/>
        <v/>
      </c>
      <c r="B255" s="30"/>
      <c r="C255" s="30"/>
      <c r="D255" s="30"/>
      <c r="E255" s="20" t="str">
        <f>IFERROR(VLOOKUP(D255,最低賃金!$A$2:$B$48,2,FALSE),"")</f>
        <v/>
      </c>
      <c r="F255" s="30"/>
      <c r="G255" s="31"/>
      <c r="H255" s="32"/>
      <c r="I255" s="20" t="str" cm="1">
        <f t="array" ref="I255">IFERROR(_xlfn.IFS(COUNTBLANK(F255:H255)=3,"",G255="","G列に金額を入力してください",F255=3,G255,H255="","H列に労働時間を入力してください",F255=1,G255/H255,F255=2,G255/H255),"")</f>
        <v/>
      </c>
      <c r="J255" s="18" t="str" cm="1">
        <f t="array" ref="J255">IFERROR(_xlfn.IFS(I255&lt;E255,"×（法定外・特例等対象外です）",I255&lt;=E255+50,"〇",I255&gt;E255+50,"ー"),"")</f>
        <v/>
      </c>
      <c r="K255" s="15" t="str" cm="1">
        <f t="array" ref="K255">IFERROR(_xlfn.IFS(COUNTBLANK(C255:I255)=7,"",C255="","←C列に従業員名を姓名（フルネーム）で入力してください。誤変換にお気を付け下さい。",D255="","←D列に都道府県を入力してください。",F255="","←F列に1～3の選択肢を入力してください",G255="","←G列に金額を入力してください",F255=3,"",H255="","←H列に所定労働時間を入力してください"),"")</f>
        <v/>
      </c>
    </row>
    <row r="256" spans="1:11" x14ac:dyDescent="0.4">
      <c r="A256" s="18" t="str">
        <f t="shared" si="3"/>
        <v/>
      </c>
      <c r="B256" s="30"/>
      <c r="C256" s="30"/>
      <c r="D256" s="30"/>
      <c r="E256" s="20" t="str">
        <f>IFERROR(VLOOKUP(D256,最低賃金!$A$2:$B$48,2,FALSE),"")</f>
        <v/>
      </c>
      <c r="F256" s="30"/>
      <c r="G256" s="31"/>
      <c r="H256" s="32"/>
      <c r="I256" s="20" t="str" cm="1">
        <f t="array" ref="I256">IFERROR(_xlfn.IFS(COUNTBLANK(F256:H256)=3,"",G256="","G列に金額を入力してください",F256=3,G256,H256="","H列に労働時間を入力してください",F256=1,G256/H256,F256=2,G256/H256),"")</f>
        <v/>
      </c>
      <c r="J256" s="18" t="str" cm="1">
        <f t="array" ref="J256">IFERROR(_xlfn.IFS(I256&lt;E256,"×（法定外・特例等対象外です）",I256&lt;=E256+50,"〇",I256&gt;E256+50,"ー"),"")</f>
        <v/>
      </c>
      <c r="K256" s="15" t="str" cm="1">
        <f t="array" ref="K256">IFERROR(_xlfn.IFS(COUNTBLANK(C256:I256)=7,"",C256="","←C列に従業員名を姓名（フルネーム）で入力してください。誤変換にお気を付け下さい。",D256="","←D列に都道府県を入力してください。",F256="","←F列に1～3の選択肢を入力してください",G256="","←G列に金額を入力してください",F256=3,"",H256="","←H列に所定労働時間を入力してください"),"")</f>
        <v/>
      </c>
    </row>
    <row r="257" spans="1:11" x14ac:dyDescent="0.4">
      <c r="A257" s="18" t="str">
        <f t="shared" si="3"/>
        <v/>
      </c>
      <c r="B257" s="30"/>
      <c r="C257" s="30"/>
      <c r="D257" s="30"/>
      <c r="E257" s="20" t="str">
        <f>IFERROR(VLOOKUP(D257,最低賃金!$A$2:$B$48,2,FALSE),"")</f>
        <v/>
      </c>
      <c r="F257" s="30"/>
      <c r="G257" s="31"/>
      <c r="H257" s="32"/>
      <c r="I257" s="20" t="str" cm="1">
        <f t="array" ref="I257">IFERROR(_xlfn.IFS(COUNTBLANK(F257:H257)=3,"",G257="","G列に金額を入力してください",F257=3,G257,H257="","H列に労働時間を入力してください",F257=1,G257/H257,F257=2,G257/H257),"")</f>
        <v/>
      </c>
      <c r="J257" s="18" t="str" cm="1">
        <f t="array" ref="J257">IFERROR(_xlfn.IFS(I257&lt;E257,"×（法定外・特例等対象外です）",I257&lt;=E257+50,"〇",I257&gt;E257+50,"ー"),"")</f>
        <v/>
      </c>
      <c r="K257" s="15" t="str" cm="1">
        <f t="array" ref="K257">IFERROR(_xlfn.IFS(COUNTBLANK(C257:I257)=7,"",C257="","←C列に従業員名を姓名（フルネーム）で入力してください。誤変換にお気を付け下さい。",D257="","←D列に都道府県を入力してください。",F257="","←F列に1～3の選択肢を入力してください",G257="","←G列に金額を入力してください",F257=3,"",H257="","←H列に所定労働時間を入力してください"),"")</f>
        <v/>
      </c>
    </row>
    <row r="258" spans="1:11" x14ac:dyDescent="0.4">
      <c r="A258" s="18" t="str">
        <f t="shared" si="3"/>
        <v/>
      </c>
      <c r="B258" s="30"/>
      <c r="C258" s="30"/>
      <c r="D258" s="30"/>
      <c r="E258" s="20" t="str">
        <f>IFERROR(VLOOKUP(D258,最低賃金!$A$2:$B$48,2,FALSE),"")</f>
        <v/>
      </c>
      <c r="F258" s="30"/>
      <c r="G258" s="31"/>
      <c r="H258" s="32"/>
      <c r="I258" s="20" t="str" cm="1">
        <f t="array" ref="I258">IFERROR(_xlfn.IFS(COUNTBLANK(F258:H258)=3,"",G258="","G列に金額を入力してください",F258=3,G258,H258="","H列に労働時間を入力してください",F258=1,G258/H258,F258=2,G258/H258),"")</f>
        <v/>
      </c>
      <c r="J258" s="18" t="str" cm="1">
        <f t="array" ref="J258">IFERROR(_xlfn.IFS(I258&lt;E258,"×（法定外・特例等対象外です）",I258&lt;=E258+50,"〇",I258&gt;E258+50,"ー"),"")</f>
        <v/>
      </c>
      <c r="K258" s="15" t="str" cm="1">
        <f t="array" ref="K258">IFERROR(_xlfn.IFS(COUNTBLANK(C258:I258)=7,"",C258="","←C列に従業員名を姓名（フルネーム）で入力してください。誤変換にお気を付け下さい。",D258="","←D列に都道府県を入力してください。",F258="","←F列に1～3の選択肢を入力してください",G258="","←G列に金額を入力してください",F258=3,"",H258="","←H列に所定労働時間を入力してください"),"")</f>
        <v/>
      </c>
    </row>
    <row r="259" spans="1:11" x14ac:dyDescent="0.4">
      <c r="A259" s="18" t="str">
        <f t="shared" si="3"/>
        <v/>
      </c>
      <c r="B259" s="30"/>
      <c r="C259" s="30"/>
      <c r="D259" s="30"/>
      <c r="E259" s="20" t="str">
        <f>IFERROR(VLOOKUP(D259,最低賃金!$A$2:$B$48,2,FALSE),"")</f>
        <v/>
      </c>
      <c r="F259" s="30"/>
      <c r="G259" s="31"/>
      <c r="H259" s="32"/>
      <c r="I259" s="20" t="str" cm="1">
        <f t="array" ref="I259">IFERROR(_xlfn.IFS(COUNTBLANK(F259:H259)=3,"",G259="","G列に金額を入力してください",F259=3,G259,H259="","H列に労働時間を入力してください",F259=1,G259/H259,F259=2,G259/H259),"")</f>
        <v/>
      </c>
      <c r="J259" s="18" t="str" cm="1">
        <f t="array" ref="J259">IFERROR(_xlfn.IFS(I259&lt;E259,"×（法定外・特例等対象外です）",I259&lt;=E259+50,"〇",I259&gt;E259+50,"ー"),"")</f>
        <v/>
      </c>
      <c r="K259" s="15" t="str" cm="1">
        <f t="array" ref="K259">IFERROR(_xlfn.IFS(COUNTBLANK(C259:I259)=7,"",C259="","←C列に従業員名を姓名（フルネーム）で入力してください。誤変換にお気を付け下さい。",D259="","←D列に都道府県を入力してください。",F259="","←F列に1～3の選択肢を入力してください",G259="","←G列に金額を入力してください",F259=3,"",H259="","←H列に所定労働時間を入力してください"),"")</f>
        <v/>
      </c>
    </row>
    <row r="260" spans="1:11" x14ac:dyDescent="0.4">
      <c r="A260" s="18" t="str">
        <f t="shared" si="3"/>
        <v/>
      </c>
      <c r="B260" s="30"/>
      <c r="C260" s="30"/>
      <c r="D260" s="30"/>
      <c r="E260" s="20" t="str">
        <f>IFERROR(VLOOKUP(D260,最低賃金!$A$2:$B$48,2,FALSE),"")</f>
        <v/>
      </c>
      <c r="F260" s="30"/>
      <c r="G260" s="31"/>
      <c r="H260" s="32"/>
      <c r="I260" s="20" t="str" cm="1">
        <f t="array" ref="I260">IFERROR(_xlfn.IFS(COUNTBLANK(F260:H260)=3,"",G260="","G列に金額を入力してください",F260=3,G260,H260="","H列に労働時間を入力してください",F260=1,G260/H260,F260=2,G260/H260),"")</f>
        <v/>
      </c>
      <c r="J260" s="18" t="str" cm="1">
        <f t="array" ref="J260">IFERROR(_xlfn.IFS(I260&lt;E260,"×（法定外・特例等対象外です）",I260&lt;=E260+50,"〇",I260&gt;E260+50,"ー"),"")</f>
        <v/>
      </c>
      <c r="K260" s="15" t="str" cm="1">
        <f t="array" ref="K260">IFERROR(_xlfn.IFS(COUNTBLANK(C260:I260)=7,"",C260="","←C列に従業員名を姓名（フルネーム）で入力してください。誤変換にお気を付け下さい。",D260="","←D列に都道府県を入力してください。",F260="","←F列に1～3の選択肢を入力してください",G260="","←G列に金額を入力してください",F260=3,"",H260="","←H列に所定労働時間を入力してください"),"")</f>
        <v/>
      </c>
    </row>
    <row r="261" spans="1:11" x14ac:dyDescent="0.4">
      <c r="A261" s="18" t="str">
        <f t="shared" si="3"/>
        <v/>
      </c>
      <c r="B261" s="30"/>
      <c r="C261" s="30"/>
      <c r="D261" s="30"/>
      <c r="E261" s="20" t="str">
        <f>IFERROR(VLOOKUP(D261,最低賃金!$A$2:$B$48,2,FALSE),"")</f>
        <v/>
      </c>
      <c r="F261" s="30"/>
      <c r="G261" s="31"/>
      <c r="H261" s="32"/>
      <c r="I261" s="20" t="str" cm="1">
        <f t="array" ref="I261">IFERROR(_xlfn.IFS(COUNTBLANK(F261:H261)=3,"",G261="","G列に金額を入力してください",F261=3,G261,H261="","H列に労働時間を入力してください",F261=1,G261/H261,F261=2,G261/H261),"")</f>
        <v/>
      </c>
      <c r="J261" s="18" t="str" cm="1">
        <f t="array" ref="J261">IFERROR(_xlfn.IFS(I261&lt;E261,"×（法定外・特例等対象外です）",I261&lt;=E261+50,"〇",I261&gt;E261+50,"ー"),"")</f>
        <v/>
      </c>
      <c r="K261" s="15" t="str" cm="1">
        <f t="array" ref="K261">IFERROR(_xlfn.IFS(COUNTBLANK(C261:I261)=7,"",C261="","←C列に従業員名を姓名（フルネーム）で入力してください。誤変換にお気を付け下さい。",D261="","←D列に都道府県を入力してください。",F261="","←F列に1～3の選択肢を入力してください",G261="","←G列に金額を入力してください",F261=3,"",H261="","←H列に所定労働時間を入力してください"),"")</f>
        <v/>
      </c>
    </row>
    <row r="262" spans="1:11" x14ac:dyDescent="0.4">
      <c r="A262" s="18" t="str">
        <f t="shared" si="3"/>
        <v/>
      </c>
      <c r="B262" s="30"/>
      <c r="C262" s="30"/>
      <c r="D262" s="30"/>
      <c r="E262" s="20" t="str">
        <f>IFERROR(VLOOKUP(D262,最低賃金!$A$2:$B$48,2,FALSE),"")</f>
        <v/>
      </c>
      <c r="F262" s="30"/>
      <c r="G262" s="31"/>
      <c r="H262" s="32"/>
      <c r="I262" s="20" t="str" cm="1">
        <f t="array" ref="I262">IFERROR(_xlfn.IFS(COUNTBLANK(F262:H262)=3,"",G262="","G列に金額を入力してください",F262=3,G262,H262="","H列に労働時間を入力してください",F262=1,G262/H262,F262=2,G262/H262),"")</f>
        <v/>
      </c>
      <c r="J262" s="18" t="str" cm="1">
        <f t="array" ref="J262">IFERROR(_xlfn.IFS(I262&lt;E262,"×（法定外・特例等対象外です）",I262&lt;=E262+50,"〇",I262&gt;E262+50,"ー"),"")</f>
        <v/>
      </c>
      <c r="K262" s="15" t="str" cm="1">
        <f t="array" ref="K262">IFERROR(_xlfn.IFS(COUNTBLANK(C262:I262)=7,"",C262="","←C列に従業員名を姓名（フルネーム）で入力してください。誤変換にお気を付け下さい。",D262="","←D列に都道府県を入力してください。",F262="","←F列に1～3の選択肢を入力してください",G262="","←G列に金額を入力してください",F262=3,"",H262="","←H列に所定労働時間を入力してください"),"")</f>
        <v/>
      </c>
    </row>
    <row r="263" spans="1:11" x14ac:dyDescent="0.4">
      <c r="A263" s="18" t="str">
        <f t="shared" si="3"/>
        <v/>
      </c>
      <c r="B263" s="30"/>
      <c r="C263" s="30"/>
      <c r="D263" s="30"/>
      <c r="E263" s="20" t="str">
        <f>IFERROR(VLOOKUP(D263,最低賃金!$A$2:$B$48,2,FALSE),"")</f>
        <v/>
      </c>
      <c r="F263" s="30"/>
      <c r="G263" s="31"/>
      <c r="H263" s="32"/>
      <c r="I263" s="20" t="str" cm="1">
        <f t="array" ref="I263">IFERROR(_xlfn.IFS(COUNTBLANK(F263:H263)=3,"",G263="","G列に金額を入力してください",F263=3,G263,H263="","H列に労働時間を入力してください",F263=1,G263/H263,F263=2,G263/H263),"")</f>
        <v/>
      </c>
      <c r="J263" s="18" t="str" cm="1">
        <f t="array" ref="J263">IFERROR(_xlfn.IFS(I263&lt;E263,"×（法定外・特例等対象外です）",I263&lt;=E263+50,"〇",I263&gt;E263+50,"ー"),"")</f>
        <v/>
      </c>
      <c r="K263" s="15" t="str" cm="1">
        <f t="array" ref="K263">IFERROR(_xlfn.IFS(COUNTBLANK(C263:I263)=7,"",C263="","←C列に従業員名を姓名（フルネーム）で入力してください。誤変換にお気を付け下さい。",D263="","←D列に都道府県を入力してください。",F263="","←F列に1～3の選択肢を入力してください",G263="","←G列に金額を入力してください",F263=3,"",H263="","←H列に所定労働時間を入力してください"),"")</f>
        <v/>
      </c>
    </row>
    <row r="264" spans="1:11" x14ac:dyDescent="0.4">
      <c r="A264" s="18" t="str">
        <f t="shared" si="3"/>
        <v/>
      </c>
      <c r="B264" s="30"/>
      <c r="C264" s="30"/>
      <c r="D264" s="30"/>
      <c r="E264" s="20" t="str">
        <f>IFERROR(VLOOKUP(D264,最低賃金!$A$2:$B$48,2,FALSE),"")</f>
        <v/>
      </c>
      <c r="F264" s="30"/>
      <c r="G264" s="31"/>
      <c r="H264" s="32"/>
      <c r="I264" s="20" t="str" cm="1">
        <f t="array" ref="I264">IFERROR(_xlfn.IFS(COUNTBLANK(F264:H264)=3,"",G264="","G列に金額を入力してください",F264=3,G264,H264="","H列に労働時間を入力してください",F264=1,G264/H264,F264=2,G264/H264),"")</f>
        <v/>
      </c>
      <c r="J264" s="18" t="str" cm="1">
        <f t="array" ref="J264">IFERROR(_xlfn.IFS(I264&lt;E264,"×（法定外・特例等対象外です）",I264&lt;=E264+50,"〇",I264&gt;E264+50,"ー"),"")</f>
        <v/>
      </c>
      <c r="K264" s="15" t="str" cm="1">
        <f t="array" ref="K264">IFERROR(_xlfn.IFS(COUNTBLANK(C264:I264)=7,"",C264="","←C列に従業員名を姓名（フルネーム）で入力してください。誤変換にお気を付け下さい。",D264="","←D列に都道府県を入力してください。",F264="","←F列に1～3の選択肢を入力してください",G264="","←G列に金額を入力してください",F264=3,"",H264="","←H列に所定労働時間を入力してください"),"")</f>
        <v/>
      </c>
    </row>
    <row r="265" spans="1:11" x14ac:dyDescent="0.4">
      <c r="A265" s="18" t="str">
        <f t="shared" si="3"/>
        <v/>
      </c>
      <c r="B265" s="30"/>
      <c r="C265" s="30"/>
      <c r="D265" s="30"/>
      <c r="E265" s="20" t="str">
        <f>IFERROR(VLOOKUP(D265,最低賃金!$A$2:$B$48,2,FALSE),"")</f>
        <v/>
      </c>
      <c r="F265" s="30"/>
      <c r="G265" s="31"/>
      <c r="H265" s="32"/>
      <c r="I265" s="20" t="str" cm="1">
        <f t="array" ref="I265">IFERROR(_xlfn.IFS(COUNTBLANK(F265:H265)=3,"",G265="","G列に金額を入力してください",F265=3,G265,H265="","H列に労働時間を入力してください",F265=1,G265/H265,F265=2,G265/H265),"")</f>
        <v/>
      </c>
      <c r="J265" s="18" t="str" cm="1">
        <f t="array" ref="J265">IFERROR(_xlfn.IFS(I265&lt;E265,"×（法定外・特例等対象外です）",I265&lt;=E265+50,"〇",I265&gt;E265+50,"ー"),"")</f>
        <v/>
      </c>
      <c r="K265" s="15" t="str" cm="1">
        <f t="array" ref="K265">IFERROR(_xlfn.IFS(COUNTBLANK(C265:I265)=7,"",C265="","←C列に従業員名を姓名（フルネーム）で入力してください。誤変換にお気を付け下さい。",D265="","←D列に都道府県を入力してください。",F265="","←F列に1～3の選択肢を入力してください",G265="","←G列に金額を入力してください",F265=3,"",H265="","←H列に所定労働時間を入力してください"),"")</f>
        <v/>
      </c>
    </row>
    <row r="266" spans="1:11" x14ac:dyDescent="0.4">
      <c r="A266" s="18" t="str">
        <f t="shared" si="3"/>
        <v/>
      </c>
      <c r="B266" s="30"/>
      <c r="C266" s="30"/>
      <c r="D266" s="30"/>
      <c r="E266" s="20" t="str">
        <f>IFERROR(VLOOKUP(D266,最低賃金!$A$2:$B$48,2,FALSE),"")</f>
        <v/>
      </c>
      <c r="F266" s="30"/>
      <c r="G266" s="31"/>
      <c r="H266" s="32"/>
      <c r="I266" s="20" t="str" cm="1">
        <f t="array" ref="I266">IFERROR(_xlfn.IFS(COUNTBLANK(F266:H266)=3,"",G266="","G列に金額を入力してください",F266=3,G266,H266="","H列に労働時間を入力してください",F266=1,G266/H266,F266=2,G266/H266),"")</f>
        <v/>
      </c>
      <c r="J266" s="18" t="str" cm="1">
        <f t="array" ref="J266">IFERROR(_xlfn.IFS(I266&lt;E266,"×（法定外・特例等対象外です）",I266&lt;=E266+50,"〇",I266&gt;E266+50,"ー"),"")</f>
        <v/>
      </c>
      <c r="K266" s="15" t="str" cm="1">
        <f t="array" ref="K266">IFERROR(_xlfn.IFS(COUNTBLANK(C266:I266)=7,"",C266="","←C列に従業員名を姓名（フルネーム）で入力してください。誤変換にお気を付け下さい。",D266="","←D列に都道府県を入力してください。",F266="","←F列に1～3の選択肢を入力してください",G266="","←G列に金額を入力してください",F266=3,"",H266="","←H列に所定労働時間を入力してください"),"")</f>
        <v/>
      </c>
    </row>
    <row r="267" spans="1:11" x14ac:dyDescent="0.4">
      <c r="A267" s="18" t="str">
        <f t="shared" si="3"/>
        <v/>
      </c>
      <c r="B267" s="30"/>
      <c r="C267" s="30"/>
      <c r="D267" s="30"/>
      <c r="E267" s="20" t="str">
        <f>IFERROR(VLOOKUP(D267,最低賃金!$A$2:$B$48,2,FALSE),"")</f>
        <v/>
      </c>
      <c r="F267" s="30"/>
      <c r="G267" s="31"/>
      <c r="H267" s="32"/>
      <c r="I267" s="20" t="str" cm="1">
        <f t="array" ref="I267">IFERROR(_xlfn.IFS(COUNTBLANK(F267:H267)=3,"",G267="","G列に金額を入力してください",F267=3,G267,H267="","H列に労働時間を入力してください",F267=1,G267/H267,F267=2,G267/H267),"")</f>
        <v/>
      </c>
      <c r="J267" s="18" t="str" cm="1">
        <f t="array" ref="J267">IFERROR(_xlfn.IFS(I267&lt;E267,"×（法定外・特例等対象外です）",I267&lt;=E267+50,"〇",I267&gt;E267+50,"ー"),"")</f>
        <v/>
      </c>
      <c r="K267" s="15" t="str" cm="1">
        <f t="array" ref="K267">IFERROR(_xlfn.IFS(COUNTBLANK(C267:I267)=7,"",C267="","←C列に従業員名を姓名（フルネーム）で入力してください。誤変換にお気を付け下さい。",D267="","←D列に都道府県を入力してください。",F267="","←F列に1～3の選択肢を入力してください",G267="","←G列に金額を入力してください",F267=3,"",H267="","←H列に所定労働時間を入力してください"),"")</f>
        <v/>
      </c>
    </row>
    <row r="268" spans="1:11" x14ac:dyDescent="0.4">
      <c r="A268" s="18" t="str">
        <f t="shared" ref="A268:A331" si="4">IF(C268="","",A267+1)</f>
        <v/>
      </c>
      <c r="B268" s="30"/>
      <c r="C268" s="30"/>
      <c r="D268" s="30"/>
      <c r="E268" s="20" t="str">
        <f>IFERROR(VLOOKUP(D268,最低賃金!$A$2:$B$48,2,FALSE),"")</f>
        <v/>
      </c>
      <c r="F268" s="30"/>
      <c r="G268" s="31"/>
      <c r="H268" s="32"/>
      <c r="I268" s="20" t="str" cm="1">
        <f t="array" ref="I268">IFERROR(_xlfn.IFS(COUNTBLANK(F268:H268)=3,"",G268="","G列に金額を入力してください",F268=3,G268,H268="","H列に労働時間を入力してください",F268=1,G268/H268,F268=2,G268/H268),"")</f>
        <v/>
      </c>
      <c r="J268" s="18" t="str" cm="1">
        <f t="array" ref="J268">IFERROR(_xlfn.IFS(I268&lt;E268,"×（法定外・特例等対象外です）",I268&lt;=E268+50,"〇",I268&gt;E268+50,"ー"),"")</f>
        <v/>
      </c>
      <c r="K268" s="15" t="str" cm="1">
        <f t="array" ref="K268">IFERROR(_xlfn.IFS(COUNTBLANK(C268:I268)=7,"",C268="","←C列に従業員名を姓名（フルネーム）で入力してください。誤変換にお気を付け下さい。",D268="","←D列に都道府県を入力してください。",F268="","←F列に1～3の選択肢を入力してください",G268="","←G列に金額を入力してください",F268=3,"",H268="","←H列に所定労働時間を入力してください"),"")</f>
        <v/>
      </c>
    </row>
    <row r="269" spans="1:11" x14ac:dyDescent="0.4">
      <c r="A269" s="18" t="str">
        <f t="shared" si="4"/>
        <v/>
      </c>
      <c r="B269" s="30"/>
      <c r="C269" s="30"/>
      <c r="D269" s="30"/>
      <c r="E269" s="20" t="str">
        <f>IFERROR(VLOOKUP(D269,最低賃金!$A$2:$B$48,2,FALSE),"")</f>
        <v/>
      </c>
      <c r="F269" s="30"/>
      <c r="G269" s="31"/>
      <c r="H269" s="32"/>
      <c r="I269" s="20" t="str" cm="1">
        <f t="array" ref="I269">IFERROR(_xlfn.IFS(COUNTBLANK(F269:H269)=3,"",G269="","G列に金額を入力してください",F269=3,G269,H269="","H列に労働時間を入力してください",F269=1,G269/H269,F269=2,G269/H269),"")</f>
        <v/>
      </c>
      <c r="J269" s="18" t="str" cm="1">
        <f t="array" ref="J269">IFERROR(_xlfn.IFS(I269&lt;E269,"×（法定外・特例等対象外です）",I269&lt;=E269+50,"〇",I269&gt;E269+50,"ー"),"")</f>
        <v/>
      </c>
      <c r="K269" s="15" t="str" cm="1">
        <f t="array" ref="K269">IFERROR(_xlfn.IFS(COUNTBLANK(C269:I269)=7,"",C269="","←C列に従業員名を姓名（フルネーム）で入力してください。誤変換にお気を付け下さい。",D269="","←D列に都道府県を入力してください。",F269="","←F列に1～3の選択肢を入力してください",G269="","←G列に金額を入力してください",F269=3,"",H269="","←H列に所定労働時間を入力してください"),"")</f>
        <v/>
      </c>
    </row>
    <row r="270" spans="1:11" x14ac:dyDescent="0.4">
      <c r="A270" s="18" t="str">
        <f t="shared" si="4"/>
        <v/>
      </c>
      <c r="B270" s="30"/>
      <c r="C270" s="30"/>
      <c r="D270" s="30"/>
      <c r="E270" s="20" t="str">
        <f>IFERROR(VLOOKUP(D270,最低賃金!$A$2:$B$48,2,FALSE),"")</f>
        <v/>
      </c>
      <c r="F270" s="30"/>
      <c r="G270" s="31"/>
      <c r="H270" s="32"/>
      <c r="I270" s="20" t="str" cm="1">
        <f t="array" ref="I270">IFERROR(_xlfn.IFS(COUNTBLANK(F270:H270)=3,"",G270="","G列に金額を入力してください",F270=3,G270,H270="","H列に労働時間を入力してください",F270=1,G270/H270,F270=2,G270/H270),"")</f>
        <v/>
      </c>
      <c r="J270" s="18" t="str" cm="1">
        <f t="array" ref="J270">IFERROR(_xlfn.IFS(I270&lt;E270,"×（法定外・特例等対象外です）",I270&lt;=E270+50,"〇",I270&gt;E270+50,"ー"),"")</f>
        <v/>
      </c>
      <c r="K270" s="15" t="str" cm="1">
        <f t="array" ref="K270">IFERROR(_xlfn.IFS(COUNTBLANK(C270:I270)=7,"",C270="","←C列に従業員名を姓名（フルネーム）で入力してください。誤変換にお気を付け下さい。",D270="","←D列に都道府県を入力してください。",F270="","←F列に1～3の選択肢を入力してください",G270="","←G列に金額を入力してください",F270=3,"",H270="","←H列に所定労働時間を入力してください"),"")</f>
        <v/>
      </c>
    </row>
    <row r="271" spans="1:11" x14ac:dyDescent="0.4">
      <c r="A271" s="18" t="str">
        <f t="shared" si="4"/>
        <v/>
      </c>
      <c r="B271" s="30"/>
      <c r="C271" s="30"/>
      <c r="D271" s="30"/>
      <c r="E271" s="20" t="str">
        <f>IFERROR(VLOOKUP(D271,最低賃金!$A$2:$B$48,2,FALSE),"")</f>
        <v/>
      </c>
      <c r="F271" s="30"/>
      <c r="G271" s="31"/>
      <c r="H271" s="32"/>
      <c r="I271" s="20" t="str" cm="1">
        <f t="array" ref="I271">IFERROR(_xlfn.IFS(COUNTBLANK(F271:H271)=3,"",G271="","G列に金額を入力してください",F271=3,G271,H271="","H列に労働時間を入力してください",F271=1,G271/H271,F271=2,G271/H271),"")</f>
        <v/>
      </c>
      <c r="J271" s="18" t="str" cm="1">
        <f t="array" ref="J271">IFERROR(_xlfn.IFS(I271&lt;E271,"×（法定外・特例等対象外です）",I271&lt;=E271+50,"〇",I271&gt;E271+50,"ー"),"")</f>
        <v/>
      </c>
      <c r="K271" s="15" t="str" cm="1">
        <f t="array" ref="K271">IFERROR(_xlfn.IFS(COUNTBLANK(C271:I271)=7,"",C271="","←C列に従業員名を姓名（フルネーム）で入力してください。誤変換にお気を付け下さい。",D271="","←D列に都道府県を入力してください。",F271="","←F列に1～3の選択肢を入力してください",G271="","←G列に金額を入力してください",F271=3,"",H271="","←H列に所定労働時間を入力してください"),"")</f>
        <v/>
      </c>
    </row>
    <row r="272" spans="1:11" x14ac:dyDescent="0.4">
      <c r="A272" s="18" t="str">
        <f t="shared" si="4"/>
        <v/>
      </c>
      <c r="B272" s="30"/>
      <c r="C272" s="30"/>
      <c r="D272" s="30"/>
      <c r="E272" s="20" t="str">
        <f>IFERROR(VLOOKUP(D272,最低賃金!$A$2:$B$48,2,FALSE),"")</f>
        <v/>
      </c>
      <c r="F272" s="30"/>
      <c r="G272" s="31"/>
      <c r="H272" s="32"/>
      <c r="I272" s="20" t="str" cm="1">
        <f t="array" ref="I272">IFERROR(_xlfn.IFS(COUNTBLANK(F272:H272)=3,"",G272="","G列に金額を入力してください",F272=3,G272,H272="","H列に労働時間を入力してください",F272=1,G272/H272,F272=2,G272/H272),"")</f>
        <v/>
      </c>
      <c r="J272" s="18" t="str" cm="1">
        <f t="array" ref="J272">IFERROR(_xlfn.IFS(I272&lt;E272,"×（法定外・特例等対象外です）",I272&lt;=E272+50,"〇",I272&gt;E272+50,"ー"),"")</f>
        <v/>
      </c>
      <c r="K272" s="15" t="str" cm="1">
        <f t="array" ref="K272">IFERROR(_xlfn.IFS(COUNTBLANK(C272:I272)=7,"",C272="","←C列に従業員名を姓名（フルネーム）で入力してください。誤変換にお気を付け下さい。",D272="","←D列に都道府県を入力してください。",F272="","←F列に1～3の選択肢を入力してください",G272="","←G列に金額を入力してください",F272=3,"",H272="","←H列に所定労働時間を入力してください"),"")</f>
        <v/>
      </c>
    </row>
    <row r="273" spans="1:11" x14ac:dyDescent="0.4">
      <c r="A273" s="18" t="str">
        <f t="shared" si="4"/>
        <v/>
      </c>
      <c r="B273" s="30"/>
      <c r="C273" s="30"/>
      <c r="D273" s="30"/>
      <c r="E273" s="20" t="str">
        <f>IFERROR(VLOOKUP(D273,最低賃金!$A$2:$B$48,2,FALSE),"")</f>
        <v/>
      </c>
      <c r="F273" s="30"/>
      <c r="G273" s="31"/>
      <c r="H273" s="32"/>
      <c r="I273" s="20" t="str" cm="1">
        <f t="array" ref="I273">IFERROR(_xlfn.IFS(COUNTBLANK(F273:H273)=3,"",G273="","G列に金額を入力してください",F273=3,G273,H273="","H列に労働時間を入力してください",F273=1,G273/H273,F273=2,G273/H273),"")</f>
        <v/>
      </c>
      <c r="J273" s="18" t="str" cm="1">
        <f t="array" ref="J273">IFERROR(_xlfn.IFS(I273&lt;E273,"×（法定外・特例等対象外です）",I273&lt;=E273+50,"〇",I273&gt;E273+50,"ー"),"")</f>
        <v/>
      </c>
      <c r="K273" s="15" t="str" cm="1">
        <f t="array" ref="K273">IFERROR(_xlfn.IFS(COUNTBLANK(C273:I273)=7,"",C273="","←C列に従業員名を姓名（フルネーム）で入力してください。誤変換にお気を付け下さい。",D273="","←D列に都道府県を入力してください。",F273="","←F列に1～3の選択肢を入力してください",G273="","←G列に金額を入力してください",F273=3,"",H273="","←H列に所定労働時間を入力してください"),"")</f>
        <v/>
      </c>
    </row>
    <row r="274" spans="1:11" x14ac:dyDescent="0.4">
      <c r="A274" s="18" t="str">
        <f t="shared" si="4"/>
        <v/>
      </c>
      <c r="B274" s="30"/>
      <c r="C274" s="30"/>
      <c r="D274" s="30"/>
      <c r="E274" s="20" t="str">
        <f>IFERROR(VLOOKUP(D274,最低賃金!$A$2:$B$48,2,FALSE),"")</f>
        <v/>
      </c>
      <c r="F274" s="30"/>
      <c r="G274" s="31"/>
      <c r="H274" s="32"/>
      <c r="I274" s="20" t="str" cm="1">
        <f t="array" ref="I274">IFERROR(_xlfn.IFS(COUNTBLANK(F274:H274)=3,"",G274="","G列に金額を入力してください",F274=3,G274,H274="","H列に労働時間を入力してください",F274=1,G274/H274,F274=2,G274/H274),"")</f>
        <v/>
      </c>
      <c r="J274" s="18" t="str" cm="1">
        <f t="array" ref="J274">IFERROR(_xlfn.IFS(I274&lt;E274,"×（法定外・特例等対象外です）",I274&lt;=E274+50,"〇",I274&gt;E274+50,"ー"),"")</f>
        <v/>
      </c>
      <c r="K274" s="15" t="str" cm="1">
        <f t="array" ref="K274">IFERROR(_xlfn.IFS(COUNTBLANK(C274:I274)=7,"",C274="","←C列に従業員名を姓名（フルネーム）で入力してください。誤変換にお気を付け下さい。",D274="","←D列に都道府県を入力してください。",F274="","←F列に1～3の選択肢を入力してください",G274="","←G列に金額を入力してください",F274=3,"",H274="","←H列に所定労働時間を入力してください"),"")</f>
        <v/>
      </c>
    </row>
    <row r="275" spans="1:11" x14ac:dyDescent="0.4">
      <c r="A275" s="18" t="str">
        <f t="shared" si="4"/>
        <v/>
      </c>
      <c r="B275" s="30"/>
      <c r="C275" s="30"/>
      <c r="D275" s="30"/>
      <c r="E275" s="20" t="str">
        <f>IFERROR(VLOOKUP(D275,最低賃金!$A$2:$B$48,2,FALSE),"")</f>
        <v/>
      </c>
      <c r="F275" s="30"/>
      <c r="G275" s="31"/>
      <c r="H275" s="32"/>
      <c r="I275" s="20" t="str" cm="1">
        <f t="array" ref="I275">IFERROR(_xlfn.IFS(COUNTBLANK(F275:H275)=3,"",G275="","G列に金額を入力してください",F275=3,G275,H275="","H列に労働時間を入力してください",F275=1,G275/H275,F275=2,G275/H275),"")</f>
        <v/>
      </c>
      <c r="J275" s="18" t="str" cm="1">
        <f t="array" ref="J275">IFERROR(_xlfn.IFS(I275&lt;E275,"×（法定外・特例等対象外です）",I275&lt;=E275+50,"〇",I275&gt;E275+50,"ー"),"")</f>
        <v/>
      </c>
      <c r="K275" s="15" t="str" cm="1">
        <f t="array" ref="K275">IFERROR(_xlfn.IFS(COUNTBLANK(C275:I275)=7,"",C275="","←C列に従業員名を姓名（フルネーム）で入力してください。誤変換にお気を付け下さい。",D275="","←D列に都道府県を入力してください。",F275="","←F列に1～3の選択肢を入力してください",G275="","←G列に金額を入力してください",F275=3,"",H275="","←H列に所定労働時間を入力してください"),"")</f>
        <v/>
      </c>
    </row>
    <row r="276" spans="1:11" x14ac:dyDescent="0.4">
      <c r="A276" s="18" t="str">
        <f t="shared" si="4"/>
        <v/>
      </c>
      <c r="B276" s="30"/>
      <c r="C276" s="30"/>
      <c r="D276" s="30"/>
      <c r="E276" s="20" t="str">
        <f>IFERROR(VLOOKUP(D276,最低賃金!$A$2:$B$48,2,FALSE),"")</f>
        <v/>
      </c>
      <c r="F276" s="30"/>
      <c r="G276" s="31"/>
      <c r="H276" s="32"/>
      <c r="I276" s="20" t="str" cm="1">
        <f t="array" ref="I276">IFERROR(_xlfn.IFS(COUNTBLANK(F276:H276)=3,"",G276="","G列に金額を入力してください",F276=3,G276,H276="","H列に労働時間を入力してください",F276=1,G276/H276,F276=2,G276/H276),"")</f>
        <v/>
      </c>
      <c r="J276" s="18" t="str" cm="1">
        <f t="array" ref="J276">IFERROR(_xlfn.IFS(I276&lt;E276,"×（法定外・特例等対象外です）",I276&lt;=E276+50,"〇",I276&gt;E276+50,"ー"),"")</f>
        <v/>
      </c>
      <c r="K276" s="15" t="str" cm="1">
        <f t="array" ref="K276">IFERROR(_xlfn.IFS(COUNTBLANK(C276:I276)=7,"",C276="","←C列に従業員名を姓名（フルネーム）で入力してください。誤変換にお気を付け下さい。",D276="","←D列に都道府県を入力してください。",F276="","←F列に1～3の選択肢を入力してください",G276="","←G列に金額を入力してください",F276=3,"",H276="","←H列に所定労働時間を入力してください"),"")</f>
        <v/>
      </c>
    </row>
    <row r="277" spans="1:11" x14ac:dyDescent="0.4">
      <c r="A277" s="18" t="str">
        <f t="shared" si="4"/>
        <v/>
      </c>
      <c r="B277" s="30"/>
      <c r="C277" s="30"/>
      <c r="D277" s="30"/>
      <c r="E277" s="20" t="str">
        <f>IFERROR(VLOOKUP(D277,最低賃金!$A$2:$B$48,2,FALSE),"")</f>
        <v/>
      </c>
      <c r="F277" s="30"/>
      <c r="G277" s="31"/>
      <c r="H277" s="32"/>
      <c r="I277" s="20" t="str" cm="1">
        <f t="array" ref="I277">IFERROR(_xlfn.IFS(COUNTBLANK(F277:H277)=3,"",G277="","G列に金額を入力してください",F277=3,G277,H277="","H列に労働時間を入力してください",F277=1,G277/H277,F277=2,G277/H277),"")</f>
        <v/>
      </c>
      <c r="J277" s="18" t="str" cm="1">
        <f t="array" ref="J277">IFERROR(_xlfn.IFS(I277&lt;E277,"×（法定外・特例等対象外です）",I277&lt;=E277+50,"〇",I277&gt;E277+50,"ー"),"")</f>
        <v/>
      </c>
      <c r="K277" s="15" t="str" cm="1">
        <f t="array" ref="K277">IFERROR(_xlfn.IFS(COUNTBLANK(C277:I277)=7,"",C277="","←C列に従業員名を姓名（フルネーム）で入力してください。誤変換にお気を付け下さい。",D277="","←D列に都道府県を入力してください。",F277="","←F列に1～3の選択肢を入力してください",G277="","←G列に金額を入力してください",F277=3,"",H277="","←H列に所定労働時間を入力してください"),"")</f>
        <v/>
      </c>
    </row>
    <row r="278" spans="1:11" x14ac:dyDescent="0.4">
      <c r="A278" s="18" t="str">
        <f t="shared" si="4"/>
        <v/>
      </c>
      <c r="B278" s="30"/>
      <c r="C278" s="30"/>
      <c r="D278" s="30"/>
      <c r="E278" s="20" t="str">
        <f>IFERROR(VLOOKUP(D278,最低賃金!$A$2:$B$48,2,FALSE),"")</f>
        <v/>
      </c>
      <c r="F278" s="30"/>
      <c r="G278" s="31"/>
      <c r="H278" s="32"/>
      <c r="I278" s="20" t="str" cm="1">
        <f t="array" ref="I278">IFERROR(_xlfn.IFS(COUNTBLANK(F278:H278)=3,"",G278="","G列に金額を入力してください",F278=3,G278,H278="","H列に労働時間を入力してください",F278=1,G278/H278,F278=2,G278/H278),"")</f>
        <v/>
      </c>
      <c r="J278" s="18" t="str" cm="1">
        <f t="array" ref="J278">IFERROR(_xlfn.IFS(I278&lt;E278,"×（法定外・特例等対象外です）",I278&lt;=E278+50,"〇",I278&gt;E278+50,"ー"),"")</f>
        <v/>
      </c>
      <c r="K278" s="15" t="str" cm="1">
        <f t="array" ref="K278">IFERROR(_xlfn.IFS(COUNTBLANK(C278:I278)=7,"",C278="","←C列に従業員名を姓名（フルネーム）で入力してください。誤変換にお気を付け下さい。",D278="","←D列に都道府県を入力してください。",F278="","←F列に1～3の選択肢を入力してください",G278="","←G列に金額を入力してください",F278=3,"",H278="","←H列に所定労働時間を入力してください"),"")</f>
        <v/>
      </c>
    </row>
    <row r="279" spans="1:11" x14ac:dyDescent="0.4">
      <c r="A279" s="18" t="str">
        <f t="shared" si="4"/>
        <v/>
      </c>
      <c r="B279" s="30"/>
      <c r="C279" s="30"/>
      <c r="D279" s="30"/>
      <c r="E279" s="20" t="str">
        <f>IFERROR(VLOOKUP(D279,最低賃金!$A$2:$B$48,2,FALSE),"")</f>
        <v/>
      </c>
      <c r="F279" s="30"/>
      <c r="G279" s="31"/>
      <c r="H279" s="32"/>
      <c r="I279" s="20" t="str" cm="1">
        <f t="array" ref="I279">IFERROR(_xlfn.IFS(COUNTBLANK(F279:H279)=3,"",G279="","G列に金額を入力してください",F279=3,G279,H279="","H列に労働時間を入力してください",F279=1,G279/H279,F279=2,G279/H279),"")</f>
        <v/>
      </c>
      <c r="J279" s="18" t="str" cm="1">
        <f t="array" ref="J279">IFERROR(_xlfn.IFS(I279&lt;E279,"×（法定外・特例等対象外です）",I279&lt;=E279+50,"〇",I279&gt;E279+50,"ー"),"")</f>
        <v/>
      </c>
      <c r="K279" s="15" t="str" cm="1">
        <f t="array" ref="K279">IFERROR(_xlfn.IFS(COUNTBLANK(C279:I279)=7,"",C279="","←C列に従業員名を姓名（フルネーム）で入力してください。誤変換にお気を付け下さい。",D279="","←D列に都道府県を入力してください。",F279="","←F列に1～3の選択肢を入力してください",G279="","←G列に金額を入力してください",F279=3,"",H279="","←H列に所定労働時間を入力してください"),"")</f>
        <v/>
      </c>
    </row>
    <row r="280" spans="1:11" x14ac:dyDescent="0.4">
      <c r="A280" s="18" t="str">
        <f t="shared" si="4"/>
        <v/>
      </c>
      <c r="B280" s="30"/>
      <c r="C280" s="30"/>
      <c r="D280" s="30"/>
      <c r="E280" s="20" t="str">
        <f>IFERROR(VLOOKUP(D280,最低賃金!$A$2:$B$48,2,FALSE),"")</f>
        <v/>
      </c>
      <c r="F280" s="30"/>
      <c r="G280" s="31"/>
      <c r="H280" s="32"/>
      <c r="I280" s="20" t="str" cm="1">
        <f t="array" ref="I280">IFERROR(_xlfn.IFS(COUNTBLANK(F280:H280)=3,"",G280="","G列に金額を入力してください",F280=3,G280,H280="","H列に労働時間を入力してください",F280=1,G280/H280,F280=2,G280/H280),"")</f>
        <v/>
      </c>
      <c r="J280" s="18" t="str" cm="1">
        <f t="array" ref="J280">IFERROR(_xlfn.IFS(I280&lt;E280,"×（法定外・特例等対象外です）",I280&lt;=E280+50,"〇",I280&gt;E280+50,"ー"),"")</f>
        <v/>
      </c>
      <c r="K280" s="15" t="str" cm="1">
        <f t="array" ref="K280">IFERROR(_xlfn.IFS(COUNTBLANK(C280:I280)=7,"",C280="","←C列に従業員名を姓名（フルネーム）で入力してください。誤変換にお気を付け下さい。",D280="","←D列に都道府県を入力してください。",F280="","←F列に1～3の選択肢を入力してください",G280="","←G列に金額を入力してください",F280=3,"",H280="","←H列に所定労働時間を入力してください"),"")</f>
        <v/>
      </c>
    </row>
    <row r="281" spans="1:11" x14ac:dyDescent="0.4">
      <c r="A281" s="18" t="str">
        <f t="shared" si="4"/>
        <v/>
      </c>
      <c r="B281" s="30"/>
      <c r="C281" s="30"/>
      <c r="D281" s="30"/>
      <c r="E281" s="20" t="str">
        <f>IFERROR(VLOOKUP(D281,最低賃金!$A$2:$B$48,2,FALSE),"")</f>
        <v/>
      </c>
      <c r="F281" s="30"/>
      <c r="G281" s="31"/>
      <c r="H281" s="32"/>
      <c r="I281" s="20" t="str" cm="1">
        <f t="array" ref="I281">IFERROR(_xlfn.IFS(COUNTBLANK(F281:H281)=3,"",G281="","G列に金額を入力してください",F281=3,G281,H281="","H列に労働時間を入力してください",F281=1,G281/H281,F281=2,G281/H281),"")</f>
        <v/>
      </c>
      <c r="J281" s="18" t="str" cm="1">
        <f t="array" ref="J281">IFERROR(_xlfn.IFS(I281&lt;E281,"×（法定外・特例等対象外です）",I281&lt;=E281+50,"〇",I281&gt;E281+50,"ー"),"")</f>
        <v/>
      </c>
      <c r="K281" s="15" t="str" cm="1">
        <f t="array" ref="K281">IFERROR(_xlfn.IFS(COUNTBLANK(C281:I281)=7,"",C281="","←C列に従業員名を姓名（フルネーム）で入力してください。誤変換にお気を付け下さい。",D281="","←D列に都道府県を入力してください。",F281="","←F列に1～3の選択肢を入力してください",G281="","←G列に金額を入力してください",F281=3,"",H281="","←H列に所定労働時間を入力してください"),"")</f>
        <v/>
      </c>
    </row>
    <row r="282" spans="1:11" x14ac:dyDescent="0.4">
      <c r="A282" s="18" t="str">
        <f t="shared" si="4"/>
        <v/>
      </c>
      <c r="B282" s="30"/>
      <c r="C282" s="30"/>
      <c r="D282" s="30"/>
      <c r="E282" s="20" t="str">
        <f>IFERROR(VLOOKUP(D282,最低賃金!$A$2:$B$48,2,FALSE),"")</f>
        <v/>
      </c>
      <c r="F282" s="30"/>
      <c r="G282" s="31"/>
      <c r="H282" s="32"/>
      <c r="I282" s="20" t="str" cm="1">
        <f t="array" ref="I282">IFERROR(_xlfn.IFS(COUNTBLANK(F282:H282)=3,"",G282="","G列に金額を入力してください",F282=3,G282,H282="","H列に労働時間を入力してください",F282=1,G282/H282,F282=2,G282/H282),"")</f>
        <v/>
      </c>
      <c r="J282" s="18" t="str" cm="1">
        <f t="array" ref="J282">IFERROR(_xlfn.IFS(I282&lt;E282,"×（法定外・特例等対象外です）",I282&lt;=E282+50,"〇",I282&gt;E282+50,"ー"),"")</f>
        <v/>
      </c>
      <c r="K282" s="15" t="str" cm="1">
        <f t="array" ref="K282">IFERROR(_xlfn.IFS(COUNTBLANK(C282:I282)=7,"",C282="","←C列に従業員名を姓名（フルネーム）で入力してください。誤変換にお気を付け下さい。",D282="","←D列に都道府県を入力してください。",F282="","←F列に1～3の選択肢を入力してください",G282="","←G列に金額を入力してください",F282=3,"",H282="","←H列に所定労働時間を入力してください"),"")</f>
        <v/>
      </c>
    </row>
    <row r="283" spans="1:11" x14ac:dyDescent="0.4">
      <c r="A283" s="18" t="str">
        <f t="shared" si="4"/>
        <v/>
      </c>
      <c r="B283" s="30"/>
      <c r="C283" s="30"/>
      <c r="D283" s="30"/>
      <c r="E283" s="20" t="str">
        <f>IFERROR(VLOOKUP(D283,最低賃金!$A$2:$B$48,2,FALSE),"")</f>
        <v/>
      </c>
      <c r="F283" s="30"/>
      <c r="G283" s="31"/>
      <c r="H283" s="32"/>
      <c r="I283" s="20" t="str" cm="1">
        <f t="array" ref="I283">IFERROR(_xlfn.IFS(COUNTBLANK(F283:H283)=3,"",G283="","G列に金額を入力してください",F283=3,G283,H283="","H列に労働時間を入力してください",F283=1,G283/H283,F283=2,G283/H283),"")</f>
        <v/>
      </c>
      <c r="J283" s="18" t="str" cm="1">
        <f t="array" ref="J283">IFERROR(_xlfn.IFS(I283&lt;E283,"×（法定外・特例等対象外です）",I283&lt;=E283+50,"〇",I283&gt;E283+50,"ー"),"")</f>
        <v/>
      </c>
      <c r="K283" s="15" t="str" cm="1">
        <f t="array" ref="K283">IFERROR(_xlfn.IFS(COUNTBLANK(C283:I283)=7,"",C283="","←C列に従業員名を姓名（フルネーム）で入力してください。誤変換にお気を付け下さい。",D283="","←D列に都道府県を入力してください。",F283="","←F列に1～3の選択肢を入力してください",G283="","←G列に金額を入力してください",F283=3,"",H283="","←H列に所定労働時間を入力してください"),"")</f>
        <v/>
      </c>
    </row>
    <row r="284" spans="1:11" x14ac:dyDescent="0.4">
      <c r="A284" s="18" t="str">
        <f t="shared" si="4"/>
        <v/>
      </c>
      <c r="B284" s="30"/>
      <c r="C284" s="30"/>
      <c r="D284" s="30"/>
      <c r="E284" s="20" t="str">
        <f>IFERROR(VLOOKUP(D284,最低賃金!$A$2:$B$48,2,FALSE),"")</f>
        <v/>
      </c>
      <c r="F284" s="30"/>
      <c r="G284" s="31"/>
      <c r="H284" s="32"/>
      <c r="I284" s="20" t="str" cm="1">
        <f t="array" ref="I284">IFERROR(_xlfn.IFS(COUNTBLANK(F284:H284)=3,"",G284="","G列に金額を入力してください",F284=3,G284,H284="","H列に労働時間を入力してください",F284=1,G284/H284,F284=2,G284/H284),"")</f>
        <v/>
      </c>
      <c r="J284" s="18" t="str" cm="1">
        <f t="array" ref="J284">IFERROR(_xlfn.IFS(I284&lt;E284,"×（法定外・特例等対象外です）",I284&lt;=E284+50,"〇",I284&gt;E284+50,"ー"),"")</f>
        <v/>
      </c>
      <c r="K284" s="15" t="str" cm="1">
        <f t="array" ref="K284">IFERROR(_xlfn.IFS(COUNTBLANK(C284:I284)=7,"",C284="","←C列に従業員名を姓名（フルネーム）で入力してください。誤変換にお気を付け下さい。",D284="","←D列に都道府県を入力してください。",F284="","←F列に1～3の選択肢を入力してください",G284="","←G列に金額を入力してください",F284=3,"",H284="","←H列に所定労働時間を入力してください"),"")</f>
        <v/>
      </c>
    </row>
    <row r="285" spans="1:11" x14ac:dyDescent="0.4">
      <c r="A285" s="18" t="str">
        <f t="shared" si="4"/>
        <v/>
      </c>
      <c r="B285" s="30"/>
      <c r="C285" s="30"/>
      <c r="D285" s="30"/>
      <c r="E285" s="20" t="str">
        <f>IFERROR(VLOOKUP(D285,最低賃金!$A$2:$B$48,2,FALSE),"")</f>
        <v/>
      </c>
      <c r="F285" s="30"/>
      <c r="G285" s="31"/>
      <c r="H285" s="32"/>
      <c r="I285" s="20" t="str" cm="1">
        <f t="array" ref="I285">IFERROR(_xlfn.IFS(COUNTBLANK(F285:H285)=3,"",G285="","G列に金額を入力してください",F285=3,G285,H285="","H列に労働時間を入力してください",F285=1,G285/H285,F285=2,G285/H285),"")</f>
        <v/>
      </c>
      <c r="J285" s="18" t="str" cm="1">
        <f t="array" ref="J285">IFERROR(_xlfn.IFS(I285&lt;E285,"×（法定外・特例等対象外です）",I285&lt;=E285+50,"〇",I285&gt;E285+50,"ー"),"")</f>
        <v/>
      </c>
      <c r="K285" s="15" t="str" cm="1">
        <f t="array" ref="K285">IFERROR(_xlfn.IFS(COUNTBLANK(C285:I285)=7,"",C285="","←C列に従業員名を姓名（フルネーム）で入力してください。誤変換にお気を付け下さい。",D285="","←D列に都道府県を入力してください。",F285="","←F列に1～3の選択肢を入力してください",G285="","←G列に金額を入力してください",F285=3,"",H285="","←H列に所定労働時間を入力してください"),"")</f>
        <v/>
      </c>
    </row>
    <row r="286" spans="1:11" x14ac:dyDescent="0.4">
      <c r="A286" s="18" t="str">
        <f t="shared" si="4"/>
        <v/>
      </c>
      <c r="B286" s="30"/>
      <c r="C286" s="30"/>
      <c r="D286" s="30"/>
      <c r="E286" s="20" t="str">
        <f>IFERROR(VLOOKUP(D286,最低賃金!$A$2:$B$48,2,FALSE),"")</f>
        <v/>
      </c>
      <c r="F286" s="30"/>
      <c r="G286" s="31"/>
      <c r="H286" s="32"/>
      <c r="I286" s="20" t="str" cm="1">
        <f t="array" ref="I286">IFERROR(_xlfn.IFS(COUNTBLANK(F286:H286)=3,"",G286="","G列に金額を入力してください",F286=3,G286,H286="","H列に労働時間を入力してください",F286=1,G286/H286,F286=2,G286/H286),"")</f>
        <v/>
      </c>
      <c r="J286" s="18" t="str" cm="1">
        <f t="array" ref="J286">IFERROR(_xlfn.IFS(I286&lt;E286,"×（法定外・特例等対象外です）",I286&lt;=E286+50,"〇",I286&gt;E286+50,"ー"),"")</f>
        <v/>
      </c>
      <c r="K286" s="15" t="str" cm="1">
        <f t="array" ref="K286">IFERROR(_xlfn.IFS(COUNTBLANK(C286:I286)=7,"",C286="","←C列に従業員名を姓名（フルネーム）で入力してください。誤変換にお気を付け下さい。",D286="","←D列に都道府県を入力してください。",F286="","←F列に1～3の選択肢を入力してください",G286="","←G列に金額を入力してください",F286=3,"",H286="","←H列に所定労働時間を入力してください"),"")</f>
        <v/>
      </c>
    </row>
    <row r="287" spans="1:11" x14ac:dyDescent="0.4">
      <c r="A287" s="18" t="str">
        <f t="shared" si="4"/>
        <v/>
      </c>
      <c r="B287" s="30"/>
      <c r="C287" s="30"/>
      <c r="D287" s="30"/>
      <c r="E287" s="20" t="str">
        <f>IFERROR(VLOOKUP(D287,最低賃金!$A$2:$B$48,2,FALSE),"")</f>
        <v/>
      </c>
      <c r="F287" s="30"/>
      <c r="G287" s="31"/>
      <c r="H287" s="32"/>
      <c r="I287" s="20" t="str" cm="1">
        <f t="array" ref="I287">IFERROR(_xlfn.IFS(COUNTBLANK(F287:H287)=3,"",G287="","G列に金額を入力してください",F287=3,G287,H287="","H列に労働時間を入力してください",F287=1,G287/H287,F287=2,G287/H287),"")</f>
        <v/>
      </c>
      <c r="J287" s="18" t="str" cm="1">
        <f t="array" ref="J287">IFERROR(_xlfn.IFS(I287&lt;E287,"×（法定外・特例等対象外です）",I287&lt;=E287+50,"〇",I287&gt;E287+50,"ー"),"")</f>
        <v/>
      </c>
      <c r="K287" s="15" t="str" cm="1">
        <f t="array" ref="K287">IFERROR(_xlfn.IFS(COUNTBLANK(C287:I287)=7,"",C287="","←C列に従業員名を姓名（フルネーム）で入力してください。誤変換にお気を付け下さい。",D287="","←D列に都道府県を入力してください。",F287="","←F列に1～3の選択肢を入力してください",G287="","←G列に金額を入力してください",F287=3,"",H287="","←H列に所定労働時間を入力してください"),"")</f>
        <v/>
      </c>
    </row>
    <row r="288" spans="1:11" x14ac:dyDescent="0.4">
      <c r="A288" s="18" t="str">
        <f t="shared" si="4"/>
        <v/>
      </c>
      <c r="B288" s="30"/>
      <c r="C288" s="30"/>
      <c r="D288" s="30"/>
      <c r="E288" s="20" t="str">
        <f>IFERROR(VLOOKUP(D288,最低賃金!$A$2:$B$48,2,FALSE),"")</f>
        <v/>
      </c>
      <c r="F288" s="30"/>
      <c r="G288" s="31"/>
      <c r="H288" s="32"/>
      <c r="I288" s="20" t="str" cm="1">
        <f t="array" ref="I288">IFERROR(_xlfn.IFS(COUNTBLANK(F288:H288)=3,"",G288="","G列に金額を入力してください",F288=3,G288,H288="","H列に労働時間を入力してください",F288=1,G288/H288,F288=2,G288/H288),"")</f>
        <v/>
      </c>
      <c r="J288" s="18" t="str" cm="1">
        <f t="array" ref="J288">IFERROR(_xlfn.IFS(I288&lt;E288,"×（法定外・特例等対象外です）",I288&lt;=E288+50,"〇",I288&gt;E288+50,"ー"),"")</f>
        <v/>
      </c>
      <c r="K288" s="15" t="str" cm="1">
        <f t="array" ref="K288">IFERROR(_xlfn.IFS(COUNTBLANK(C288:I288)=7,"",C288="","←C列に従業員名を姓名（フルネーム）で入力してください。誤変換にお気を付け下さい。",D288="","←D列に都道府県を入力してください。",F288="","←F列に1～3の選択肢を入力してください",G288="","←G列に金額を入力してください",F288=3,"",H288="","←H列に所定労働時間を入力してください"),"")</f>
        <v/>
      </c>
    </row>
    <row r="289" spans="1:11" x14ac:dyDescent="0.4">
      <c r="A289" s="18" t="str">
        <f t="shared" si="4"/>
        <v/>
      </c>
      <c r="B289" s="30"/>
      <c r="C289" s="30"/>
      <c r="D289" s="30"/>
      <c r="E289" s="20" t="str">
        <f>IFERROR(VLOOKUP(D289,最低賃金!$A$2:$B$48,2,FALSE),"")</f>
        <v/>
      </c>
      <c r="F289" s="30"/>
      <c r="G289" s="31"/>
      <c r="H289" s="32"/>
      <c r="I289" s="20" t="str" cm="1">
        <f t="array" ref="I289">IFERROR(_xlfn.IFS(COUNTBLANK(F289:H289)=3,"",G289="","G列に金額を入力してください",F289=3,G289,H289="","H列に労働時間を入力してください",F289=1,G289/H289,F289=2,G289/H289),"")</f>
        <v/>
      </c>
      <c r="J289" s="18" t="str" cm="1">
        <f t="array" ref="J289">IFERROR(_xlfn.IFS(I289&lt;E289,"×（法定外・特例等対象外です）",I289&lt;=E289+50,"〇",I289&gt;E289+50,"ー"),"")</f>
        <v/>
      </c>
      <c r="K289" s="15" t="str" cm="1">
        <f t="array" ref="K289">IFERROR(_xlfn.IFS(COUNTBLANK(C289:I289)=7,"",C289="","←C列に従業員名を姓名（フルネーム）で入力してください。誤変換にお気を付け下さい。",D289="","←D列に都道府県を入力してください。",F289="","←F列に1～3の選択肢を入力してください",G289="","←G列に金額を入力してください",F289=3,"",H289="","←H列に所定労働時間を入力してください"),"")</f>
        <v/>
      </c>
    </row>
    <row r="290" spans="1:11" x14ac:dyDescent="0.4">
      <c r="A290" s="18" t="str">
        <f t="shared" si="4"/>
        <v/>
      </c>
      <c r="B290" s="30"/>
      <c r="C290" s="30"/>
      <c r="D290" s="30"/>
      <c r="E290" s="20" t="str">
        <f>IFERROR(VLOOKUP(D290,最低賃金!$A$2:$B$48,2,FALSE),"")</f>
        <v/>
      </c>
      <c r="F290" s="30"/>
      <c r="G290" s="31"/>
      <c r="H290" s="32"/>
      <c r="I290" s="20" t="str" cm="1">
        <f t="array" ref="I290">IFERROR(_xlfn.IFS(COUNTBLANK(F290:H290)=3,"",G290="","G列に金額を入力してください",F290=3,G290,H290="","H列に労働時間を入力してください",F290=1,G290/H290,F290=2,G290/H290),"")</f>
        <v/>
      </c>
      <c r="J290" s="18" t="str" cm="1">
        <f t="array" ref="J290">IFERROR(_xlfn.IFS(I290&lt;E290,"×（法定外・特例等対象外です）",I290&lt;=E290+50,"〇",I290&gt;E290+50,"ー"),"")</f>
        <v/>
      </c>
      <c r="K290" s="15" t="str" cm="1">
        <f t="array" ref="K290">IFERROR(_xlfn.IFS(COUNTBLANK(C290:I290)=7,"",C290="","←C列に従業員名を姓名（フルネーム）で入力してください。誤変換にお気を付け下さい。",D290="","←D列に都道府県を入力してください。",F290="","←F列に1～3の選択肢を入力してください",G290="","←G列に金額を入力してください",F290=3,"",H290="","←H列に所定労働時間を入力してください"),"")</f>
        <v/>
      </c>
    </row>
    <row r="291" spans="1:11" x14ac:dyDescent="0.4">
      <c r="A291" s="18" t="str">
        <f t="shared" si="4"/>
        <v/>
      </c>
      <c r="B291" s="30"/>
      <c r="C291" s="30"/>
      <c r="D291" s="30"/>
      <c r="E291" s="20" t="str">
        <f>IFERROR(VLOOKUP(D291,最低賃金!$A$2:$B$48,2,FALSE),"")</f>
        <v/>
      </c>
      <c r="F291" s="30"/>
      <c r="G291" s="31"/>
      <c r="H291" s="32"/>
      <c r="I291" s="20" t="str" cm="1">
        <f t="array" ref="I291">IFERROR(_xlfn.IFS(COUNTBLANK(F291:H291)=3,"",G291="","G列に金額を入力してください",F291=3,G291,H291="","H列に労働時間を入力してください",F291=1,G291/H291,F291=2,G291/H291),"")</f>
        <v/>
      </c>
      <c r="J291" s="18" t="str" cm="1">
        <f t="array" ref="J291">IFERROR(_xlfn.IFS(I291&lt;E291,"×（法定外・特例等対象外です）",I291&lt;=E291+50,"〇",I291&gt;E291+50,"ー"),"")</f>
        <v/>
      </c>
      <c r="K291" s="15" t="str" cm="1">
        <f t="array" ref="K291">IFERROR(_xlfn.IFS(COUNTBLANK(C291:I291)=7,"",C291="","←C列に従業員名を姓名（フルネーム）で入力してください。誤変換にお気を付け下さい。",D291="","←D列に都道府県を入力してください。",F291="","←F列に1～3の選択肢を入力してください",G291="","←G列に金額を入力してください",F291=3,"",H291="","←H列に所定労働時間を入力してください"),"")</f>
        <v/>
      </c>
    </row>
    <row r="292" spans="1:11" x14ac:dyDescent="0.4">
      <c r="A292" s="18" t="str">
        <f t="shared" si="4"/>
        <v/>
      </c>
      <c r="B292" s="30"/>
      <c r="C292" s="30"/>
      <c r="D292" s="30"/>
      <c r="E292" s="20" t="str">
        <f>IFERROR(VLOOKUP(D292,最低賃金!$A$2:$B$48,2,FALSE),"")</f>
        <v/>
      </c>
      <c r="F292" s="30"/>
      <c r="G292" s="31"/>
      <c r="H292" s="32"/>
      <c r="I292" s="20" t="str" cm="1">
        <f t="array" ref="I292">IFERROR(_xlfn.IFS(COUNTBLANK(F292:H292)=3,"",G292="","G列に金額を入力してください",F292=3,G292,H292="","H列に労働時間を入力してください",F292=1,G292/H292,F292=2,G292/H292),"")</f>
        <v/>
      </c>
      <c r="J292" s="18" t="str" cm="1">
        <f t="array" ref="J292">IFERROR(_xlfn.IFS(I292&lt;E292,"×（法定外・特例等対象外です）",I292&lt;=E292+50,"〇",I292&gt;E292+50,"ー"),"")</f>
        <v/>
      </c>
      <c r="K292" s="15" t="str" cm="1">
        <f t="array" ref="K292">IFERROR(_xlfn.IFS(COUNTBLANK(C292:I292)=7,"",C292="","←C列に従業員名を姓名（フルネーム）で入力してください。誤変換にお気を付け下さい。",D292="","←D列に都道府県を入力してください。",F292="","←F列に1～3の選択肢を入力してください",G292="","←G列に金額を入力してください",F292=3,"",H292="","←H列に所定労働時間を入力してください"),"")</f>
        <v/>
      </c>
    </row>
    <row r="293" spans="1:11" x14ac:dyDescent="0.4">
      <c r="A293" s="18" t="str">
        <f t="shared" si="4"/>
        <v/>
      </c>
      <c r="B293" s="30"/>
      <c r="C293" s="30"/>
      <c r="D293" s="30"/>
      <c r="E293" s="20" t="str">
        <f>IFERROR(VLOOKUP(D293,最低賃金!$A$2:$B$48,2,FALSE),"")</f>
        <v/>
      </c>
      <c r="F293" s="30"/>
      <c r="G293" s="31"/>
      <c r="H293" s="32"/>
      <c r="I293" s="20" t="str" cm="1">
        <f t="array" ref="I293">IFERROR(_xlfn.IFS(COUNTBLANK(F293:H293)=3,"",G293="","G列に金額を入力してください",F293=3,G293,H293="","H列に労働時間を入力してください",F293=1,G293/H293,F293=2,G293/H293),"")</f>
        <v/>
      </c>
      <c r="J293" s="18" t="str" cm="1">
        <f t="array" ref="J293">IFERROR(_xlfn.IFS(I293&lt;E293,"×（法定外・特例等対象外です）",I293&lt;=E293+50,"〇",I293&gt;E293+50,"ー"),"")</f>
        <v/>
      </c>
      <c r="K293" s="15" t="str" cm="1">
        <f t="array" ref="K293">IFERROR(_xlfn.IFS(COUNTBLANK(C293:I293)=7,"",C293="","←C列に従業員名を姓名（フルネーム）で入力してください。誤変換にお気を付け下さい。",D293="","←D列に都道府県を入力してください。",F293="","←F列に1～3の選択肢を入力してください",G293="","←G列に金額を入力してください",F293=3,"",H293="","←H列に所定労働時間を入力してください"),"")</f>
        <v/>
      </c>
    </row>
    <row r="294" spans="1:11" x14ac:dyDescent="0.4">
      <c r="A294" s="18" t="str">
        <f t="shared" si="4"/>
        <v/>
      </c>
      <c r="B294" s="30"/>
      <c r="C294" s="30"/>
      <c r="D294" s="30"/>
      <c r="E294" s="20" t="str">
        <f>IFERROR(VLOOKUP(D294,最低賃金!$A$2:$B$48,2,FALSE),"")</f>
        <v/>
      </c>
      <c r="F294" s="30"/>
      <c r="G294" s="31"/>
      <c r="H294" s="32"/>
      <c r="I294" s="20" t="str" cm="1">
        <f t="array" ref="I294">IFERROR(_xlfn.IFS(COUNTBLANK(F294:H294)=3,"",G294="","G列に金額を入力してください",F294=3,G294,H294="","H列に労働時間を入力してください",F294=1,G294/H294,F294=2,G294/H294),"")</f>
        <v/>
      </c>
      <c r="J294" s="18" t="str" cm="1">
        <f t="array" ref="J294">IFERROR(_xlfn.IFS(I294&lt;E294,"×（法定外・特例等対象外です）",I294&lt;=E294+50,"〇",I294&gt;E294+50,"ー"),"")</f>
        <v/>
      </c>
      <c r="K294" s="15" t="str" cm="1">
        <f t="array" ref="K294">IFERROR(_xlfn.IFS(COUNTBLANK(C294:I294)=7,"",C294="","←C列に従業員名を姓名（フルネーム）で入力してください。誤変換にお気を付け下さい。",D294="","←D列に都道府県を入力してください。",F294="","←F列に1～3の選択肢を入力してください",G294="","←G列に金額を入力してください",F294=3,"",H294="","←H列に所定労働時間を入力してください"),"")</f>
        <v/>
      </c>
    </row>
    <row r="295" spans="1:11" x14ac:dyDescent="0.4">
      <c r="A295" s="18" t="str">
        <f t="shared" si="4"/>
        <v/>
      </c>
      <c r="B295" s="30"/>
      <c r="C295" s="30"/>
      <c r="D295" s="30"/>
      <c r="E295" s="20" t="str">
        <f>IFERROR(VLOOKUP(D295,最低賃金!$A$2:$B$48,2,FALSE),"")</f>
        <v/>
      </c>
      <c r="F295" s="30"/>
      <c r="G295" s="31"/>
      <c r="H295" s="32"/>
      <c r="I295" s="20" t="str" cm="1">
        <f t="array" ref="I295">IFERROR(_xlfn.IFS(COUNTBLANK(F295:H295)=3,"",G295="","G列に金額を入力してください",F295=3,G295,H295="","H列に労働時間を入力してください",F295=1,G295/H295,F295=2,G295/H295),"")</f>
        <v/>
      </c>
      <c r="J295" s="18" t="str" cm="1">
        <f t="array" ref="J295">IFERROR(_xlfn.IFS(I295&lt;E295,"×（法定外・特例等対象外です）",I295&lt;=E295+50,"〇",I295&gt;E295+50,"ー"),"")</f>
        <v/>
      </c>
      <c r="K295" s="15" t="str" cm="1">
        <f t="array" ref="K295">IFERROR(_xlfn.IFS(COUNTBLANK(C295:I295)=7,"",C295="","←C列に従業員名を姓名（フルネーム）で入力してください。誤変換にお気を付け下さい。",D295="","←D列に都道府県を入力してください。",F295="","←F列に1～3の選択肢を入力してください",G295="","←G列に金額を入力してください",F295=3,"",H295="","←H列に所定労働時間を入力してください"),"")</f>
        <v/>
      </c>
    </row>
    <row r="296" spans="1:11" x14ac:dyDescent="0.4">
      <c r="A296" s="18" t="str">
        <f t="shared" si="4"/>
        <v/>
      </c>
      <c r="B296" s="30"/>
      <c r="C296" s="30"/>
      <c r="D296" s="30"/>
      <c r="E296" s="20" t="str">
        <f>IFERROR(VLOOKUP(D296,最低賃金!$A$2:$B$48,2,FALSE),"")</f>
        <v/>
      </c>
      <c r="F296" s="30"/>
      <c r="G296" s="31"/>
      <c r="H296" s="32"/>
      <c r="I296" s="20" t="str" cm="1">
        <f t="array" ref="I296">IFERROR(_xlfn.IFS(COUNTBLANK(F296:H296)=3,"",G296="","G列に金額を入力してください",F296=3,G296,H296="","H列に労働時間を入力してください",F296=1,G296/H296,F296=2,G296/H296),"")</f>
        <v/>
      </c>
      <c r="J296" s="18" t="str" cm="1">
        <f t="array" ref="J296">IFERROR(_xlfn.IFS(I296&lt;E296,"×（法定外・特例等対象外です）",I296&lt;=E296+50,"〇",I296&gt;E296+50,"ー"),"")</f>
        <v/>
      </c>
      <c r="K296" s="15" t="str" cm="1">
        <f t="array" ref="K296">IFERROR(_xlfn.IFS(COUNTBLANK(C296:I296)=7,"",C296="","←C列に従業員名を姓名（フルネーム）で入力してください。誤変換にお気を付け下さい。",D296="","←D列に都道府県を入力してください。",F296="","←F列に1～3の選択肢を入力してください",G296="","←G列に金額を入力してください",F296=3,"",H296="","←H列に所定労働時間を入力してください"),"")</f>
        <v/>
      </c>
    </row>
    <row r="297" spans="1:11" x14ac:dyDescent="0.4">
      <c r="A297" s="18" t="str">
        <f t="shared" si="4"/>
        <v/>
      </c>
      <c r="B297" s="30"/>
      <c r="C297" s="30"/>
      <c r="D297" s="30"/>
      <c r="E297" s="20" t="str">
        <f>IFERROR(VLOOKUP(D297,最低賃金!$A$2:$B$48,2,FALSE),"")</f>
        <v/>
      </c>
      <c r="F297" s="30"/>
      <c r="G297" s="31"/>
      <c r="H297" s="32"/>
      <c r="I297" s="20" t="str" cm="1">
        <f t="array" ref="I297">IFERROR(_xlfn.IFS(COUNTBLANK(F297:H297)=3,"",G297="","G列に金額を入力してください",F297=3,G297,H297="","H列に労働時間を入力してください",F297=1,G297/H297,F297=2,G297/H297),"")</f>
        <v/>
      </c>
      <c r="J297" s="18" t="str" cm="1">
        <f t="array" ref="J297">IFERROR(_xlfn.IFS(I297&lt;E297,"×（法定外・特例等対象外です）",I297&lt;=E297+50,"〇",I297&gt;E297+50,"ー"),"")</f>
        <v/>
      </c>
      <c r="K297" s="15" t="str" cm="1">
        <f t="array" ref="K297">IFERROR(_xlfn.IFS(COUNTBLANK(C297:I297)=7,"",C297="","←C列に従業員名を姓名（フルネーム）で入力してください。誤変換にお気を付け下さい。",D297="","←D列に都道府県を入力してください。",F297="","←F列に1～3の選択肢を入力してください",G297="","←G列に金額を入力してください",F297=3,"",H297="","←H列に所定労働時間を入力してください"),"")</f>
        <v/>
      </c>
    </row>
    <row r="298" spans="1:11" x14ac:dyDescent="0.4">
      <c r="A298" s="18" t="str">
        <f t="shared" si="4"/>
        <v/>
      </c>
      <c r="B298" s="30"/>
      <c r="C298" s="30"/>
      <c r="D298" s="30"/>
      <c r="E298" s="20" t="str">
        <f>IFERROR(VLOOKUP(D298,最低賃金!$A$2:$B$48,2,FALSE),"")</f>
        <v/>
      </c>
      <c r="F298" s="30"/>
      <c r="G298" s="31"/>
      <c r="H298" s="32"/>
      <c r="I298" s="20" t="str" cm="1">
        <f t="array" ref="I298">IFERROR(_xlfn.IFS(COUNTBLANK(F298:H298)=3,"",G298="","G列に金額を入力してください",F298=3,G298,H298="","H列に労働時間を入力してください",F298=1,G298/H298,F298=2,G298/H298),"")</f>
        <v/>
      </c>
      <c r="J298" s="18" t="str" cm="1">
        <f t="array" ref="J298">IFERROR(_xlfn.IFS(I298&lt;E298,"×（法定外・特例等対象外です）",I298&lt;=E298+50,"〇",I298&gt;E298+50,"ー"),"")</f>
        <v/>
      </c>
      <c r="K298" s="15" t="str" cm="1">
        <f t="array" ref="K298">IFERROR(_xlfn.IFS(COUNTBLANK(C298:I298)=7,"",C298="","←C列に従業員名を姓名（フルネーム）で入力してください。誤変換にお気を付け下さい。",D298="","←D列に都道府県を入力してください。",F298="","←F列に1～3の選択肢を入力してください",G298="","←G列に金額を入力してください",F298=3,"",H298="","←H列に所定労働時間を入力してください"),"")</f>
        <v/>
      </c>
    </row>
    <row r="299" spans="1:11" x14ac:dyDescent="0.4">
      <c r="A299" s="18" t="str">
        <f t="shared" si="4"/>
        <v/>
      </c>
      <c r="B299" s="30"/>
      <c r="C299" s="30"/>
      <c r="D299" s="30"/>
      <c r="E299" s="20" t="str">
        <f>IFERROR(VLOOKUP(D299,最低賃金!$A$2:$B$48,2,FALSE),"")</f>
        <v/>
      </c>
      <c r="F299" s="30"/>
      <c r="G299" s="31"/>
      <c r="H299" s="32"/>
      <c r="I299" s="20" t="str" cm="1">
        <f t="array" ref="I299">IFERROR(_xlfn.IFS(COUNTBLANK(F299:H299)=3,"",G299="","G列に金額を入力してください",F299=3,G299,H299="","H列に労働時間を入力してください",F299=1,G299/H299,F299=2,G299/H299),"")</f>
        <v/>
      </c>
      <c r="J299" s="18" t="str" cm="1">
        <f t="array" ref="J299">IFERROR(_xlfn.IFS(I299&lt;E299,"×（法定外・特例等対象外です）",I299&lt;=E299+50,"〇",I299&gt;E299+50,"ー"),"")</f>
        <v/>
      </c>
      <c r="K299" s="15" t="str" cm="1">
        <f t="array" ref="K299">IFERROR(_xlfn.IFS(COUNTBLANK(C299:I299)=7,"",C299="","←C列に従業員名を姓名（フルネーム）で入力してください。誤変換にお気を付け下さい。",D299="","←D列に都道府県を入力してください。",F299="","←F列に1～3の選択肢を入力してください",G299="","←G列に金額を入力してください",F299=3,"",H299="","←H列に所定労働時間を入力してください"),"")</f>
        <v/>
      </c>
    </row>
    <row r="300" spans="1:11" x14ac:dyDescent="0.4">
      <c r="A300" s="18" t="str">
        <f t="shared" si="4"/>
        <v/>
      </c>
      <c r="B300" s="30"/>
      <c r="C300" s="30"/>
      <c r="D300" s="30"/>
      <c r="E300" s="20" t="str">
        <f>IFERROR(VLOOKUP(D300,最低賃金!$A$2:$B$48,2,FALSE),"")</f>
        <v/>
      </c>
      <c r="F300" s="30"/>
      <c r="G300" s="31"/>
      <c r="H300" s="32"/>
      <c r="I300" s="20" t="str" cm="1">
        <f t="array" ref="I300">IFERROR(_xlfn.IFS(COUNTBLANK(F300:H300)=3,"",G300="","G列に金額を入力してください",F300=3,G300,H300="","H列に労働時間を入力してください",F300=1,G300/H300,F300=2,G300/H300),"")</f>
        <v/>
      </c>
      <c r="J300" s="18" t="str" cm="1">
        <f t="array" ref="J300">IFERROR(_xlfn.IFS(I300&lt;E300,"×（法定外・特例等対象外です）",I300&lt;=E300+50,"〇",I300&gt;E300+50,"ー"),"")</f>
        <v/>
      </c>
      <c r="K300" s="15" t="str" cm="1">
        <f t="array" ref="K300">IFERROR(_xlfn.IFS(COUNTBLANK(C300:I300)=7,"",C300="","←C列に従業員名を姓名（フルネーム）で入力してください。誤変換にお気を付け下さい。",D300="","←D列に都道府県を入力してください。",F300="","←F列に1～3の選択肢を入力してください",G300="","←G列に金額を入力してください",F300=3,"",H300="","←H列に所定労働時間を入力してください"),"")</f>
        <v/>
      </c>
    </row>
    <row r="301" spans="1:11" x14ac:dyDescent="0.4">
      <c r="A301" s="18" t="str">
        <f t="shared" si="4"/>
        <v/>
      </c>
      <c r="B301" s="30"/>
      <c r="C301" s="30"/>
      <c r="D301" s="30"/>
      <c r="E301" s="20" t="str">
        <f>IFERROR(VLOOKUP(D301,最低賃金!$A$2:$B$48,2,FALSE),"")</f>
        <v/>
      </c>
      <c r="F301" s="30"/>
      <c r="G301" s="31"/>
      <c r="H301" s="32"/>
      <c r="I301" s="20" t="str" cm="1">
        <f t="array" ref="I301">IFERROR(_xlfn.IFS(COUNTBLANK(F301:H301)=3,"",G301="","G列に金額を入力してください",F301=3,G301,H301="","H列に労働時間を入力してください",F301=1,G301/H301,F301=2,G301/H301),"")</f>
        <v/>
      </c>
      <c r="J301" s="18" t="str" cm="1">
        <f t="array" ref="J301">IFERROR(_xlfn.IFS(I301&lt;E301,"×（法定外・特例等対象外です）",I301&lt;=E301+50,"〇",I301&gt;E301+50,"ー"),"")</f>
        <v/>
      </c>
      <c r="K301" s="15" t="str" cm="1">
        <f t="array" ref="K301">IFERROR(_xlfn.IFS(COUNTBLANK(C301:I301)=7,"",C301="","←C列に従業員名を姓名（フルネーム）で入力してください。誤変換にお気を付け下さい。",D301="","←D列に都道府県を入力してください。",F301="","←F列に1～3の選択肢を入力してください",G301="","←G列に金額を入力してください",F301=3,"",H301="","←H列に所定労働時間を入力してください"),"")</f>
        <v/>
      </c>
    </row>
    <row r="302" spans="1:11" x14ac:dyDescent="0.4">
      <c r="A302" s="18" t="str">
        <f t="shared" si="4"/>
        <v/>
      </c>
      <c r="B302" s="30"/>
      <c r="C302" s="30"/>
      <c r="D302" s="30"/>
      <c r="E302" s="20" t="str">
        <f>IFERROR(VLOOKUP(D302,最低賃金!$A$2:$B$48,2,FALSE),"")</f>
        <v/>
      </c>
      <c r="F302" s="30"/>
      <c r="G302" s="31"/>
      <c r="H302" s="32"/>
      <c r="I302" s="20" t="str" cm="1">
        <f t="array" ref="I302">IFERROR(_xlfn.IFS(COUNTBLANK(F302:H302)=3,"",G302="","G列に金額を入力してください",F302=3,G302,H302="","H列に労働時間を入力してください",F302=1,G302/H302,F302=2,G302/H302),"")</f>
        <v/>
      </c>
      <c r="J302" s="18" t="str" cm="1">
        <f t="array" ref="J302">IFERROR(_xlfn.IFS(I302&lt;E302,"×（法定外・特例等対象外です）",I302&lt;=E302+50,"〇",I302&gt;E302+50,"ー"),"")</f>
        <v/>
      </c>
      <c r="K302" s="15" t="str" cm="1">
        <f t="array" ref="K302">IFERROR(_xlfn.IFS(COUNTBLANK(C302:I302)=7,"",C302="","←C列に従業員名を姓名（フルネーム）で入力してください。誤変換にお気を付け下さい。",D302="","←D列に都道府県を入力してください。",F302="","←F列に1～3の選択肢を入力してください",G302="","←G列に金額を入力してください",F302=3,"",H302="","←H列に所定労働時間を入力してください"),"")</f>
        <v/>
      </c>
    </row>
    <row r="303" spans="1:11" x14ac:dyDescent="0.4">
      <c r="A303" s="18" t="str">
        <f t="shared" si="4"/>
        <v/>
      </c>
      <c r="B303" s="30"/>
      <c r="C303" s="30"/>
      <c r="D303" s="30"/>
      <c r="E303" s="20" t="str">
        <f>IFERROR(VLOOKUP(D303,最低賃金!$A$2:$B$48,2,FALSE),"")</f>
        <v/>
      </c>
      <c r="F303" s="30"/>
      <c r="G303" s="31"/>
      <c r="H303" s="32"/>
      <c r="I303" s="20" t="str" cm="1">
        <f t="array" ref="I303">IFERROR(_xlfn.IFS(COUNTBLANK(F303:H303)=3,"",G303="","G列に金額を入力してください",F303=3,G303,H303="","H列に労働時間を入力してください",F303=1,G303/H303,F303=2,G303/H303),"")</f>
        <v/>
      </c>
      <c r="J303" s="18" t="str" cm="1">
        <f t="array" ref="J303">IFERROR(_xlfn.IFS(I303&lt;E303,"×（法定外・特例等対象外です）",I303&lt;=E303+50,"〇",I303&gt;E303+50,"ー"),"")</f>
        <v/>
      </c>
      <c r="K303" s="15" t="str" cm="1">
        <f t="array" ref="K303">IFERROR(_xlfn.IFS(COUNTBLANK(C303:I303)=7,"",C303="","←C列に従業員名を姓名（フルネーム）で入力してください。誤変換にお気を付け下さい。",D303="","←D列に都道府県を入力してください。",F303="","←F列に1～3の選択肢を入力してください",G303="","←G列に金額を入力してください",F303=3,"",H303="","←H列に所定労働時間を入力してください"),"")</f>
        <v/>
      </c>
    </row>
    <row r="304" spans="1:11" x14ac:dyDescent="0.4">
      <c r="A304" s="18" t="str">
        <f t="shared" si="4"/>
        <v/>
      </c>
      <c r="B304" s="30"/>
      <c r="C304" s="30"/>
      <c r="D304" s="30"/>
      <c r="E304" s="20" t="str">
        <f>IFERROR(VLOOKUP(D304,最低賃金!$A$2:$B$48,2,FALSE),"")</f>
        <v/>
      </c>
      <c r="F304" s="30"/>
      <c r="G304" s="31"/>
      <c r="H304" s="32"/>
      <c r="I304" s="20" t="str" cm="1">
        <f t="array" ref="I304">IFERROR(_xlfn.IFS(COUNTBLANK(F304:H304)=3,"",G304="","G列に金額を入力してください",F304=3,G304,H304="","H列に労働時間を入力してください",F304=1,G304/H304,F304=2,G304/H304),"")</f>
        <v/>
      </c>
      <c r="J304" s="18" t="str" cm="1">
        <f t="array" ref="J304">IFERROR(_xlfn.IFS(I304&lt;E304,"×（法定外・特例等対象外です）",I304&lt;=E304+50,"〇",I304&gt;E304+50,"ー"),"")</f>
        <v/>
      </c>
      <c r="K304" s="15" t="str" cm="1">
        <f t="array" ref="K304">IFERROR(_xlfn.IFS(COUNTBLANK(C304:I304)=7,"",C304="","←C列に従業員名を姓名（フルネーム）で入力してください。誤変換にお気を付け下さい。",D304="","←D列に都道府県を入力してください。",F304="","←F列に1～3の選択肢を入力してください",G304="","←G列に金額を入力してください",F304=3,"",H304="","←H列に所定労働時間を入力してください"),"")</f>
        <v/>
      </c>
    </row>
    <row r="305" spans="1:11" x14ac:dyDescent="0.4">
      <c r="A305" s="18" t="str">
        <f t="shared" si="4"/>
        <v/>
      </c>
      <c r="B305" s="30"/>
      <c r="C305" s="30"/>
      <c r="D305" s="30"/>
      <c r="E305" s="20" t="str">
        <f>IFERROR(VLOOKUP(D305,最低賃金!$A$2:$B$48,2,FALSE),"")</f>
        <v/>
      </c>
      <c r="F305" s="30"/>
      <c r="G305" s="31"/>
      <c r="H305" s="32"/>
      <c r="I305" s="20" t="str" cm="1">
        <f t="array" ref="I305">IFERROR(_xlfn.IFS(COUNTBLANK(F305:H305)=3,"",G305="","G列に金額を入力してください",F305=3,G305,H305="","H列に労働時間を入力してください",F305=1,G305/H305,F305=2,G305/H305),"")</f>
        <v/>
      </c>
      <c r="J305" s="18" t="str" cm="1">
        <f t="array" ref="J305">IFERROR(_xlfn.IFS(I305&lt;E305,"×（法定外・特例等対象外です）",I305&lt;=E305+50,"〇",I305&gt;E305+50,"ー"),"")</f>
        <v/>
      </c>
      <c r="K305" s="15" t="str" cm="1">
        <f t="array" ref="K305">IFERROR(_xlfn.IFS(COUNTBLANK(C305:I305)=7,"",C305="","←C列に従業員名を姓名（フルネーム）で入力してください。誤変換にお気を付け下さい。",D305="","←D列に都道府県を入力してください。",F305="","←F列に1～3の選択肢を入力してください",G305="","←G列に金額を入力してください",F305=3,"",H305="","←H列に所定労働時間を入力してください"),"")</f>
        <v/>
      </c>
    </row>
    <row r="306" spans="1:11" x14ac:dyDescent="0.4">
      <c r="A306" s="18" t="str">
        <f t="shared" si="4"/>
        <v/>
      </c>
      <c r="B306" s="30"/>
      <c r="C306" s="30"/>
      <c r="D306" s="30"/>
      <c r="E306" s="20" t="str">
        <f>IFERROR(VLOOKUP(D306,最低賃金!$A$2:$B$48,2,FALSE),"")</f>
        <v/>
      </c>
      <c r="F306" s="30"/>
      <c r="G306" s="31"/>
      <c r="H306" s="32"/>
      <c r="I306" s="20" t="str" cm="1">
        <f t="array" ref="I306">IFERROR(_xlfn.IFS(COUNTBLANK(F306:H306)=3,"",G306="","G列に金額を入力してください",F306=3,G306,H306="","H列に労働時間を入力してください",F306=1,G306/H306,F306=2,G306/H306),"")</f>
        <v/>
      </c>
      <c r="J306" s="18" t="str" cm="1">
        <f t="array" ref="J306">IFERROR(_xlfn.IFS(I306&lt;E306,"×（法定外・特例等対象外です）",I306&lt;=E306+50,"〇",I306&gt;E306+50,"ー"),"")</f>
        <v/>
      </c>
      <c r="K306" s="15" t="str" cm="1">
        <f t="array" ref="K306">IFERROR(_xlfn.IFS(COUNTBLANK(C306:I306)=7,"",C306="","←C列に従業員名を姓名（フルネーム）で入力してください。誤変換にお気を付け下さい。",D306="","←D列に都道府県を入力してください。",F306="","←F列に1～3の選択肢を入力してください",G306="","←G列に金額を入力してください",F306=3,"",H306="","←H列に所定労働時間を入力してください"),"")</f>
        <v/>
      </c>
    </row>
    <row r="307" spans="1:11" x14ac:dyDescent="0.4">
      <c r="A307" s="18" t="str">
        <f t="shared" si="4"/>
        <v/>
      </c>
      <c r="B307" s="30"/>
      <c r="C307" s="30"/>
      <c r="D307" s="30"/>
      <c r="E307" s="20" t="str">
        <f>IFERROR(VLOOKUP(D307,最低賃金!$A$2:$B$48,2,FALSE),"")</f>
        <v/>
      </c>
      <c r="F307" s="30"/>
      <c r="G307" s="31"/>
      <c r="H307" s="32"/>
      <c r="I307" s="20" t="str" cm="1">
        <f t="array" ref="I307">IFERROR(_xlfn.IFS(COUNTBLANK(F307:H307)=3,"",G307="","G列に金額を入力してください",F307=3,G307,H307="","H列に労働時間を入力してください",F307=1,G307/H307,F307=2,G307/H307),"")</f>
        <v/>
      </c>
      <c r="J307" s="18" t="str" cm="1">
        <f t="array" ref="J307">IFERROR(_xlfn.IFS(I307&lt;E307,"×（法定外・特例等対象外です）",I307&lt;=E307+50,"〇",I307&gt;E307+50,"ー"),"")</f>
        <v/>
      </c>
      <c r="K307" s="15" t="str" cm="1">
        <f t="array" ref="K307">IFERROR(_xlfn.IFS(COUNTBLANK(C307:I307)=7,"",C307="","←C列に従業員名を姓名（フルネーム）で入力してください。誤変換にお気を付け下さい。",D307="","←D列に都道府県を入力してください。",F307="","←F列に1～3の選択肢を入力してください",G307="","←G列に金額を入力してください",F307=3,"",H307="","←H列に所定労働時間を入力してください"),"")</f>
        <v/>
      </c>
    </row>
    <row r="308" spans="1:11" x14ac:dyDescent="0.4">
      <c r="A308" s="18" t="str">
        <f t="shared" si="4"/>
        <v/>
      </c>
      <c r="B308" s="30"/>
      <c r="C308" s="30"/>
      <c r="D308" s="30"/>
      <c r="E308" s="20" t="str">
        <f>IFERROR(VLOOKUP(D308,最低賃金!$A$2:$B$48,2,FALSE),"")</f>
        <v/>
      </c>
      <c r="F308" s="30"/>
      <c r="G308" s="31"/>
      <c r="H308" s="32"/>
      <c r="I308" s="20" t="str" cm="1">
        <f t="array" ref="I308">IFERROR(_xlfn.IFS(COUNTBLANK(F308:H308)=3,"",G308="","G列に金額を入力してください",F308=3,G308,H308="","H列に労働時間を入力してください",F308=1,G308/H308,F308=2,G308/H308),"")</f>
        <v/>
      </c>
      <c r="J308" s="18" t="str" cm="1">
        <f t="array" ref="J308">IFERROR(_xlfn.IFS(I308&lt;E308,"×（法定外・特例等対象外です）",I308&lt;=E308+50,"〇",I308&gt;E308+50,"ー"),"")</f>
        <v/>
      </c>
      <c r="K308" s="15" t="str" cm="1">
        <f t="array" ref="K308">IFERROR(_xlfn.IFS(COUNTBLANK(C308:I308)=7,"",C308="","←C列に従業員名を姓名（フルネーム）で入力してください。誤変換にお気を付け下さい。",D308="","←D列に都道府県を入力してください。",F308="","←F列に1～3の選択肢を入力してください",G308="","←G列に金額を入力してください",F308=3,"",H308="","←H列に所定労働時間を入力してください"),"")</f>
        <v/>
      </c>
    </row>
    <row r="309" spans="1:11" x14ac:dyDescent="0.4">
      <c r="A309" s="18" t="str">
        <f t="shared" si="4"/>
        <v/>
      </c>
      <c r="B309" s="30"/>
      <c r="C309" s="30"/>
      <c r="D309" s="30"/>
      <c r="E309" s="20" t="str">
        <f>IFERROR(VLOOKUP(D309,最低賃金!$A$2:$B$48,2,FALSE),"")</f>
        <v/>
      </c>
      <c r="F309" s="30"/>
      <c r="G309" s="31"/>
      <c r="H309" s="32"/>
      <c r="I309" s="20" t="str" cm="1">
        <f t="array" ref="I309">IFERROR(_xlfn.IFS(COUNTBLANK(F309:H309)=3,"",G309="","G列に金額を入力してください",F309=3,G309,H309="","H列に労働時間を入力してください",F309=1,G309/H309,F309=2,G309/H309),"")</f>
        <v/>
      </c>
      <c r="J309" s="18" t="str" cm="1">
        <f t="array" ref="J309">IFERROR(_xlfn.IFS(I309&lt;E309,"×（法定外・特例等対象外です）",I309&lt;=E309+50,"〇",I309&gt;E309+50,"ー"),"")</f>
        <v/>
      </c>
      <c r="K309" s="15" t="str" cm="1">
        <f t="array" ref="K309">IFERROR(_xlfn.IFS(COUNTBLANK(C309:I309)=7,"",C309="","←C列に従業員名を姓名（フルネーム）で入力してください。誤変換にお気を付け下さい。",D309="","←D列に都道府県を入力してください。",F309="","←F列に1～3の選択肢を入力してください",G309="","←G列に金額を入力してください",F309=3,"",H309="","←H列に所定労働時間を入力してください"),"")</f>
        <v/>
      </c>
    </row>
    <row r="310" spans="1:11" x14ac:dyDescent="0.4">
      <c r="A310" s="18" t="str">
        <f t="shared" si="4"/>
        <v/>
      </c>
      <c r="B310" s="30"/>
      <c r="C310" s="30"/>
      <c r="D310" s="30"/>
      <c r="E310" s="20" t="str">
        <f>IFERROR(VLOOKUP(D310,最低賃金!$A$2:$B$48,2,FALSE),"")</f>
        <v/>
      </c>
      <c r="F310" s="30"/>
      <c r="G310" s="31"/>
      <c r="H310" s="32"/>
      <c r="I310" s="20" t="str" cm="1">
        <f t="array" ref="I310">IFERROR(_xlfn.IFS(COUNTBLANK(F310:H310)=3,"",G310="","G列に金額を入力してください",F310=3,G310,H310="","H列に労働時間を入力してください",F310=1,G310/H310,F310=2,G310/H310),"")</f>
        <v/>
      </c>
      <c r="J310" s="18" t="str" cm="1">
        <f t="array" ref="J310">IFERROR(_xlfn.IFS(I310&lt;E310,"×（法定外・特例等対象外です）",I310&lt;=E310+50,"〇",I310&gt;E310+50,"ー"),"")</f>
        <v/>
      </c>
      <c r="K310" s="15" t="str" cm="1">
        <f t="array" ref="K310">IFERROR(_xlfn.IFS(COUNTBLANK(C310:I310)=7,"",C310="","←C列に従業員名を姓名（フルネーム）で入力してください。誤変換にお気を付け下さい。",D310="","←D列に都道府県を入力してください。",F310="","←F列に1～3の選択肢を入力してください",G310="","←G列に金額を入力してください",F310=3,"",H310="","←H列に所定労働時間を入力してください"),"")</f>
        <v/>
      </c>
    </row>
    <row r="311" spans="1:11" x14ac:dyDescent="0.4">
      <c r="A311" s="18" t="str">
        <f t="shared" si="4"/>
        <v/>
      </c>
      <c r="B311" s="30"/>
      <c r="C311" s="30"/>
      <c r="D311" s="30"/>
      <c r="E311" s="20" t="str">
        <f>IFERROR(VLOOKUP(D311,最低賃金!$A$2:$B$48,2,FALSE),"")</f>
        <v/>
      </c>
      <c r="F311" s="30"/>
      <c r="G311" s="31"/>
      <c r="H311" s="32"/>
      <c r="I311" s="20" t="str" cm="1">
        <f t="array" ref="I311">IFERROR(_xlfn.IFS(COUNTBLANK(F311:H311)=3,"",G311="","G列に金額を入力してください",F311=3,G311,H311="","H列に労働時間を入力してください",F311=1,G311/H311,F311=2,G311/H311),"")</f>
        <v/>
      </c>
      <c r="J311" s="18" t="str" cm="1">
        <f t="array" ref="J311">IFERROR(_xlfn.IFS(I311&lt;E311,"×（法定外・特例等対象外です）",I311&lt;=E311+50,"〇",I311&gt;E311+50,"ー"),"")</f>
        <v/>
      </c>
      <c r="K311" s="15" t="str" cm="1">
        <f t="array" ref="K311">IFERROR(_xlfn.IFS(COUNTBLANK(C311:I311)=7,"",C311="","←C列に従業員名を姓名（フルネーム）で入力してください。誤変換にお気を付け下さい。",D311="","←D列に都道府県を入力してください。",F311="","←F列に1～3の選択肢を入力してください",G311="","←G列に金額を入力してください",F311=3,"",H311="","←H列に所定労働時間を入力してください"),"")</f>
        <v/>
      </c>
    </row>
    <row r="312" spans="1:11" x14ac:dyDescent="0.4">
      <c r="A312" s="18" t="str">
        <f t="shared" si="4"/>
        <v/>
      </c>
      <c r="B312" s="30"/>
      <c r="C312" s="30"/>
      <c r="D312" s="30"/>
      <c r="E312" s="20" t="str">
        <f>IFERROR(VLOOKUP(D312,最低賃金!$A$2:$B$48,2,FALSE),"")</f>
        <v/>
      </c>
      <c r="F312" s="30"/>
      <c r="G312" s="31"/>
      <c r="H312" s="32"/>
      <c r="I312" s="20" t="str" cm="1">
        <f t="array" ref="I312">IFERROR(_xlfn.IFS(COUNTBLANK(F312:H312)=3,"",G312="","G列に金額を入力してください",F312=3,G312,H312="","H列に労働時間を入力してください",F312=1,G312/H312,F312=2,G312/H312),"")</f>
        <v/>
      </c>
      <c r="J312" s="18" t="str" cm="1">
        <f t="array" ref="J312">IFERROR(_xlfn.IFS(I312&lt;E312,"×（法定外・特例等対象外です）",I312&lt;=E312+50,"〇",I312&gt;E312+50,"ー"),"")</f>
        <v/>
      </c>
      <c r="K312" s="15" t="str" cm="1">
        <f t="array" ref="K312">IFERROR(_xlfn.IFS(COUNTBLANK(C312:I312)=7,"",C312="","←C列に従業員名を姓名（フルネーム）で入力してください。誤変換にお気を付け下さい。",D312="","←D列に都道府県を入力してください。",F312="","←F列に1～3の選択肢を入力してください",G312="","←G列に金額を入力してください",F312=3,"",H312="","←H列に所定労働時間を入力してください"),"")</f>
        <v/>
      </c>
    </row>
    <row r="313" spans="1:11" x14ac:dyDescent="0.4">
      <c r="A313" s="18" t="str">
        <f t="shared" si="4"/>
        <v/>
      </c>
      <c r="B313" s="30"/>
      <c r="C313" s="30"/>
      <c r="D313" s="30"/>
      <c r="E313" s="20" t="str">
        <f>IFERROR(VLOOKUP(D313,最低賃金!$A$2:$B$48,2,FALSE),"")</f>
        <v/>
      </c>
      <c r="F313" s="30"/>
      <c r="G313" s="31"/>
      <c r="H313" s="32"/>
      <c r="I313" s="20" t="str" cm="1">
        <f t="array" ref="I313">IFERROR(_xlfn.IFS(COUNTBLANK(F313:H313)=3,"",G313="","G列に金額を入力してください",F313=3,G313,H313="","H列に労働時間を入力してください",F313=1,G313/H313,F313=2,G313/H313),"")</f>
        <v/>
      </c>
      <c r="J313" s="18" t="str" cm="1">
        <f t="array" ref="J313">IFERROR(_xlfn.IFS(I313&lt;E313,"×（法定外・特例等対象外です）",I313&lt;=E313+50,"〇",I313&gt;E313+50,"ー"),"")</f>
        <v/>
      </c>
      <c r="K313" s="15" t="str" cm="1">
        <f t="array" ref="K313">IFERROR(_xlfn.IFS(COUNTBLANK(C313:I313)=7,"",C313="","←C列に従業員名を姓名（フルネーム）で入力してください。誤変換にお気を付け下さい。",D313="","←D列に都道府県を入力してください。",F313="","←F列に1～3の選択肢を入力してください",G313="","←G列に金額を入力してください",F313=3,"",H313="","←H列に所定労働時間を入力してください"),"")</f>
        <v/>
      </c>
    </row>
    <row r="314" spans="1:11" x14ac:dyDescent="0.4">
      <c r="A314" s="18" t="str">
        <f t="shared" si="4"/>
        <v/>
      </c>
      <c r="B314" s="30"/>
      <c r="C314" s="30"/>
      <c r="D314" s="30"/>
      <c r="E314" s="20" t="str">
        <f>IFERROR(VLOOKUP(D314,最低賃金!$A$2:$B$48,2,FALSE),"")</f>
        <v/>
      </c>
      <c r="F314" s="30"/>
      <c r="G314" s="31"/>
      <c r="H314" s="32"/>
      <c r="I314" s="20" t="str" cm="1">
        <f t="array" ref="I314">IFERROR(_xlfn.IFS(COUNTBLANK(F314:H314)=3,"",G314="","G列に金額を入力してください",F314=3,G314,H314="","H列に労働時間を入力してください",F314=1,G314/H314,F314=2,G314/H314),"")</f>
        <v/>
      </c>
      <c r="J314" s="18" t="str" cm="1">
        <f t="array" ref="J314">IFERROR(_xlfn.IFS(I314&lt;E314,"×（法定外・特例等対象外です）",I314&lt;=E314+50,"〇",I314&gt;E314+50,"ー"),"")</f>
        <v/>
      </c>
      <c r="K314" s="15" t="str" cm="1">
        <f t="array" ref="K314">IFERROR(_xlfn.IFS(COUNTBLANK(C314:I314)=7,"",C314="","←C列に従業員名を姓名（フルネーム）で入力してください。誤変換にお気を付け下さい。",D314="","←D列に都道府県を入力してください。",F314="","←F列に1～3の選択肢を入力してください",G314="","←G列に金額を入力してください",F314=3,"",H314="","←H列に所定労働時間を入力してください"),"")</f>
        <v/>
      </c>
    </row>
    <row r="315" spans="1:11" x14ac:dyDescent="0.4">
      <c r="A315" s="18" t="str">
        <f t="shared" si="4"/>
        <v/>
      </c>
      <c r="B315" s="30"/>
      <c r="C315" s="30"/>
      <c r="D315" s="30"/>
      <c r="E315" s="20" t="str">
        <f>IFERROR(VLOOKUP(D315,最低賃金!$A$2:$B$48,2,FALSE),"")</f>
        <v/>
      </c>
      <c r="F315" s="30"/>
      <c r="G315" s="31"/>
      <c r="H315" s="32"/>
      <c r="I315" s="20" t="str" cm="1">
        <f t="array" ref="I315">IFERROR(_xlfn.IFS(COUNTBLANK(F315:H315)=3,"",G315="","G列に金額を入力してください",F315=3,G315,H315="","H列に労働時間を入力してください",F315=1,G315/H315,F315=2,G315/H315),"")</f>
        <v/>
      </c>
      <c r="J315" s="18" t="str" cm="1">
        <f t="array" ref="J315">IFERROR(_xlfn.IFS(I315&lt;E315,"×（法定外・特例等対象外です）",I315&lt;=E315+50,"〇",I315&gt;E315+50,"ー"),"")</f>
        <v/>
      </c>
      <c r="K315" s="15" t="str" cm="1">
        <f t="array" ref="K315">IFERROR(_xlfn.IFS(COUNTBLANK(C315:I315)=7,"",C315="","←C列に従業員名を姓名（フルネーム）で入力してください。誤変換にお気を付け下さい。",D315="","←D列に都道府県を入力してください。",F315="","←F列に1～3の選択肢を入力してください",G315="","←G列に金額を入力してください",F315=3,"",H315="","←H列に所定労働時間を入力してください"),"")</f>
        <v/>
      </c>
    </row>
    <row r="316" spans="1:11" x14ac:dyDescent="0.4">
      <c r="A316" s="18" t="str">
        <f t="shared" si="4"/>
        <v/>
      </c>
      <c r="B316" s="30"/>
      <c r="C316" s="30"/>
      <c r="D316" s="30"/>
      <c r="E316" s="20" t="str">
        <f>IFERROR(VLOOKUP(D316,最低賃金!$A$2:$B$48,2,FALSE),"")</f>
        <v/>
      </c>
      <c r="F316" s="30"/>
      <c r="G316" s="31"/>
      <c r="H316" s="32"/>
      <c r="I316" s="20" t="str" cm="1">
        <f t="array" ref="I316">IFERROR(_xlfn.IFS(COUNTBLANK(F316:H316)=3,"",G316="","G列に金額を入力してください",F316=3,G316,H316="","H列に労働時間を入力してください",F316=1,G316/H316,F316=2,G316/H316),"")</f>
        <v/>
      </c>
      <c r="J316" s="18" t="str" cm="1">
        <f t="array" ref="J316">IFERROR(_xlfn.IFS(I316&lt;E316,"×（法定外・特例等対象外です）",I316&lt;=E316+50,"〇",I316&gt;E316+50,"ー"),"")</f>
        <v/>
      </c>
      <c r="K316" s="15" t="str" cm="1">
        <f t="array" ref="K316">IFERROR(_xlfn.IFS(COUNTBLANK(C316:I316)=7,"",C316="","←C列に従業員名を姓名（フルネーム）で入力してください。誤変換にお気を付け下さい。",D316="","←D列に都道府県を入力してください。",F316="","←F列に1～3の選択肢を入力してください",G316="","←G列に金額を入力してください",F316=3,"",H316="","←H列に所定労働時間を入力してください"),"")</f>
        <v/>
      </c>
    </row>
    <row r="317" spans="1:11" x14ac:dyDescent="0.4">
      <c r="A317" s="18" t="str">
        <f t="shared" si="4"/>
        <v/>
      </c>
      <c r="B317" s="30"/>
      <c r="C317" s="30"/>
      <c r="D317" s="30"/>
      <c r="E317" s="20" t="str">
        <f>IFERROR(VLOOKUP(D317,最低賃金!$A$2:$B$48,2,FALSE),"")</f>
        <v/>
      </c>
      <c r="F317" s="30"/>
      <c r="G317" s="31"/>
      <c r="H317" s="32"/>
      <c r="I317" s="20" t="str" cm="1">
        <f t="array" ref="I317">IFERROR(_xlfn.IFS(COUNTBLANK(F317:H317)=3,"",G317="","G列に金額を入力してください",F317=3,G317,H317="","H列に労働時間を入力してください",F317=1,G317/H317,F317=2,G317/H317),"")</f>
        <v/>
      </c>
      <c r="J317" s="18" t="str" cm="1">
        <f t="array" ref="J317">IFERROR(_xlfn.IFS(I317&lt;E317,"×（法定外・特例等対象外です）",I317&lt;=E317+50,"〇",I317&gt;E317+50,"ー"),"")</f>
        <v/>
      </c>
      <c r="K317" s="15" t="str" cm="1">
        <f t="array" ref="K317">IFERROR(_xlfn.IFS(COUNTBLANK(C317:I317)=7,"",C317="","←C列に従業員名を姓名（フルネーム）で入力してください。誤変換にお気を付け下さい。",D317="","←D列に都道府県を入力してください。",F317="","←F列に1～3の選択肢を入力してください",G317="","←G列に金額を入力してください",F317=3,"",H317="","←H列に所定労働時間を入力してください"),"")</f>
        <v/>
      </c>
    </row>
    <row r="318" spans="1:11" x14ac:dyDescent="0.4">
      <c r="A318" s="18" t="str">
        <f t="shared" si="4"/>
        <v/>
      </c>
      <c r="B318" s="30"/>
      <c r="C318" s="30"/>
      <c r="D318" s="30"/>
      <c r="E318" s="20" t="str">
        <f>IFERROR(VLOOKUP(D318,最低賃金!$A$2:$B$48,2,FALSE),"")</f>
        <v/>
      </c>
      <c r="F318" s="30"/>
      <c r="G318" s="31"/>
      <c r="H318" s="32"/>
      <c r="I318" s="20" t="str" cm="1">
        <f t="array" ref="I318">IFERROR(_xlfn.IFS(COUNTBLANK(F318:H318)=3,"",G318="","G列に金額を入力してください",F318=3,G318,H318="","H列に労働時間を入力してください",F318=1,G318/H318,F318=2,G318/H318),"")</f>
        <v/>
      </c>
      <c r="J318" s="18" t="str" cm="1">
        <f t="array" ref="J318">IFERROR(_xlfn.IFS(I318&lt;E318,"×（法定外・特例等対象外です）",I318&lt;=E318+50,"〇",I318&gt;E318+50,"ー"),"")</f>
        <v/>
      </c>
      <c r="K318" s="15" t="str" cm="1">
        <f t="array" ref="K318">IFERROR(_xlfn.IFS(COUNTBLANK(C318:I318)=7,"",C318="","←C列に従業員名を姓名（フルネーム）で入力してください。誤変換にお気を付け下さい。",D318="","←D列に都道府県を入力してください。",F318="","←F列に1～3の選択肢を入力してください",G318="","←G列に金額を入力してください",F318=3,"",H318="","←H列に所定労働時間を入力してください"),"")</f>
        <v/>
      </c>
    </row>
    <row r="319" spans="1:11" x14ac:dyDescent="0.4">
      <c r="A319" s="18" t="str">
        <f t="shared" si="4"/>
        <v/>
      </c>
      <c r="B319" s="30"/>
      <c r="C319" s="30"/>
      <c r="D319" s="30"/>
      <c r="E319" s="20" t="str">
        <f>IFERROR(VLOOKUP(D319,最低賃金!$A$2:$B$48,2,FALSE),"")</f>
        <v/>
      </c>
      <c r="F319" s="30"/>
      <c r="G319" s="31"/>
      <c r="H319" s="32"/>
      <c r="I319" s="20" t="str" cm="1">
        <f t="array" ref="I319">IFERROR(_xlfn.IFS(COUNTBLANK(F319:H319)=3,"",G319="","G列に金額を入力してください",F319=3,G319,H319="","H列に労働時間を入力してください",F319=1,G319/H319,F319=2,G319/H319),"")</f>
        <v/>
      </c>
      <c r="J319" s="18" t="str" cm="1">
        <f t="array" ref="J319">IFERROR(_xlfn.IFS(I319&lt;E319,"×（法定外・特例等対象外です）",I319&lt;=E319+50,"〇",I319&gt;E319+50,"ー"),"")</f>
        <v/>
      </c>
      <c r="K319" s="15" t="str" cm="1">
        <f t="array" ref="K319">IFERROR(_xlfn.IFS(COUNTBLANK(C319:I319)=7,"",C319="","←C列に従業員名を姓名（フルネーム）で入力してください。誤変換にお気を付け下さい。",D319="","←D列に都道府県を入力してください。",F319="","←F列に1～3の選択肢を入力してください",G319="","←G列に金額を入力してください",F319=3,"",H319="","←H列に所定労働時間を入力してください"),"")</f>
        <v/>
      </c>
    </row>
    <row r="320" spans="1:11" x14ac:dyDescent="0.4">
      <c r="A320" s="18" t="str">
        <f t="shared" si="4"/>
        <v/>
      </c>
      <c r="B320" s="30"/>
      <c r="C320" s="30"/>
      <c r="D320" s="30"/>
      <c r="E320" s="20" t="str">
        <f>IFERROR(VLOOKUP(D320,最低賃金!$A$2:$B$48,2,FALSE),"")</f>
        <v/>
      </c>
      <c r="F320" s="30"/>
      <c r="G320" s="31"/>
      <c r="H320" s="32"/>
      <c r="I320" s="20" t="str" cm="1">
        <f t="array" ref="I320">IFERROR(_xlfn.IFS(COUNTBLANK(F320:H320)=3,"",G320="","G列に金額を入力してください",F320=3,G320,H320="","H列に労働時間を入力してください",F320=1,G320/H320,F320=2,G320/H320),"")</f>
        <v/>
      </c>
      <c r="J320" s="18" t="str" cm="1">
        <f t="array" ref="J320">IFERROR(_xlfn.IFS(I320&lt;E320,"×（法定外・特例等対象外です）",I320&lt;=E320+50,"〇",I320&gt;E320+50,"ー"),"")</f>
        <v/>
      </c>
      <c r="K320" s="15" t="str" cm="1">
        <f t="array" ref="K320">IFERROR(_xlfn.IFS(COUNTBLANK(C320:I320)=7,"",C320="","←C列に従業員名を姓名（フルネーム）で入力してください。誤変換にお気を付け下さい。",D320="","←D列に都道府県を入力してください。",F320="","←F列に1～3の選択肢を入力してください",G320="","←G列に金額を入力してください",F320=3,"",H320="","←H列に所定労働時間を入力してください"),"")</f>
        <v/>
      </c>
    </row>
    <row r="321" spans="1:11" x14ac:dyDescent="0.4">
      <c r="A321" s="18" t="str">
        <f t="shared" si="4"/>
        <v/>
      </c>
      <c r="B321" s="30"/>
      <c r="C321" s="30"/>
      <c r="D321" s="30"/>
      <c r="E321" s="20" t="str">
        <f>IFERROR(VLOOKUP(D321,最低賃金!$A$2:$B$48,2,FALSE),"")</f>
        <v/>
      </c>
      <c r="F321" s="30"/>
      <c r="G321" s="31"/>
      <c r="H321" s="32"/>
      <c r="I321" s="20" t="str" cm="1">
        <f t="array" ref="I321">IFERROR(_xlfn.IFS(COUNTBLANK(F321:H321)=3,"",G321="","G列に金額を入力してください",F321=3,G321,H321="","H列に労働時間を入力してください",F321=1,G321/H321,F321=2,G321/H321),"")</f>
        <v/>
      </c>
      <c r="J321" s="18" t="str" cm="1">
        <f t="array" ref="J321">IFERROR(_xlfn.IFS(I321&lt;E321,"×（法定外・特例等対象外です）",I321&lt;=E321+50,"〇",I321&gt;E321+50,"ー"),"")</f>
        <v/>
      </c>
      <c r="K321" s="15" t="str" cm="1">
        <f t="array" ref="K321">IFERROR(_xlfn.IFS(COUNTBLANK(C321:I321)=7,"",C321="","←C列に従業員名を姓名（フルネーム）で入力してください。誤変換にお気を付け下さい。",D321="","←D列に都道府県を入力してください。",F321="","←F列に1～3の選択肢を入力してください",G321="","←G列に金額を入力してください",F321=3,"",H321="","←H列に所定労働時間を入力してください"),"")</f>
        <v/>
      </c>
    </row>
    <row r="322" spans="1:11" x14ac:dyDescent="0.4">
      <c r="A322" s="18" t="str">
        <f t="shared" si="4"/>
        <v/>
      </c>
      <c r="B322" s="30"/>
      <c r="C322" s="30"/>
      <c r="D322" s="30"/>
      <c r="E322" s="20" t="str">
        <f>IFERROR(VLOOKUP(D322,最低賃金!$A$2:$B$48,2,FALSE),"")</f>
        <v/>
      </c>
      <c r="F322" s="30"/>
      <c r="G322" s="31"/>
      <c r="H322" s="32"/>
      <c r="I322" s="20" t="str" cm="1">
        <f t="array" ref="I322">IFERROR(_xlfn.IFS(COUNTBLANK(F322:H322)=3,"",G322="","G列に金額を入力してください",F322=3,G322,H322="","H列に労働時間を入力してください",F322=1,G322/H322,F322=2,G322/H322),"")</f>
        <v/>
      </c>
      <c r="J322" s="18" t="str" cm="1">
        <f t="array" ref="J322">IFERROR(_xlfn.IFS(I322&lt;E322,"×（法定外・特例等対象外です）",I322&lt;=E322+50,"〇",I322&gt;E322+50,"ー"),"")</f>
        <v/>
      </c>
      <c r="K322" s="15" t="str" cm="1">
        <f t="array" ref="K322">IFERROR(_xlfn.IFS(COUNTBLANK(C322:I322)=7,"",C322="","←C列に従業員名を姓名（フルネーム）で入力してください。誤変換にお気を付け下さい。",D322="","←D列に都道府県を入力してください。",F322="","←F列に1～3の選択肢を入力してください",G322="","←G列に金額を入力してください",F322=3,"",H322="","←H列に所定労働時間を入力してください"),"")</f>
        <v/>
      </c>
    </row>
    <row r="323" spans="1:11" x14ac:dyDescent="0.4">
      <c r="A323" s="18" t="str">
        <f t="shared" si="4"/>
        <v/>
      </c>
      <c r="B323" s="30"/>
      <c r="C323" s="30"/>
      <c r="D323" s="30"/>
      <c r="E323" s="20" t="str">
        <f>IFERROR(VLOOKUP(D323,最低賃金!$A$2:$B$48,2,FALSE),"")</f>
        <v/>
      </c>
      <c r="F323" s="30"/>
      <c r="G323" s="31"/>
      <c r="H323" s="32"/>
      <c r="I323" s="20" t="str" cm="1">
        <f t="array" ref="I323">IFERROR(_xlfn.IFS(COUNTBLANK(F323:H323)=3,"",G323="","G列に金額を入力してください",F323=3,G323,H323="","H列に労働時間を入力してください",F323=1,G323/H323,F323=2,G323/H323),"")</f>
        <v/>
      </c>
      <c r="J323" s="18" t="str" cm="1">
        <f t="array" ref="J323">IFERROR(_xlfn.IFS(I323&lt;E323,"×（法定外・特例等対象外です）",I323&lt;=E323+50,"〇",I323&gt;E323+50,"ー"),"")</f>
        <v/>
      </c>
      <c r="K323" s="15" t="str" cm="1">
        <f t="array" ref="K323">IFERROR(_xlfn.IFS(COUNTBLANK(C323:I323)=7,"",C323="","←C列に従業員名を姓名（フルネーム）で入力してください。誤変換にお気を付け下さい。",D323="","←D列に都道府県を入力してください。",F323="","←F列に1～3の選択肢を入力してください",G323="","←G列に金額を入力してください",F323=3,"",H323="","←H列に所定労働時間を入力してください"),"")</f>
        <v/>
      </c>
    </row>
    <row r="324" spans="1:11" x14ac:dyDescent="0.4">
      <c r="A324" s="18" t="str">
        <f t="shared" si="4"/>
        <v/>
      </c>
      <c r="B324" s="30"/>
      <c r="C324" s="30"/>
      <c r="D324" s="30"/>
      <c r="E324" s="20" t="str">
        <f>IFERROR(VLOOKUP(D324,最低賃金!$A$2:$B$48,2,FALSE),"")</f>
        <v/>
      </c>
      <c r="F324" s="30"/>
      <c r="G324" s="31"/>
      <c r="H324" s="32"/>
      <c r="I324" s="20" t="str" cm="1">
        <f t="array" ref="I324">IFERROR(_xlfn.IFS(COUNTBLANK(F324:H324)=3,"",G324="","G列に金額を入力してください",F324=3,G324,H324="","H列に労働時間を入力してください",F324=1,G324/H324,F324=2,G324/H324),"")</f>
        <v/>
      </c>
      <c r="J324" s="18" t="str" cm="1">
        <f t="array" ref="J324">IFERROR(_xlfn.IFS(I324&lt;E324,"×（法定外・特例等対象外です）",I324&lt;=E324+50,"〇",I324&gt;E324+50,"ー"),"")</f>
        <v/>
      </c>
      <c r="K324" s="15" t="str" cm="1">
        <f t="array" ref="K324">IFERROR(_xlfn.IFS(COUNTBLANK(C324:I324)=7,"",C324="","←C列に従業員名を姓名（フルネーム）で入力してください。誤変換にお気を付け下さい。",D324="","←D列に都道府県を入力してください。",F324="","←F列に1～3の選択肢を入力してください",G324="","←G列に金額を入力してください",F324=3,"",H324="","←H列に所定労働時間を入力してください"),"")</f>
        <v/>
      </c>
    </row>
    <row r="325" spans="1:11" x14ac:dyDescent="0.4">
      <c r="A325" s="18" t="str">
        <f t="shared" si="4"/>
        <v/>
      </c>
      <c r="B325" s="30"/>
      <c r="C325" s="30"/>
      <c r="D325" s="30"/>
      <c r="E325" s="20" t="str">
        <f>IFERROR(VLOOKUP(D325,最低賃金!$A$2:$B$48,2,FALSE),"")</f>
        <v/>
      </c>
      <c r="F325" s="30"/>
      <c r="G325" s="31"/>
      <c r="H325" s="32"/>
      <c r="I325" s="20" t="str" cm="1">
        <f t="array" ref="I325">IFERROR(_xlfn.IFS(COUNTBLANK(F325:H325)=3,"",G325="","G列に金額を入力してください",F325=3,G325,H325="","H列に労働時間を入力してください",F325=1,G325/H325,F325=2,G325/H325),"")</f>
        <v/>
      </c>
      <c r="J325" s="18" t="str" cm="1">
        <f t="array" ref="J325">IFERROR(_xlfn.IFS(I325&lt;E325,"×（法定外・特例等対象外です）",I325&lt;=E325+50,"〇",I325&gt;E325+50,"ー"),"")</f>
        <v/>
      </c>
      <c r="K325" s="15" t="str" cm="1">
        <f t="array" ref="K325">IFERROR(_xlfn.IFS(COUNTBLANK(C325:I325)=7,"",C325="","←C列に従業員名を姓名（フルネーム）で入力してください。誤変換にお気を付け下さい。",D325="","←D列に都道府県を入力してください。",F325="","←F列に1～3の選択肢を入力してください",G325="","←G列に金額を入力してください",F325=3,"",H325="","←H列に所定労働時間を入力してください"),"")</f>
        <v/>
      </c>
    </row>
    <row r="326" spans="1:11" x14ac:dyDescent="0.4">
      <c r="A326" s="18" t="str">
        <f t="shared" si="4"/>
        <v/>
      </c>
      <c r="B326" s="30"/>
      <c r="C326" s="30"/>
      <c r="D326" s="30"/>
      <c r="E326" s="20" t="str">
        <f>IFERROR(VLOOKUP(D326,最低賃金!$A$2:$B$48,2,FALSE),"")</f>
        <v/>
      </c>
      <c r="F326" s="30"/>
      <c r="G326" s="31"/>
      <c r="H326" s="32"/>
      <c r="I326" s="20" t="str" cm="1">
        <f t="array" ref="I326">IFERROR(_xlfn.IFS(COUNTBLANK(F326:H326)=3,"",G326="","G列に金額を入力してください",F326=3,G326,H326="","H列に労働時間を入力してください",F326=1,G326/H326,F326=2,G326/H326),"")</f>
        <v/>
      </c>
      <c r="J326" s="18" t="str" cm="1">
        <f t="array" ref="J326">IFERROR(_xlfn.IFS(I326&lt;E326,"×（法定外・特例等対象外です）",I326&lt;=E326+50,"〇",I326&gt;E326+50,"ー"),"")</f>
        <v/>
      </c>
      <c r="K326" s="15" t="str" cm="1">
        <f t="array" ref="K326">IFERROR(_xlfn.IFS(COUNTBLANK(C326:I326)=7,"",C326="","←C列に従業員名を姓名（フルネーム）で入力してください。誤変換にお気を付け下さい。",D326="","←D列に都道府県を入力してください。",F326="","←F列に1～3の選択肢を入力してください",G326="","←G列に金額を入力してください",F326=3,"",H326="","←H列に所定労働時間を入力してください"),"")</f>
        <v/>
      </c>
    </row>
    <row r="327" spans="1:11" x14ac:dyDescent="0.4">
      <c r="A327" s="18" t="str">
        <f t="shared" si="4"/>
        <v/>
      </c>
      <c r="B327" s="30"/>
      <c r="C327" s="30"/>
      <c r="D327" s="30"/>
      <c r="E327" s="20" t="str">
        <f>IFERROR(VLOOKUP(D327,最低賃金!$A$2:$B$48,2,FALSE),"")</f>
        <v/>
      </c>
      <c r="F327" s="30"/>
      <c r="G327" s="31"/>
      <c r="H327" s="32"/>
      <c r="I327" s="20" t="str" cm="1">
        <f t="array" ref="I327">IFERROR(_xlfn.IFS(COUNTBLANK(F327:H327)=3,"",G327="","G列に金額を入力してください",F327=3,G327,H327="","H列に労働時間を入力してください",F327=1,G327/H327,F327=2,G327/H327),"")</f>
        <v/>
      </c>
      <c r="J327" s="18" t="str" cm="1">
        <f t="array" ref="J327">IFERROR(_xlfn.IFS(I327&lt;E327,"×（法定外・特例等対象外です）",I327&lt;=E327+50,"〇",I327&gt;E327+50,"ー"),"")</f>
        <v/>
      </c>
      <c r="K327" s="15" t="str" cm="1">
        <f t="array" ref="K327">IFERROR(_xlfn.IFS(COUNTBLANK(C327:I327)=7,"",C327="","←C列に従業員名を姓名（フルネーム）で入力してください。誤変換にお気を付け下さい。",D327="","←D列に都道府県を入力してください。",F327="","←F列に1～3の選択肢を入力してください",G327="","←G列に金額を入力してください",F327=3,"",H327="","←H列に所定労働時間を入力してください"),"")</f>
        <v/>
      </c>
    </row>
    <row r="328" spans="1:11" x14ac:dyDescent="0.4">
      <c r="A328" s="18" t="str">
        <f t="shared" si="4"/>
        <v/>
      </c>
      <c r="B328" s="30"/>
      <c r="C328" s="30"/>
      <c r="D328" s="30"/>
      <c r="E328" s="20" t="str">
        <f>IFERROR(VLOOKUP(D328,最低賃金!$A$2:$B$48,2,FALSE),"")</f>
        <v/>
      </c>
      <c r="F328" s="30"/>
      <c r="G328" s="31"/>
      <c r="H328" s="32"/>
      <c r="I328" s="20" t="str" cm="1">
        <f t="array" ref="I328">IFERROR(_xlfn.IFS(COUNTBLANK(F328:H328)=3,"",G328="","G列に金額を入力してください",F328=3,G328,H328="","H列に労働時間を入力してください",F328=1,G328/H328,F328=2,G328/H328),"")</f>
        <v/>
      </c>
      <c r="J328" s="18" t="str" cm="1">
        <f t="array" ref="J328">IFERROR(_xlfn.IFS(I328&lt;E328,"×（法定外・特例等対象外です）",I328&lt;=E328+50,"〇",I328&gt;E328+50,"ー"),"")</f>
        <v/>
      </c>
      <c r="K328" s="15" t="str" cm="1">
        <f t="array" ref="K328">IFERROR(_xlfn.IFS(COUNTBLANK(C328:I328)=7,"",C328="","←C列に従業員名を姓名（フルネーム）で入力してください。誤変換にお気を付け下さい。",D328="","←D列に都道府県を入力してください。",F328="","←F列に1～3の選択肢を入力してください",G328="","←G列に金額を入力してください",F328=3,"",H328="","←H列に所定労働時間を入力してください"),"")</f>
        <v/>
      </c>
    </row>
    <row r="329" spans="1:11" x14ac:dyDescent="0.4">
      <c r="A329" s="18" t="str">
        <f t="shared" si="4"/>
        <v/>
      </c>
      <c r="B329" s="30"/>
      <c r="C329" s="30"/>
      <c r="D329" s="30"/>
      <c r="E329" s="20" t="str">
        <f>IFERROR(VLOOKUP(D329,最低賃金!$A$2:$B$48,2,FALSE),"")</f>
        <v/>
      </c>
      <c r="F329" s="30"/>
      <c r="G329" s="31"/>
      <c r="H329" s="32"/>
      <c r="I329" s="20" t="str" cm="1">
        <f t="array" ref="I329">IFERROR(_xlfn.IFS(COUNTBLANK(F329:H329)=3,"",G329="","G列に金額を入力してください",F329=3,G329,H329="","H列に労働時間を入力してください",F329=1,G329/H329,F329=2,G329/H329),"")</f>
        <v/>
      </c>
      <c r="J329" s="18" t="str" cm="1">
        <f t="array" ref="J329">IFERROR(_xlfn.IFS(I329&lt;E329,"×（法定外・特例等対象外です）",I329&lt;=E329+50,"〇",I329&gt;E329+50,"ー"),"")</f>
        <v/>
      </c>
      <c r="K329" s="15" t="str" cm="1">
        <f t="array" ref="K329">IFERROR(_xlfn.IFS(COUNTBLANK(C329:I329)=7,"",C329="","←C列に従業員名を姓名（フルネーム）で入力してください。誤変換にお気を付け下さい。",D329="","←D列に都道府県を入力してください。",F329="","←F列に1～3の選択肢を入力してください",G329="","←G列に金額を入力してください",F329=3,"",H329="","←H列に所定労働時間を入力してください"),"")</f>
        <v/>
      </c>
    </row>
    <row r="330" spans="1:11" x14ac:dyDescent="0.4">
      <c r="A330" s="18" t="str">
        <f t="shared" si="4"/>
        <v/>
      </c>
      <c r="B330" s="30"/>
      <c r="C330" s="30"/>
      <c r="D330" s="30"/>
      <c r="E330" s="20" t="str">
        <f>IFERROR(VLOOKUP(D330,最低賃金!$A$2:$B$48,2,FALSE),"")</f>
        <v/>
      </c>
      <c r="F330" s="30"/>
      <c r="G330" s="31"/>
      <c r="H330" s="32"/>
      <c r="I330" s="20" t="str" cm="1">
        <f t="array" ref="I330">IFERROR(_xlfn.IFS(COUNTBLANK(F330:H330)=3,"",G330="","G列に金額を入力してください",F330=3,G330,H330="","H列に労働時間を入力してください",F330=1,G330/H330,F330=2,G330/H330),"")</f>
        <v/>
      </c>
      <c r="J330" s="18" t="str" cm="1">
        <f t="array" ref="J330">IFERROR(_xlfn.IFS(I330&lt;E330,"×（法定外・特例等対象外です）",I330&lt;=E330+50,"〇",I330&gt;E330+50,"ー"),"")</f>
        <v/>
      </c>
      <c r="K330" s="15" t="str" cm="1">
        <f t="array" ref="K330">IFERROR(_xlfn.IFS(COUNTBLANK(C330:I330)=7,"",C330="","←C列に従業員名を姓名（フルネーム）で入力してください。誤変換にお気を付け下さい。",D330="","←D列に都道府県を入力してください。",F330="","←F列に1～3の選択肢を入力してください",G330="","←G列に金額を入力してください",F330=3,"",H330="","←H列に所定労働時間を入力してください"),"")</f>
        <v/>
      </c>
    </row>
    <row r="331" spans="1:11" x14ac:dyDescent="0.4">
      <c r="A331" s="18" t="str">
        <f t="shared" si="4"/>
        <v/>
      </c>
      <c r="B331" s="30"/>
      <c r="C331" s="30"/>
      <c r="D331" s="30"/>
      <c r="E331" s="20" t="str">
        <f>IFERROR(VLOOKUP(D331,最低賃金!$A$2:$B$48,2,FALSE),"")</f>
        <v/>
      </c>
      <c r="F331" s="30"/>
      <c r="G331" s="31"/>
      <c r="H331" s="32"/>
      <c r="I331" s="20" t="str" cm="1">
        <f t="array" ref="I331">IFERROR(_xlfn.IFS(COUNTBLANK(F331:H331)=3,"",G331="","G列に金額を入力してください",F331=3,G331,H331="","H列に労働時間を入力してください",F331=1,G331/H331,F331=2,G331/H331),"")</f>
        <v/>
      </c>
      <c r="J331" s="18" t="str" cm="1">
        <f t="array" ref="J331">IFERROR(_xlfn.IFS(I331&lt;E331,"×（法定外・特例等対象外です）",I331&lt;=E331+50,"〇",I331&gt;E331+50,"ー"),"")</f>
        <v/>
      </c>
      <c r="K331" s="15" t="str" cm="1">
        <f t="array" ref="K331">IFERROR(_xlfn.IFS(COUNTBLANK(C331:I331)=7,"",C331="","←C列に従業員名を姓名（フルネーム）で入力してください。誤変換にお気を付け下さい。",D331="","←D列に都道府県を入力してください。",F331="","←F列に1～3の選択肢を入力してください",G331="","←G列に金額を入力してください",F331=3,"",H331="","←H列に所定労働時間を入力してください"),"")</f>
        <v/>
      </c>
    </row>
    <row r="332" spans="1:11" x14ac:dyDescent="0.4">
      <c r="A332" s="18" t="str">
        <f t="shared" ref="A332:A395" si="5">IF(C332="","",A331+1)</f>
        <v/>
      </c>
      <c r="B332" s="30"/>
      <c r="C332" s="30"/>
      <c r="D332" s="30"/>
      <c r="E332" s="20" t="str">
        <f>IFERROR(VLOOKUP(D332,最低賃金!$A$2:$B$48,2,FALSE),"")</f>
        <v/>
      </c>
      <c r="F332" s="30"/>
      <c r="G332" s="31"/>
      <c r="H332" s="32"/>
      <c r="I332" s="20" t="str" cm="1">
        <f t="array" ref="I332">IFERROR(_xlfn.IFS(COUNTBLANK(F332:H332)=3,"",G332="","G列に金額を入力してください",F332=3,G332,H332="","H列に労働時間を入力してください",F332=1,G332/H332,F332=2,G332/H332),"")</f>
        <v/>
      </c>
      <c r="J332" s="18" t="str" cm="1">
        <f t="array" ref="J332">IFERROR(_xlfn.IFS(I332&lt;E332,"×（法定外・特例等対象外です）",I332&lt;=E332+50,"〇",I332&gt;E332+50,"ー"),"")</f>
        <v/>
      </c>
      <c r="K332" s="15" t="str" cm="1">
        <f t="array" ref="K332">IFERROR(_xlfn.IFS(COUNTBLANK(C332:I332)=7,"",C332="","←C列に従業員名を姓名（フルネーム）で入力してください。誤変換にお気を付け下さい。",D332="","←D列に都道府県を入力してください。",F332="","←F列に1～3の選択肢を入力してください",G332="","←G列に金額を入力してください",F332=3,"",H332="","←H列に所定労働時間を入力してください"),"")</f>
        <v/>
      </c>
    </row>
    <row r="333" spans="1:11" x14ac:dyDescent="0.4">
      <c r="A333" s="18" t="str">
        <f t="shared" si="5"/>
        <v/>
      </c>
      <c r="B333" s="30"/>
      <c r="C333" s="30"/>
      <c r="D333" s="30"/>
      <c r="E333" s="20" t="str">
        <f>IFERROR(VLOOKUP(D333,最低賃金!$A$2:$B$48,2,FALSE),"")</f>
        <v/>
      </c>
      <c r="F333" s="30"/>
      <c r="G333" s="31"/>
      <c r="H333" s="32"/>
      <c r="I333" s="20" t="str" cm="1">
        <f t="array" ref="I333">IFERROR(_xlfn.IFS(COUNTBLANK(F333:H333)=3,"",G333="","G列に金額を入力してください",F333=3,G333,H333="","H列に労働時間を入力してください",F333=1,G333/H333,F333=2,G333/H333),"")</f>
        <v/>
      </c>
      <c r="J333" s="18" t="str" cm="1">
        <f t="array" ref="J333">IFERROR(_xlfn.IFS(I333&lt;E333,"×（法定外・特例等対象外です）",I333&lt;=E333+50,"〇",I333&gt;E333+50,"ー"),"")</f>
        <v/>
      </c>
      <c r="K333" s="15" t="str" cm="1">
        <f t="array" ref="K333">IFERROR(_xlfn.IFS(COUNTBLANK(C333:I333)=7,"",C333="","←C列に従業員名を姓名（フルネーム）で入力してください。誤変換にお気を付け下さい。",D333="","←D列に都道府県を入力してください。",F333="","←F列に1～3の選択肢を入力してください",G333="","←G列に金額を入力してください",F333=3,"",H333="","←H列に所定労働時間を入力してください"),"")</f>
        <v/>
      </c>
    </row>
    <row r="334" spans="1:11" x14ac:dyDescent="0.4">
      <c r="A334" s="18" t="str">
        <f t="shared" si="5"/>
        <v/>
      </c>
      <c r="B334" s="30"/>
      <c r="C334" s="30"/>
      <c r="D334" s="30"/>
      <c r="E334" s="20" t="str">
        <f>IFERROR(VLOOKUP(D334,最低賃金!$A$2:$B$48,2,FALSE),"")</f>
        <v/>
      </c>
      <c r="F334" s="30"/>
      <c r="G334" s="31"/>
      <c r="H334" s="32"/>
      <c r="I334" s="20" t="str" cm="1">
        <f t="array" ref="I334">IFERROR(_xlfn.IFS(COUNTBLANK(F334:H334)=3,"",G334="","G列に金額を入力してください",F334=3,G334,H334="","H列に労働時間を入力してください",F334=1,G334/H334,F334=2,G334/H334),"")</f>
        <v/>
      </c>
      <c r="J334" s="18" t="str" cm="1">
        <f t="array" ref="J334">IFERROR(_xlfn.IFS(I334&lt;E334,"×（法定外・特例等対象外です）",I334&lt;=E334+50,"〇",I334&gt;E334+50,"ー"),"")</f>
        <v/>
      </c>
      <c r="K334" s="15" t="str" cm="1">
        <f t="array" ref="K334">IFERROR(_xlfn.IFS(COUNTBLANK(C334:I334)=7,"",C334="","←C列に従業員名を姓名（フルネーム）で入力してください。誤変換にお気を付け下さい。",D334="","←D列に都道府県を入力してください。",F334="","←F列に1～3の選択肢を入力してください",G334="","←G列に金額を入力してください",F334=3,"",H334="","←H列に所定労働時間を入力してください"),"")</f>
        <v/>
      </c>
    </row>
    <row r="335" spans="1:11" x14ac:dyDescent="0.4">
      <c r="A335" s="18" t="str">
        <f t="shared" si="5"/>
        <v/>
      </c>
      <c r="B335" s="30"/>
      <c r="C335" s="30"/>
      <c r="D335" s="30"/>
      <c r="E335" s="20" t="str">
        <f>IFERROR(VLOOKUP(D335,最低賃金!$A$2:$B$48,2,FALSE),"")</f>
        <v/>
      </c>
      <c r="F335" s="30"/>
      <c r="G335" s="31"/>
      <c r="H335" s="32"/>
      <c r="I335" s="20" t="str" cm="1">
        <f t="array" ref="I335">IFERROR(_xlfn.IFS(COUNTBLANK(F335:H335)=3,"",G335="","G列に金額を入力してください",F335=3,G335,H335="","H列に労働時間を入力してください",F335=1,G335/H335,F335=2,G335/H335),"")</f>
        <v/>
      </c>
      <c r="J335" s="18" t="str" cm="1">
        <f t="array" ref="J335">IFERROR(_xlfn.IFS(I335&lt;E335,"×（法定外・特例等対象外です）",I335&lt;=E335+50,"〇",I335&gt;E335+50,"ー"),"")</f>
        <v/>
      </c>
      <c r="K335" s="15" t="str" cm="1">
        <f t="array" ref="K335">IFERROR(_xlfn.IFS(COUNTBLANK(C335:I335)=7,"",C335="","←C列に従業員名を姓名（フルネーム）で入力してください。誤変換にお気を付け下さい。",D335="","←D列に都道府県を入力してください。",F335="","←F列に1～3の選択肢を入力してください",G335="","←G列に金額を入力してください",F335=3,"",H335="","←H列に所定労働時間を入力してください"),"")</f>
        <v/>
      </c>
    </row>
    <row r="336" spans="1:11" x14ac:dyDescent="0.4">
      <c r="A336" s="18" t="str">
        <f t="shared" si="5"/>
        <v/>
      </c>
      <c r="B336" s="30"/>
      <c r="C336" s="30"/>
      <c r="D336" s="30"/>
      <c r="E336" s="20" t="str">
        <f>IFERROR(VLOOKUP(D336,最低賃金!$A$2:$B$48,2,FALSE),"")</f>
        <v/>
      </c>
      <c r="F336" s="30"/>
      <c r="G336" s="31"/>
      <c r="H336" s="32"/>
      <c r="I336" s="20" t="str" cm="1">
        <f t="array" ref="I336">IFERROR(_xlfn.IFS(COUNTBLANK(F336:H336)=3,"",G336="","G列に金額を入力してください",F336=3,G336,H336="","H列に労働時間を入力してください",F336=1,G336/H336,F336=2,G336/H336),"")</f>
        <v/>
      </c>
      <c r="J336" s="18" t="str" cm="1">
        <f t="array" ref="J336">IFERROR(_xlfn.IFS(I336&lt;E336,"×（法定外・特例等対象外です）",I336&lt;=E336+50,"〇",I336&gt;E336+50,"ー"),"")</f>
        <v/>
      </c>
      <c r="K336" s="15" t="str" cm="1">
        <f t="array" ref="K336">IFERROR(_xlfn.IFS(COUNTBLANK(C336:I336)=7,"",C336="","←C列に従業員名を姓名（フルネーム）で入力してください。誤変換にお気を付け下さい。",D336="","←D列に都道府県を入力してください。",F336="","←F列に1～3の選択肢を入力してください",G336="","←G列に金額を入力してください",F336=3,"",H336="","←H列に所定労働時間を入力してください"),"")</f>
        <v/>
      </c>
    </row>
    <row r="337" spans="1:11" x14ac:dyDescent="0.4">
      <c r="A337" s="18" t="str">
        <f t="shared" si="5"/>
        <v/>
      </c>
      <c r="B337" s="30"/>
      <c r="C337" s="30"/>
      <c r="D337" s="30"/>
      <c r="E337" s="20" t="str">
        <f>IFERROR(VLOOKUP(D337,最低賃金!$A$2:$B$48,2,FALSE),"")</f>
        <v/>
      </c>
      <c r="F337" s="30"/>
      <c r="G337" s="31"/>
      <c r="H337" s="32"/>
      <c r="I337" s="20" t="str" cm="1">
        <f t="array" ref="I337">IFERROR(_xlfn.IFS(COUNTBLANK(F337:H337)=3,"",G337="","G列に金額を入力してください",F337=3,G337,H337="","H列に労働時間を入力してください",F337=1,G337/H337,F337=2,G337/H337),"")</f>
        <v/>
      </c>
      <c r="J337" s="18" t="str" cm="1">
        <f t="array" ref="J337">IFERROR(_xlfn.IFS(I337&lt;E337,"×（法定外・特例等対象外です）",I337&lt;=E337+50,"〇",I337&gt;E337+50,"ー"),"")</f>
        <v/>
      </c>
      <c r="K337" s="15" t="str" cm="1">
        <f t="array" ref="K337">IFERROR(_xlfn.IFS(COUNTBLANK(C337:I337)=7,"",C337="","←C列に従業員名を姓名（フルネーム）で入力してください。誤変換にお気を付け下さい。",D337="","←D列に都道府県を入力してください。",F337="","←F列に1～3の選択肢を入力してください",G337="","←G列に金額を入力してください",F337=3,"",H337="","←H列に所定労働時間を入力してください"),"")</f>
        <v/>
      </c>
    </row>
    <row r="338" spans="1:11" x14ac:dyDescent="0.4">
      <c r="A338" s="18" t="str">
        <f t="shared" si="5"/>
        <v/>
      </c>
      <c r="B338" s="30"/>
      <c r="C338" s="30"/>
      <c r="D338" s="30"/>
      <c r="E338" s="20" t="str">
        <f>IFERROR(VLOOKUP(D338,最低賃金!$A$2:$B$48,2,FALSE),"")</f>
        <v/>
      </c>
      <c r="F338" s="30"/>
      <c r="G338" s="31"/>
      <c r="H338" s="32"/>
      <c r="I338" s="20" t="str" cm="1">
        <f t="array" ref="I338">IFERROR(_xlfn.IFS(COUNTBLANK(F338:H338)=3,"",G338="","G列に金額を入力してください",F338=3,G338,H338="","H列に労働時間を入力してください",F338=1,G338/H338,F338=2,G338/H338),"")</f>
        <v/>
      </c>
      <c r="J338" s="18" t="str" cm="1">
        <f t="array" ref="J338">IFERROR(_xlfn.IFS(I338&lt;E338,"×（法定外・特例等対象外です）",I338&lt;=E338+50,"〇",I338&gt;E338+50,"ー"),"")</f>
        <v/>
      </c>
      <c r="K338" s="15" t="str" cm="1">
        <f t="array" ref="K338">IFERROR(_xlfn.IFS(COUNTBLANK(C338:I338)=7,"",C338="","←C列に従業員名を姓名（フルネーム）で入力してください。誤変換にお気を付け下さい。",D338="","←D列に都道府県を入力してください。",F338="","←F列に1～3の選択肢を入力してください",G338="","←G列に金額を入力してください",F338=3,"",H338="","←H列に所定労働時間を入力してください"),"")</f>
        <v/>
      </c>
    </row>
    <row r="339" spans="1:11" x14ac:dyDescent="0.4">
      <c r="A339" s="18" t="str">
        <f t="shared" si="5"/>
        <v/>
      </c>
      <c r="B339" s="30"/>
      <c r="C339" s="30"/>
      <c r="D339" s="30"/>
      <c r="E339" s="20" t="str">
        <f>IFERROR(VLOOKUP(D339,最低賃金!$A$2:$B$48,2,FALSE),"")</f>
        <v/>
      </c>
      <c r="F339" s="30"/>
      <c r="G339" s="31"/>
      <c r="H339" s="32"/>
      <c r="I339" s="20" t="str" cm="1">
        <f t="array" ref="I339">IFERROR(_xlfn.IFS(COUNTBLANK(F339:H339)=3,"",G339="","G列に金額を入力してください",F339=3,G339,H339="","H列に労働時間を入力してください",F339=1,G339/H339,F339=2,G339/H339),"")</f>
        <v/>
      </c>
      <c r="J339" s="18" t="str" cm="1">
        <f t="array" ref="J339">IFERROR(_xlfn.IFS(I339&lt;E339,"×（法定外・特例等対象外です）",I339&lt;=E339+50,"〇",I339&gt;E339+50,"ー"),"")</f>
        <v/>
      </c>
      <c r="K339" s="15" t="str" cm="1">
        <f t="array" ref="K339">IFERROR(_xlfn.IFS(COUNTBLANK(C339:I339)=7,"",C339="","←C列に従業員名を姓名（フルネーム）で入力してください。誤変換にお気を付け下さい。",D339="","←D列に都道府県を入力してください。",F339="","←F列に1～3の選択肢を入力してください",G339="","←G列に金額を入力してください",F339=3,"",H339="","←H列に所定労働時間を入力してください"),"")</f>
        <v/>
      </c>
    </row>
    <row r="340" spans="1:11" x14ac:dyDescent="0.4">
      <c r="A340" s="18" t="str">
        <f t="shared" si="5"/>
        <v/>
      </c>
      <c r="B340" s="30"/>
      <c r="C340" s="30"/>
      <c r="D340" s="30"/>
      <c r="E340" s="20" t="str">
        <f>IFERROR(VLOOKUP(D340,最低賃金!$A$2:$B$48,2,FALSE),"")</f>
        <v/>
      </c>
      <c r="F340" s="30"/>
      <c r="G340" s="31"/>
      <c r="H340" s="32"/>
      <c r="I340" s="20" t="str" cm="1">
        <f t="array" ref="I340">IFERROR(_xlfn.IFS(COUNTBLANK(F340:H340)=3,"",G340="","G列に金額を入力してください",F340=3,G340,H340="","H列に労働時間を入力してください",F340=1,G340/H340,F340=2,G340/H340),"")</f>
        <v/>
      </c>
      <c r="J340" s="18" t="str" cm="1">
        <f t="array" ref="J340">IFERROR(_xlfn.IFS(I340&lt;E340,"×（法定外・特例等対象外です）",I340&lt;=E340+50,"〇",I340&gt;E340+50,"ー"),"")</f>
        <v/>
      </c>
      <c r="K340" s="15" t="str" cm="1">
        <f t="array" ref="K340">IFERROR(_xlfn.IFS(COUNTBLANK(C340:I340)=7,"",C340="","←C列に従業員名を姓名（フルネーム）で入力してください。誤変換にお気を付け下さい。",D340="","←D列に都道府県を入力してください。",F340="","←F列に1～3の選択肢を入力してください",G340="","←G列に金額を入力してください",F340=3,"",H340="","←H列に所定労働時間を入力してください"),"")</f>
        <v/>
      </c>
    </row>
    <row r="341" spans="1:11" x14ac:dyDescent="0.4">
      <c r="A341" s="18" t="str">
        <f t="shared" si="5"/>
        <v/>
      </c>
      <c r="B341" s="30"/>
      <c r="C341" s="30"/>
      <c r="D341" s="30"/>
      <c r="E341" s="20" t="str">
        <f>IFERROR(VLOOKUP(D341,最低賃金!$A$2:$B$48,2,FALSE),"")</f>
        <v/>
      </c>
      <c r="F341" s="30"/>
      <c r="G341" s="31"/>
      <c r="H341" s="32"/>
      <c r="I341" s="20" t="str" cm="1">
        <f t="array" ref="I341">IFERROR(_xlfn.IFS(COUNTBLANK(F341:H341)=3,"",G341="","G列に金額を入力してください",F341=3,G341,H341="","H列に労働時間を入力してください",F341=1,G341/H341,F341=2,G341/H341),"")</f>
        <v/>
      </c>
      <c r="J341" s="18" t="str" cm="1">
        <f t="array" ref="J341">IFERROR(_xlfn.IFS(I341&lt;E341,"×（法定外・特例等対象外です）",I341&lt;=E341+50,"〇",I341&gt;E341+50,"ー"),"")</f>
        <v/>
      </c>
      <c r="K341" s="15" t="str" cm="1">
        <f t="array" ref="K341">IFERROR(_xlfn.IFS(COUNTBLANK(C341:I341)=7,"",C341="","←C列に従業員名を姓名（フルネーム）で入力してください。誤変換にお気を付け下さい。",D341="","←D列に都道府県を入力してください。",F341="","←F列に1～3の選択肢を入力してください",G341="","←G列に金額を入力してください",F341=3,"",H341="","←H列に所定労働時間を入力してください"),"")</f>
        <v/>
      </c>
    </row>
    <row r="342" spans="1:11" x14ac:dyDescent="0.4">
      <c r="A342" s="18" t="str">
        <f t="shared" si="5"/>
        <v/>
      </c>
      <c r="B342" s="30"/>
      <c r="C342" s="30"/>
      <c r="D342" s="30"/>
      <c r="E342" s="20" t="str">
        <f>IFERROR(VLOOKUP(D342,最低賃金!$A$2:$B$48,2,FALSE),"")</f>
        <v/>
      </c>
      <c r="F342" s="30"/>
      <c r="G342" s="31"/>
      <c r="H342" s="32"/>
      <c r="I342" s="20" t="str" cm="1">
        <f t="array" ref="I342">IFERROR(_xlfn.IFS(COUNTBLANK(F342:H342)=3,"",G342="","G列に金額を入力してください",F342=3,G342,H342="","H列に労働時間を入力してください",F342=1,G342/H342,F342=2,G342/H342),"")</f>
        <v/>
      </c>
      <c r="J342" s="18" t="str" cm="1">
        <f t="array" ref="J342">IFERROR(_xlfn.IFS(I342&lt;E342,"×（法定外・特例等対象外です）",I342&lt;=E342+50,"〇",I342&gt;E342+50,"ー"),"")</f>
        <v/>
      </c>
      <c r="K342" s="15" t="str" cm="1">
        <f t="array" ref="K342">IFERROR(_xlfn.IFS(COUNTBLANK(C342:I342)=7,"",C342="","←C列に従業員名を姓名（フルネーム）で入力してください。誤変換にお気を付け下さい。",D342="","←D列に都道府県を入力してください。",F342="","←F列に1～3の選択肢を入力してください",G342="","←G列に金額を入力してください",F342=3,"",H342="","←H列に所定労働時間を入力してください"),"")</f>
        <v/>
      </c>
    </row>
    <row r="343" spans="1:11" x14ac:dyDescent="0.4">
      <c r="A343" s="18" t="str">
        <f t="shared" si="5"/>
        <v/>
      </c>
      <c r="B343" s="30"/>
      <c r="C343" s="30"/>
      <c r="D343" s="30"/>
      <c r="E343" s="20" t="str">
        <f>IFERROR(VLOOKUP(D343,最低賃金!$A$2:$B$48,2,FALSE),"")</f>
        <v/>
      </c>
      <c r="F343" s="30"/>
      <c r="G343" s="31"/>
      <c r="H343" s="32"/>
      <c r="I343" s="20" t="str" cm="1">
        <f t="array" ref="I343">IFERROR(_xlfn.IFS(COUNTBLANK(F343:H343)=3,"",G343="","G列に金額を入力してください",F343=3,G343,H343="","H列に労働時間を入力してください",F343=1,G343/H343,F343=2,G343/H343),"")</f>
        <v/>
      </c>
      <c r="J343" s="18" t="str" cm="1">
        <f t="array" ref="J343">IFERROR(_xlfn.IFS(I343&lt;E343,"×（法定外・特例等対象外です）",I343&lt;=E343+50,"〇",I343&gt;E343+50,"ー"),"")</f>
        <v/>
      </c>
      <c r="K343" s="15" t="str" cm="1">
        <f t="array" ref="K343">IFERROR(_xlfn.IFS(COUNTBLANK(C343:I343)=7,"",C343="","←C列に従業員名を姓名（フルネーム）で入力してください。誤変換にお気を付け下さい。",D343="","←D列に都道府県を入力してください。",F343="","←F列に1～3の選択肢を入力してください",G343="","←G列に金額を入力してください",F343=3,"",H343="","←H列に所定労働時間を入力してください"),"")</f>
        <v/>
      </c>
    </row>
    <row r="344" spans="1:11" x14ac:dyDescent="0.4">
      <c r="A344" s="18" t="str">
        <f t="shared" si="5"/>
        <v/>
      </c>
      <c r="B344" s="30"/>
      <c r="C344" s="30"/>
      <c r="D344" s="30"/>
      <c r="E344" s="20" t="str">
        <f>IFERROR(VLOOKUP(D344,最低賃金!$A$2:$B$48,2,FALSE),"")</f>
        <v/>
      </c>
      <c r="F344" s="30"/>
      <c r="G344" s="31"/>
      <c r="H344" s="32"/>
      <c r="I344" s="20" t="str" cm="1">
        <f t="array" ref="I344">IFERROR(_xlfn.IFS(COUNTBLANK(F344:H344)=3,"",G344="","G列に金額を入力してください",F344=3,G344,H344="","H列に労働時間を入力してください",F344=1,G344/H344,F344=2,G344/H344),"")</f>
        <v/>
      </c>
      <c r="J344" s="18" t="str" cm="1">
        <f t="array" ref="J344">IFERROR(_xlfn.IFS(I344&lt;E344,"×（法定外・特例等対象外です）",I344&lt;=E344+50,"〇",I344&gt;E344+50,"ー"),"")</f>
        <v/>
      </c>
      <c r="K344" s="15" t="str" cm="1">
        <f t="array" ref="K344">IFERROR(_xlfn.IFS(COUNTBLANK(C344:I344)=7,"",C344="","←C列に従業員名を姓名（フルネーム）で入力してください。誤変換にお気を付け下さい。",D344="","←D列に都道府県を入力してください。",F344="","←F列に1～3の選択肢を入力してください",G344="","←G列に金額を入力してください",F344=3,"",H344="","←H列に所定労働時間を入力してください"),"")</f>
        <v/>
      </c>
    </row>
    <row r="345" spans="1:11" x14ac:dyDescent="0.4">
      <c r="A345" s="18" t="str">
        <f t="shared" si="5"/>
        <v/>
      </c>
      <c r="B345" s="30"/>
      <c r="C345" s="30"/>
      <c r="D345" s="30"/>
      <c r="E345" s="20" t="str">
        <f>IFERROR(VLOOKUP(D345,最低賃金!$A$2:$B$48,2,FALSE),"")</f>
        <v/>
      </c>
      <c r="F345" s="30"/>
      <c r="G345" s="31"/>
      <c r="H345" s="32"/>
      <c r="I345" s="20" t="str" cm="1">
        <f t="array" ref="I345">IFERROR(_xlfn.IFS(COUNTBLANK(F345:H345)=3,"",G345="","G列に金額を入力してください",F345=3,G345,H345="","H列に労働時間を入力してください",F345=1,G345/H345,F345=2,G345/H345),"")</f>
        <v/>
      </c>
      <c r="J345" s="18" t="str" cm="1">
        <f t="array" ref="J345">IFERROR(_xlfn.IFS(I345&lt;E345,"×（法定外・特例等対象外です）",I345&lt;=E345+50,"〇",I345&gt;E345+50,"ー"),"")</f>
        <v/>
      </c>
      <c r="K345" s="15" t="str" cm="1">
        <f t="array" ref="K345">IFERROR(_xlfn.IFS(COUNTBLANK(C345:I345)=7,"",C345="","←C列に従業員名を姓名（フルネーム）で入力してください。誤変換にお気を付け下さい。",D345="","←D列に都道府県を入力してください。",F345="","←F列に1～3の選択肢を入力してください",G345="","←G列に金額を入力してください",F345=3,"",H345="","←H列に所定労働時間を入力してください"),"")</f>
        <v/>
      </c>
    </row>
    <row r="346" spans="1:11" x14ac:dyDescent="0.4">
      <c r="A346" s="18" t="str">
        <f t="shared" si="5"/>
        <v/>
      </c>
      <c r="B346" s="30"/>
      <c r="C346" s="30"/>
      <c r="D346" s="30"/>
      <c r="E346" s="20" t="str">
        <f>IFERROR(VLOOKUP(D346,最低賃金!$A$2:$B$48,2,FALSE),"")</f>
        <v/>
      </c>
      <c r="F346" s="30"/>
      <c r="G346" s="31"/>
      <c r="H346" s="32"/>
      <c r="I346" s="20" t="str" cm="1">
        <f t="array" ref="I346">IFERROR(_xlfn.IFS(COUNTBLANK(F346:H346)=3,"",G346="","G列に金額を入力してください",F346=3,G346,H346="","H列に労働時間を入力してください",F346=1,G346/H346,F346=2,G346/H346),"")</f>
        <v/>
      </c>
      <c r="J346" s="18" t="str" cm="1">
        <f t="array" ref="J346">IFERROR(_xlfn.IFS(I346&lt;E346,"×（法定外・特例等対象外です）",I346&lt;=E346+50,"〇",I346&gt;E346+50,"ー"),"")</f>
        <v/>
      </c>
      <c r="K346" s="15" t="str" cm="1">
        <f t="array" ref="K346">IFERROR(_xlfn.IFS(COUNTBLANK(C346:I346)=7,"",C346="","←C列に従業員名を姓名（フルネーム）で入力してください。誤変換にお気を付け下さい。",D346="","←D列に都道府県を入力してください。",F346="","←F列に1～3の選択肢を入力してください",G346="","←G列に金額を入力してください",F346=3,"",H346="","←H列に所定労働時間を入力してください"),"")</f>
        <v/>
      </c>
    </row>
    <row r="347" spans="1:11" x14ac:dyDescent="0.4">
      <c r="A347" s="18" t="str">
        <f t="shared" si="5"/>
        <v/>
      </c>
      <c r="B347" s="30"/>
      <c r="C347" s="30"/>
      <c r="D347" s="30"/>
      <c r="E347" s="20" t="str">
        <f>IFERROR(VLOOKUP(D347,最低賃金!$A$2:$B$48,2,FALSE),"")</f>
        <v/>
      </c>
      <c r="F347" s="30"/>
      <c r="G347" s="31"/>
      <c r="H347" s="32"/>
      <c r="I347" s="20" t="str" cm="1">
        <f t="array" ref="I347">IFERROR(_xlfn.IFS(COUNTBLANK(F347:H347)=3,"",G347="","G列に金額を入力してください",F347=3,G347,H347="","H列に労働時間を入力してください",F347=1,G347/H347,F347=2,G347/H347),"")</f>
        <v/>
      </c>
      <c r="J347" s="18" t="str" cm="1">
        <f t="array" ref="J347">IFERROR(_xlfn.IFS(I347&lt;E347,"×（法定外・特例等対象外です）",I347&lt;=E347+50,"〇",I347&gt;E347+50,"ー"),"")</f>
        <v/>
      </c>
      <c r="K347" s="15" t="str" cm="1">
        <f t="array" ref="K347">IFERROR(_xlfn.IFS(COUNTBLANK(C347:I347)=7,"",C347="","←C列に従業員名を姓名（フルネーム）で入力してください。誤変換にお気を付け下さい。",D347="","←D列に都道府県を入力してください。",F347="","←F列に1～3の選択肢を入力してください",G347="","←G列に金額を入力してください",F347=3,"",H347="","←H列に所定労働時間を入力してください"),"")</f>
        <v/>
      </c>
    </row>
    <row r="348" spans="1:11" x14ac:dyDescent="0.4">
      <c r="A348" s="18" t="str">
        <f t="shared" si="5"/>
        <v/>
      </c>
      <c r="B348" s="30"/>
      <c r="C348" s="30"/>
      <c r="D348" s="30"/>
      <c r="E348" s="20" t="str">
        <f>IFERROR(VLOOKUP(D348,最低賃金!$A$2:$B$48,2,FALSE),"")</f>
        <v/>
      </c>
      <c r="F348" s="30"/>
      <c r="G348" s="31"/>
      <c r="H348" s="32"/>
      <c r="I348" s="20" t="str" cm="1">
        <f t="array" ref="I348">IFERROR(_xlfn.IFS(COUNTBLANK(F348:H348)=3,"",G348="","G列に金額を入力してください",F348=3,G348,H348="","H列に労働時間を入力してください",F348=1,G348/H348,F348=2,G348/H348),"")</f>
        <v/>
      </c>
      <c r="J348" s="18" t="str" cm="1">
        <f t="array" ref="J348">IFERROR(_xlfn.IFS(I348&lt;E348,"×（法定外・特例等対象外です）",I348&lt;=E348+50,"〇",I348&gt;E348+50,"ー"),"")</f>
        <v/>
      </c>
      <c r="K348" s="15" t="str" cm="1">
        <f t="array" ref="K348">IFERROR(_xlfn.IFS(COUNTBLANK(C348:I348)=7,"",C348="","←C列に従業員名を姓名（フルネーム）で入力してください。誤変換にお気を付け下さい。",D348="","←D列に都道府県を入力してください。",F348="","←F列に1～3の選択肢を入力してください",G348="","←G列に金額を入力してください",F348=3,"",H348="","←H列に所定労働時間を入力してください"),"")</f>
        <v/>
      </c>
    </row>
    <row r="349" spans="1:11" x14ac:dyDescent="0.4">
      <c r="A349" s="18" t="str">
        <f t="shared" si="5"/>
        <v/>
      </c>
      <c r="B349" s="30"/>
      <c r="C349" s="30"/>
      <c r="D349" s="30"/>
      <c r="E349" s="20" t="str">
        <f>IFERROR(VLOOKUP(D349,最低賃金!$A$2:$B$48,2,FALSE),"")</f>
        <v/>
      </c>
      <c r="F349" s="30"/>
      <c r="G349" s="31"/>
      <c r="H349" s="32"/>
      <c r="I349" s="20" t="str" cm="1">
        <f t="array" ref="I349">IFERROR(_xlfn.IFS(COUNTBLANK(F349:H349)=3,"",G349="","G列に金額を入力してください",F349=3,G349,H349="","H列に労働時間を入力してください",F349=1,G349/H349,F349=2,G349/H349),"")</f>
        <v/>
      </c>
      <c r="J349" s="18" t="str" cm="1">
        <f t="array" ref="J349">IFERROR(_xlfn.IFS(I349&lt;E349,"×（法定外・特例等対象外です）",I349&lt;=E349+50,"〇",I349&gt;E349+50,"ー"),"")</f>
        <v/>
      </c>
      <c r="K349" s="15" t="str" cm="1">
        <f t="array" ref="K349">IFERROR(_xlfn.IFS(COUNTBLANK(C349:I349)=7,"",C349="","←C列に従業員名を姓名（フルネーム）で入力してください。誤変換にお気を付け下さい。",D349="","←D列に都道府県を入力してください。",F349="","←F列に1～3の選択肢を入力してください",G349="","←G列に金額を入力してください",F349=3,"",H349="","←H列に所定労働時間を入力してください"),"")</f>
        <v/>
      </c>
    </row>
    <row r="350" spans="1:11" x14ac:dyDescent="0.4">
      <c r="A350" s="18" t="str">
        <f t="shared" si="5"/>
        <v/>
      </c>
      <c r="B350" s="30"/>
      <c r="C350" s="30"/>
      <c r="D350" s="30"/>
      <c r="E350" s="20" t="str">
        <f>IFERROR(VLOOKUP(D350,最低賃金!$A$2:$B$48,2,FALSE),"")</f>
        <v/>
      </c>
      <c r="F350" s="30"/>
      <c r="G350" s="31"/>
      <c r="H350" s="32"/>
      <c r="I350" s="20" t="str" cm="1">
        <f t="array" ref="I350">IFERROR(_xlfn.IFS(COUNTBLANK(F350:H350)=3,"",G350="","G列に金額を入力してください",F350=3,G350,H350="","H列に労働時間を入力してください",F350=1,G350/H350,F350=2,G350/H350),"")</f>
        <v/>
      </c>
      <c r="J350" s="18" t="str" cm="1">
        <f t="array" ref="J350">IFERROR(_xlfn.IFS(I350&lt;E350,"×（法定外・特例等対象外です）",I350&lt;=E350+50,"〇",I350&gt;E350+50,"ー"),"")</f>
        <v/>
      </c>
      <c r="K350" s="15" t="str" cm="1">
        <f t="array" ref="K350">IFERROR(_xlfn.IFS(COUNTBLANK(C350:I350)=7,"",C350="","←C列に従業員名を姓名（フルネーム）で入力してください。誤変換にお気を付け下さい。",D350="","←D列に都道府県を入力してください。",F350="","←F列に1～3の選択肢を入力してください",G350="","←G列に金額を入力してください",F350=3,"",H350="","←H列に所定労働時間を入力してください"),"")</f>
        <v/>
      </c>
    </row>
    <row r="351" spans="1:11" x14ac:dyDescent="0.4">
      <c r="A351" s="18" t="str">
        <f t="shared" si="5"/>
        <v/>
      </c>
      <c r="B351" s="30"/>
      <c r="C351" s="30"/>
      <c r="D351" s="30"/>
      <c r="E351" s="20" t="str">
        <f>IFERROR(VLOOKUP(D351,最低賃金!$A$2:$B$48,2,FALSE),"")</f>
        <v/>
      </c>
      <c r="F351" s="30"/>
      <c r="G351" s="31"/>
      <c r="H351" s="32"/>
      <c r="I351" s="20" t="str" cm="1">
        <f t="array" ref="I351">IFERROR(_xlfn.IFS(COUNTBLANK(F351:H351)=3,"",G351="","G列に金額を入力してください",F351=3,G351,H351="","H列に労働時間を入力してください",F351=1,G351/H351,F351=2,G351/H351),"")</f>
        <v/>
      </c>
      <c r="J351" s="18" t="str" cm="1">
        <f t="array" ref="J351">IFERROR(_xlfn.IFS(I351&lt;E351,"×（法定外・特例等対象外です）",I351&lt;=E351+50,"〇",I351&gt;E351+50,"ー"),"")</f>
        <v/>
      </c>
      <c r="K351" s="15" t="str" cm="1">
        <f t="array" ref="K351">IFERROR(_xlfn.IFS(COUNTBLANK(C351:I351)=7,"",C351="","←C列に従業員名を姓名（フルネーム）で入力してください。誤変換にお気を付け下さい。",D351="","←D列に都道府県を入力してください。",F351="","←F列に1～3の選択肢を入力してください",G351="","←G列に金額を入力してください",F351=3,"",H351="","←H列に所定労働時間を入力してください"),"")</f>
        <v/>
      </c>
    </row>
    <row r="352" spans="1:11" x14ac:dyDescent="0.4">
      <c r="A352" s="18" t="str">
        <f t="shared" si="5"/>
        <v/>
      </c>
      <c r="B352" s="30"/>
      <c r="C352" s="30"/>
      <c r="D352" s="30"/>
      <c r="E352" s="20" t="str">
        <f>IFERROR(VLOOKUP(D352,最低賃金!$A$2:$B$48,2,FALSE),"")</f>
        <v/>
      </c>
      <c r="F352" s="30"/>
      <c r="G352" s="31"/>
      <c r="H352" s="32"/>
      <c r="I352" s="20" t="str" cm="1">
        <f t="array" ref="I352">IFERROR(_xlfn.IFS(COUNTBLANK(F352:H352)=3,"",G352="","G列に金額を入力してください",F352=3,G352,H352="","H列に労働時間を入力してください",F352=1,G352/H352,F352=2,G352/H352),"")</f>
        <v/>
      </c>
      <c r="J352" s="18" t="str" cm="1">
        <f t="array" ref="J352">IFERROR(_xlfn.IFS(I352&lt;E352,"×（法定外・特例等対象外です）",I352&lt;=E352+50,"〇",I352&gt;E352+50,"ー"),"")</f>
        <v/>
      </c>
      <c r="K352" s="15" t="str" cm="1">
        <f t="array" ref="K352">IFERROR(_xlfn.IFS(COUNTBLANK(C352:I352)=7,"",C352="","←C列に従業員名を姓名（フルネーム）で入力してください。誤変換にお気を付け下さい。",D352="","←D列に都道府県を入力してください。",F352="","←F列に1～3の選択肢を入力してください",G352="","←G列に金額を入力してください",F352=3,"",H352="","←H列に所定労働時間を入力してください"),"")</f>
        <v/>
      </c>
    </row>
    <row r="353" spans="1:11" x14ac:dyDescent="0.4">
      <c r="A353" s="18" t="str">
        <f t="shared" si="5"/>
        <v/>
      </c>
      <c r="B353" s="30"/>
      <c r="C353" s="30"/>
      <c r="D353" s="30"/>
      <c r="E353" s="20" t="str">
        <f>IFERROR(VLOOKUP(D353,最低賃金!$A$2:$B$48,2,FALSE),"")</f>
        <v/>
      </c>
      <c r="F353" s="30"/>
      <c r="G353" s="31"/>
      <c r="H353" s="32"/>
      <c r="I353" s="20" t="str" cm="1">
        <f t="array" ref="I353">IFERROR(_xlfn.IFS(COUNTBLANK(F353:H353)=3,"",G353="","G列に金額を入力してください",F353=3,G353,H353="","H列に労働時間を入力してください",F353=1,G353/H353,F353=2,G353/H353),"")</f>
        <v/>
      </c>
      <c r="J353" s="18" t="str" cm="1">
        <f t="array" ref="J353">IFERROR(_xlfn.IFS(I353&lt;E353,"×（法定外・特例等対象外です）",I353&lt;=E353+50,"〇",I353&gt;E353+50,"ー"),"")</f>
        <v/>
      </c>
      <c r="K353" s="15" t="str" cm="1">
        <f t="array" ref="K353">IFERROR(_xlfn.IFS(COUNTBLANK(C353:I353)=7,"",C353="","←C列に従業員名を姓名（フルネーム）で入力してください。誤変換にお気を付け下さい。",D353="","←D列に都道府県を入力してください。",F353="","←F列に1～3の選択肢を入力してください",G353="","←G列に金額を入力してください",F353=3,"",H353="","←H列に所定労働時間を入力してください"),"")</f>
        <v/>
      </c>
    </row>
    <row r="354" spans="1:11" x14ac:dyDescent="0.4">
      <c r="A354" s="18" t="str">
        <f t="shared" si="5"/>
        <v/>
      </c>
      <c r="B354" s="30"/>
      <c r="C354" s="30"/>
      <c r="D354" s="30"/>
      <c r="E354" s="20" t="str">
        <f>IFERROR(VLOOKUP(D354,最低賃金!$A$2:$B$48,2,FALSE),"")</f>
        <v/>
      </c>
      <c r="F354" s="30"/>
      <c r="G354" s="31"/>
      <c r="H354" s="32"/>
      <c r="I354" s="20" t="str" cm="1">
        <f t="array" ref="I354">IFERROR(_xlfn.IFS(COUNTBLANK(F354:H354)=3,"",G354="","G列に金額を入力してください",F354=3,G354,H354="","H列に労働時間を入力してください",F354=1,G354/H354,F354=2,G354/H354),"")</f>
        <v/>
      </c>
      <c r="J354" s="18" t="str" cm="1">
        <f t="array" ref="J354">IFERROR(_xlfn.IFS(I354&lt;E354,"×（法定外・特例等対象外です）",I354&lt;=E354+50,"〇",I354&gt;E354+50,"ー"),"")</f>
        <v/>
      </c>
      <c r="K354" s="15" t="str" cm="1">
        <f t="array" ref="K354">IFERROR(_xlfn.IFS(COUNTBLANK(C354:I354)=7,"",C354="","←C列に従業員名を姓名（フルネーム）で入力してください。誤変換にお気を付け下さい。",D354="","←D列に都道府県を入力してください。",F354="","←F列に1～3の選択肢を入力してください",G354="","←G列に金額を入力してください",F354=3,"",H354="","←H列に所定労働時間を入力してください"),"")</f>
        <v/>
      </c>
    </row>
    <row r="355" spans="1:11" x14ac:dyDescent="0.4">
      <c r="A355" s="18" t="str">
        <f t="shared" si="5"/>
        <v/>
      </c>
      <c r="B355" s="30"/>
      <c r="C355" s="30"/>
      <c r="D355" s="30"/>
      <c r="E355" s="20" t="str">
        <f>IFERROR(VLOOKUP(D355,最低賃金!$A$2:$B$48,2,FALSE),"")</f>
        <v/>
      </c>
      <c r="F355" s="30"/>
      <c r="G355" s="31"/>
      <c r="H355" s="32"/>
      <c r="I355" s="20" t="str" cm="1">
        <f t="array" ref="I355">IFERROR(_xlfn.IFS(COUNTBLANK(F355:H355)=3,"",G355="","G列に金額を入力してください",F355=3,G355,H355="","H列に労働時間を入力してください",F355=1,G355/H355,F355=2,G355/H355),"")</f>
        <v/>
      </c>
      <c r="J355" s="18" t="str" cm="1">
        <f t="array" ref="J355">IFERROR(_xlfn.IFS(I355&lt;E355,"×（法定外・特例等対象外です）",I355&lt;=E355+50,"〇",I355&gt;E355+50,"ー"),"")</f>
        <v/>
      </c>
      <c r="K355" s="15" t="str" cm="1">
        <f t="array" ref="K355">IFERROR(_xlfn.IFS(COUNTBLANK(C355:I355)=7,"",C355="","←C列に従業員名を姓名（フルネーム）で入力してください。誤変換にお気を付け下さい。",D355="","←D列に都道府県を入力してください。",F355="","←F列に1～3の選択肢を入力してください",G355="","←G列に金額を入力してください",F355=3,"",H355="","←H列に所定労働時間を入力してください"),"")</f>
        <v/>
      </c>
    </row>
    <row r="356" spans="1:11" x14ac:dyDescent="0.4">
      <c r="A356" s="18" t="str">
        <f t="shared" si="5"/>
        <v/>
      </c>
      <c r="B356" s="30"/>
      <c r="C356" s="30"/>
      <c r="D356" s="30"/>
      <c r="E356" s="20" t="str">
        <f>IFERROR(VLOOKUP(D356,最低賃金!$A$2:$B$48,2,FALSE),"")</f>
        <v/>
      </c>
      <c r="F356" s="30"/>
      <c r="G356" s="31"/>
      <c r="H356" s="32"/>
      <c r="I356" s="20" t="str" cm="1">
        <f t="array" ref="I356">IFERROR(_xlfn.IFS(COUNTBLANK(F356:H356)=3,"",G356="","G列に金額を入力してください",F356=3,G356,H356="","H列に労働時間を入力してください",F356=1,G356/H356,F356=2,G356/H356),"")</f>
        <v/>
      </c>
      <c r="J356" s="18" t="str" cm="1">
        <f t="array" ref="J356">IFERROR(_xlfn.IFS(I356&lt;E356,"×（法定外・特例等対象外です）",I356&lt;=E356+50,"〇",I356&gt;E356+50,"ー"),"")</f>
        <v/>
      </c>
      <c r="K356" s="15" t="str" cm="1">
        <f t="array" ref="K356">IFERROR(_xlfn.IFS(COUNTBLANK(C356:I356)=7,"",C356="","←C列に従業員名を姓名（フルネーム）で入力してください。誤変換にお気を付け下さい。",D356="","←D列に都道府県を入力してください。",F356="","←F列に1～3の選択肢を入力してください",G356="","←G列に金額を入力してください",F356=3,"",H356="","←H列に所定労働時間を入力してください"),"")</f>
        <v/>
      </c>
    </row>
    <row r="357" spans="1:11" x14ac:dyDescent="0.4">
      <c r="A357" s="18" t="str">
        <f t="shared" si="5"/>
        <v/>
      </c>
      <c r="B357" s="30"/>
      <c r="C357" s="30"/>
      <c r="D357" s="30"/>
      <c r="E357" s="20" t="str">
        <f>IFERROR(VLOOKUP(D357,最低賃金!$A$2:$B$48,2,FALSE),"")</f>
        <v/>
      </c>
      <c r="F357" s="30"/>
      <c r="G357" s="31"/>
      <c r="H357" s="32"/>
      <c r="I357" s="20" t="str" cm="1">
        <f t="array" ref="I357">IFERROR(_xlfn.IFS(COUNTBLANK(F357:H357)=3,"",G357="","G列に金額を入力してください",F357=3,G357,H357="","H列に労働時間を入力してください",F357=1,G357/H357,F357=2,G357/H357),"")</f>
        <v/>
      </c>
      <c r="J357" s="18" t="str" cm="1">
        <f t="array" ref="J357">IFERROR(_xlfn.IFS(I357&lt;E357,"×（法定外・特例等対象外です）",I357&lt;=E357+50,"〇",I357&gt;E357+50,"ー"),"")</f>
        <v/>
      </c>
      <c r="K357" s="15" t="str" cm="1">
        <f t="array" ref="K357">IFERROR(_xlfn.IFS(COUNTBLANK(C357:I357)=7,"",C357="","←C列に従業員名を姓名（フルネーム）で入力してください。誤変換にお気を付け下さい。",D357="","←D列に都道府県を入力してください。",F357="","←F列に1～3の選択肢を入力してください",G357="","←G列に金額を入力してください",F357=3,"",H357="","←H列に所定労働時間を入力してください"),"")</f>
        <v/>
      </c>
    </row>
    <row r="358" spans="1:11" x14ac:dyDescent="0.4">
      <c r="A358" s="18" t="str">
        <f t="shared" si="5"/>
        <v/>
      </c>
      <c r="B358" s="30"/>
      <c r="C358" s="30"/>
      <c r="D358" s="30"/>
      <c r="E358" s="20" t="str">
        <f>IFERROR(VLOOKUP(D358,最低賃金!$A$2:$B$48,2,FALSE),"")</f>
        <v/>
      </c>
      <c r="F358" s="30"/>
      <c r="G358" s="31"/>
      <c r="H358" s="32"/>
      <c r="I358" s="20" t="str" cm="1">
        <f t="array" ref="I358">IFERROR(_xlfn.IFS(COUNTBLANK(F358:H358)=3,"",G358="","G列に金額を入力してください",F358=3,G358,H358="","H列に労働時間を入力してください",F358=1,G358/H358,F358=2,G358/H358),"")</f>
        <v/>
      </c>
      <c r="J358" s="18" t="str" cm="1">
        <f t="array" ref="J358">IFERROR(_xlfn.IFS(I358&lt;E358,"×（法定外・特例等対象外です）",I358&lt;=E358+50,"〇",I358&gt;E358+50,"ー"),"")</f>
        <v/>
      </c>
      <c r="K358" s="15" t="str" cm="1">
        <f t="array" ref="K358">IFERROR(_xlfn.IFS(COUNTBLANK(C358:I358)=7,"",C358="","←C列に従業員名を姓名（フルネーム）で入力してください。誤変換にお気を付け下さい。",D358="","←D列に都道府県を入力してください。",F358="","←F列に1～3の選択肢を入力してください",G358="","←G列に金額を入力してください",F358=3,"",H358="","←H列に所定労働時間を入力してください"),"")</f>
        <v/>
      </c>
    </row>
    <row r="359" spans="1:11" x14ac:dyDescent="0.4">
      <c r="A359" s="18" t="str">
        <f t="shared" si="5"/>
        <v/>
      </c>
      <c r="B359" s="30"/>
      <c r="C359" s="30"/>
      <c r="D359" s="30"/>
      <c r="E359" s="20" t="str">
        <f>IFERROR(VLOOKUP(D359,最低賃金!$A$2:$B$48,2,FALSE),"")</f>
        <v/>
      </c>
      <c r="F359" s="30"/>
      <c r="G359" s="31"/>
      <c r="H359" s="32"/>
      <c r="I359" s="20" t="str" cm="1">
        <f t="array" ref="I359">IFERROR(_xlfn.IFS(COUNTBLANK(F359:H359)=3,"",G359="","G列に金額を入力してください",F359=3,G359,H359="","H列に労働時間を入力してください",F359=1,G359/H359,F359=2,G359/H359),"")</f>
        <v/>
      </c>
      <c r="J359" s="18" t="str" cm="1">
        <f t="array" ref="J359">IFERROR(_xlfn.IFS(I359&lt;E359,"×（法定外・特例等対象外です）",I359&lt;=E359+50,"〇",I359&gt;E359+50,"ー"),"")</f>
        <v/>
      </c>
      <c r="K359" s="15" t="str" cm="1">
        <f t="array" ref="K359">IFERROR(_xlfn.IFS(COUNTBLANK(C359:I359)=7,"",C359="","←C列に従業員名を姓名（フルネーム）で入力してください。誤変換にお気を付け下さい。",D359="","←D列に都道府県を入力してください。",F359="","←F列に1～3の選択肢を入力してください",G359="","←G列に金額を入力してください",F359=3,"",H359="","←H列に所定労働時間を入力してください"),"")</f>
        <v/>
      </c>
    </row>
    <row r="360" spans="1:11" x14ac:dyDescent="0.4">
      <c r="A360" s="18" t="str">
        <f t="shared" si="5"/>
        <v/>
      </c>
      <c r="B360" s="30"/>
      <c r="C360" s="30"/>
      <c r="D360" s="30"/>
      <c r="E360" s="20" t="str">
        <f>IFERROR(VLOOKUP(D360,最低賃金!$A$2:$B$48,2,FALSE),"")</f>
        <v/>
      </c>
      <c r="F360" s="30"/>
      <c r="G360" s="31"/>
      <c r="H360" s="32"/>
      <c r="I360" s="20" t="str" cm="1">
        <f t="array" ref="I360">IFERROR(_xlfn.IFS(COUNTBLANK(F360:H360)=3,"",G360="","G列に金額を入力してください",F360=3,G360,H360="","H列に労働時間を入力してください",F360=1,G360/H360,F360=2,G360/H360),"")</f>
        <v/>
      </c>
      <c r="J360" s="18" t="str" cm="1">
        <f t="array" ref="J360">IFERROR(_xlfn.IFS(I360&lt;E360,"×（法定外・特例等対象外です）",I360&lt;=E360+50,"〇",I360&gt;E360+50,"ー"),"")</f>
        <v/>
      </c>
      <c r="K360" s="15" t="str" cm="1">
        <f t="array" ref="K360">IFERROR(_xlfn.IFS(COUNTBLANK(C360:I360)=7,"",C360="","←C列に従業員名を姓名（フルネーム）で入力してください。誤変換にお気を付け下さい。",D360="","←D列に都道府県を入力してください。",F360="","←F列に1～3の選択肢を入力してください",G360="","←G列に金額を入力してください",F360=3,"",H360="","←H列に所定労働時間を入力してください"),"")</f>
        <v/>
      </c>
    </row>
    <row r="361" spans="1:11" x14ac:dyDescent="0.4">
      <c r="A361" s="18" t="str">
        <f t="shared" si="5"/>
        <v/>
      </c>
      <c r="B361" s="30"/>
      <c r="C361" s="30"/>
      <c r="D361" s="30"/>
      <c r="E361" s="20" t="str">
        <f>IFERROR(VLOOKUP(D361,最低賃金!$A$2:$B$48,2,FALSE),"")</f>
        <v/>
      </c>
      <c r="F361" s="30"/>
      <c r="G361" s="31"/>
      <c r="H361" s="32"/>
      <c r="I361" s="20" t="str" cm="1">
        <f t="array" ref="I361">IFERROR(_xlfn.IFS(COUNTBLANK(F361:H361)=3,"",G361="","G列に金額を入力してください",F361=3,G361,H361="","H列に労働時間を入力してください",F361=1,G361/H361,F361=2,G361/H361),"")</f>
        <v/>
      </c>
      <c r="J361" s="18" t="str" cm="1">
        <f t="array" ref="J361">IFERROR(_xlfn.IFS(I361&lt;E361,"×（法定外・特例等対象外です）",I361&lt;=E361+50,"〇",I361&gt;E361+50,"ー"),"")</f>
        <v/>
      </c>
      <c r="K361" s="15" t="str" cm="1">
        <f t="array" ref="K361">IFERROR(_xlfn.IFS(COUNTBLANK(C361:I361)=7,"",C361="","←C列に従業員名を姓名（フルネーム）で入力してください。誤変換にお気を付け下さい。",D361="","←D列に都道府県を入力してください。",F361="","←F列に1～3の選択肢を入力してください",G361="","←G列に金額を入力してください",F361=3,"",H361="","←H列に所定労働時間を入力してください"),"")</f>
        <v/>
      </c>
    </row>
    <row r="362" spans="1:11" x14ac:dyDescent="0.4">
      <c r="A362" s="18" t="str">
        <f t="shared" si="5"/>
        <v/>
      </c>
      <c r="B362" s="30"/>
      <c r="C362" s="30"/>
      <c r="D362" s="30"/>
      <c r="E362" s="20" t="str">
        <f>IFERROR(VLOOKUP(D362,最低賃金!$A$2:$B$48,2,FALSE),"")</f>
        <v/>
      </c>
      <c r="F362" s="30"/>
      <c r="G362" s="31"/>
      <c r="H362" s="32"/>
      <c r="I362" s="20" t="str" cm="1">
        <f t="array" ref="I362">IFERROR(_xlfn.IFS(COUNTBLANK(F362:H362)=3,"",G362="","G列に金額を入力してください",F362=3,G362,H362="","H列に労働時間を入力してください",F362=1,G362/H362,F362=2,G362/H362),"")</f>
        <v/>
      </c>
      <c r="J362" s="18" t="str" cm="1">
        <f t="array" ref="J362">IFERROR(_xlfn.IFS(I362&lt;E362,"×（法定外・特例等対象外です）",I362&lt;=E362+50,"〇",I362&gt;E362+50,"ー"),"")</f>
        <v/>
      </c>
      <c r="K362" s="15" t="str" cm="1">
        <f t="array" ref="K362">IFERROR(_xlfn.IFS(COUNTBLANK(C362:I362)=7,"",C362="","←C列に従業員名を姓名（フルネーム）で入力してください。誤変換にお気を付け下さい。",D362="","←D列に都道府県を入力してください。",F362="","←F列に1～3の選択肢を入力してください",G362="","←G列に金額を入力してください",F362=3,"",H362="","←H列に所定労働時間を入力してください"),"")</f>
        <v/>
      </c>
    </row>
    <row r="363" spans="1:11" x14ac:dyDescent="0.4">
      <c r="A363" s="18" t="str">
        <f t="shared" si="5"/>
        <v/>
      </c>
      <c r="B363" s="30"/>
      <c r="C363" s="30"/>
      <c r="D363" s="30"/>
      <c r="E363" s="20" t="str">
        <f>IFERROR(VLOOKUP(D363,最低賃金!$A$2:$B$48,2,FALSE),"")</f>
        <v/>
      </c>
      <c r="F363" s="30"/>
      <c r="G363" s="31"/>
      <c r="H363" s="32"/>
      <c r="I363" s="20" t="str" cm="1">
        <f t="array" ref="I363">IFERROR(_xlfn.IFS(COUNTBLANK(F363:H363)=3,"",G363="","G列に金額を入力してください",F363=3,G363,H363="","H列に労働時間を入力してください",F363=1,G363/H363,F363=2,G363/H363),"")</f>
        <v/>
      </c>
      <c r="J363" s="18" t="str" cm="1">
        <f t="array" ref="J363">IFERROR(_xlfn.IFS(I363&lt;E363,"×（法定外・特例等対象外です）",I363&lt;=E363+50,"〇",I363&gt;E363+50,"ー"),"")</f>
        <v/>
      </c>
      <c r="K363" s="15" t="str" cm="1">
        <f t="array" ref="K363">IFERROR(_xlfn.IFS(COUNTBLANK(C363:I363)=7,"",C363="","←C列に従業員名を姓名（フルネーム）で入力してください。誤変換にお気を付け下さい。",D363="","←D列に都道府県を入力してください。",F363="","←F列に1～3の選択肢を入力してください",G363="","←G列に金額を入力してください",F363=3,"",H363="","←H列に所定労働時間を入力してください"),"")</f>
        <v/>
      </c>
    </row>
    <row r="364" spans="1:11" x14ac:dyDescent="0.4">
      <c r="A364" s="18" t="str">
        <f t="shared" si="5"/>
        <v/>
      </c>
      <c r="B364" s="30"/>
      <c r="C364" s="30"/>
      <c r="D364" s="30"/>
      <c r="E364" s="20" t="str">
        <f>IFERROR(VLOOKUP(D364,最低賃金!$A$2:$B$48,2,FALSE),"")</f>
        <v/>
      </c>
      <c r="F364" s="30"/>
      <c r="G364" s="31"/>
      <c r="H364" s="32"/>
      <c r="I364" s="20" t="str" cm="1">
        <f t="array" ref="I364">IFERROR(_xlfn.IFS(COUNTBLANK(F364:H364)=3,"",G364="","G列に金額を入力してください",F364=3,G364,H364="","H列に労働時間を入力してください",F364=1,G364/H364,F364=2,G364/H364),"")</f>
        <v/>
      </c>
      <c r="J364" s="18" t="str" cm="1">
        <f t="array" ref="J364">IFERROR(_xlfn.IFS(I364&lt;E364,"×（法定外・特例等対象外です）",I364&lt;=E364+50,"〇",I364&gt;E364+50,"ー"),"")</f>
        <v/>
      </c>
      <c r="K364" s="15" t="str" cm="1">
        <f t="array" ref="K364">IFERROR(_xlfn.IFS(COUNTBLANK(C364:I364)=7,"",C364="","←C列に従業員名を姓名（フルネーム）で入力してください。誤変換にお気を付け下さい。",D364="","←D列に都道府県を入力してください。",F364="","←F列に1～3の選択肢を入力してください",G364="","←G列に金額を入力してください",F364=3,"",H364="","←H列に所定労働時間を入力してください"),"")</f>
        <v/>
      </c>
    </row>
    <row r="365" spans="1:11" x14ac:dyDescent="0.4">
      <c r="A365" s="18" t="str">
        <f t="shared" si="5"/>
        <v/>
      </c>
      <c r="B365" s="30"/>
      <c r="C365" s="30"/>
      <c r="D365" s="30"/>
      <c r="E365" s="20" t="str">
        <f>IFERROR(VLOOKUP(D365,最低賃金!$A$2:$B$48,2,FALSE),"")</f>
        <v/>
      </c>
      <c r="F365" s="30"/>
      <c r="G365" s="31"/>
      <c r="H365" s="32"/>
      <c r="I365" s="20" t="str" cm="1">
        <f t="array" ref="I365">IFERROR(_xlfn.IFS(COUNTBLANK(F365:H365)=3,"",G365="","G列に金額を入力してください",F365=3,G365,H365="","H列に労働時間を入力してください",F365=1,G365/H365,F365=2,G365/H365),"")</f>
        <v/>
      </c>
      <c r="J365" s="18" t="str" cm="1">
        <f t="array" ref="J365">IFERROR(_xlfn.IFS(I365&lt;E365,"×（法定外・特例等対象外です）",I365&lt;=E365+50,"〇",I365&gt;E365+50,"ー"),"")</f>
        <v/>
      </c>
      <c r="K365" s="15" t="str" cm="1">
        <f t="array" ref="K365">IFERROR(_xlfn.IFS(COUNTBLANK(C365:I365)=7,"",C365="","←C列に従業員名を姓名（フルネーム）で入力してください。誤変換にお気を付け下さい。",D365="","←D列に都道府県を入力してください。",F365="","←F列に1～3の選択肢を入力してください",G365="","←G列に金額を入力してください",F365=3,"",H365="","←H列に所定労働時間を入力してください"),"")</f>
        <v/>
      </c>
    </row>
    <row r="366" spans="1:11" x14ac:dyDescent="0.4">
      <c r="A366" s="18" t="str">
        <f t="shared" si="5"/>
        <v/>
      </c>
      <c r="B366" s="30"/>
      <c r="C366" s="30"/>
      <c r="D366" s="30"/>
      <c r="E366" s="20" t="str">
        <f>IFERROR(VLOOKUP(D366,最低賃金!$A$2:$B$48,2,FALSE),"")</f>
        <v/>
      </c>
      <c r="F366" s="30"/>
      <c r="G366" s="31"/>
      <c r="H366" s="32"/>
      <c r="I366" s="20" t="str" cm="1">
        <f t="array" ref="I366">IFERROR(_xlfn.IFS(COUNTBLANK(F366:H366)=3,"",G366="","G列に金額を入力してください",F366=3,G366,H366="","H列に労働時間を入力してください",F366=1,G366/H366,F366=2,G366/H366),"")</f>
        <v/>
      </c>
      <c r="J366" s="18" t="str" cm="1">
        <f t="array" ref="J366">IFERROR(_xlfn.IFS(I366&lt;E366,"×（法定外・特例等対象外です）",I366&lt;=E366+50,"〇",I366&gt;E366+50,"ー"),"")</f>
        <v/>
      </c>
      <c r="K366" s="15" t="str" cm="1">
        <f t="array" ref="K366">IFERROR(_xlfn.IFS(COUNTBLANK(C366:I366)=7,"",C366="","←C列に従業員名を姓名（フルネーム）で入力してください。誤変換にお気を付け下さい。",D366="","←D列に都道府県を入力してください。",F366="","←F列に1～3の選択肢を入力してください",G366="","←G列に金額を入力してください",F366=3,"",H366="","←H列に所定労働時間を入力してください"),"")</f>
        <v/>
      </c>
    </row>
    <row r="367" spans="1:11" x14ac:dyDescent="0.4">
      <c r="A367" s="18" t="str">
        <f t="shared" si="5"/>
        <v/>
      </c>
      <c r="B367" s="30"/>
      <c r="C367" s="30"/>
      <c r="D367" s="30"/>
      <c r="E367" s="20" t="str">
        <f>IFERROR(VLOOKUP(D367,最低賃金!$A$2:$B$48,2,FALSE),"")</f>
        <v/>
      </c>
      <c r="F367" s="30"/>
      <c r="G367" s="31"/>
      <c r="H367" s="32"/>
      <c r="I367" s="20" t="str" cm="1">
        <f t="array" ref="I367">IFERROR(_xlfn.IFS(COUNTBLANK(F367:H367)=3,"",G367="","G列に金額を入力してください",F367=3,G367,H367="","H列に労働時間を入力してください",F367=1,G367/H367,F367=2,G367/H367),"")</f>
        <v/>
      </c>
      <c r="J367" s="18" t="str" cm="1">
        <f t="array" ref="J367">IFERROR(_xlfn.IFS(I367&lt;E367,"×（法定外・特例等対象外です）",I367&lt;=E367+50,"〇",I367&gt;E367+50,"ー"),"")</f>
        <v/>
      </c>
      <c r="K367" s="15" t="str" cm="1">
        <f t="array" ref="K367">IFERROR(_xlfn.IFS(COUNTBLANK(C367:I367)=7,"",C367="","←C列に従業員名を姓名（フルネーム）で入力してください。誤変換にお気を付け下さい。",D367="","←D列に都道府県を入力してください。",F367="","←F列に1～3の選択肢を入力してください",G367="","←G列に金額を入力してください",F367=3,"",H367="","←H列に所定労働時間を入力してください"),"")</f>
        <v/>
      </c>
    </row>
    <row r="368" spans="1:11" x14ac:dyDescent="0.4">
      <c r="A368" s="18" t="str">
        <f t="shared" si="5"/>
        <v/>
      </c>
      <c r="B368" s="30"/>
      <c r="C368" s="30"/>
      <c r="D368" s="30"/>
      <c r="E368" s="20" t="str">
        <f>IFERROR(VLOOKUP(D368,最低賃金!$A$2:$B$48,2,FALSE),"")</f>
        <v/>
      </c>
      <c r="F368" s="30"/>
      <c r="G368" s="31"/>
      <c r="H368" s="32"/>
      <c r="I368" s="20" t="str" cm="1">
        <f t="array" ref="I368">IFERROR(_xlfn.IFS(COUNTBLANK(F368:H368)=3,"",G368="","G列に金額を入力してください",F368=3,G368,H368="","H列に労働時間を入力してください",F368=1,G368/H368,F368=2,G368/H368),"")</f>
        <v/>
      </c>
      <c r="J368" s="18" t="str" cm="1">
        <f t="array" ref="J368">IFERROR(_xlfn.IFS(I368&lt;E368,"×（法定外・特例等対象外です）",I368&lt;=E368+50,"〇",I368&gt;E368+50,"ー"),"")</f>
        <v/>
      </c>
      <c r="K368" s="15" t="str" cm="1">
        <f t="array" ref="K368">IFERROR(_xlfn.IFS(COUNTBLANK(C368:I368)=7,"",C368="","←C列に従業員名を姓名（フルネーム）で入力してください。誤変換にお気を付け下さい。",D368="","←D列に都道府県を入力してください。",F368="","←F列に1～3の選択肢を入力してください",G368="","←G列に金額を入力してください",F368=3,"",H368="","←H列に所定労働時間を入力してください"),"")</f>
        <v/>
      </c>
    </row>
    <row r="369" spans="1:11" x14ac:dyDescent="0.4">
      <c r="A369" s="18" t="str">
        <f t="shared" si="5"/>
        <v/>
      </c>
      <c r="B369" s="30"/>
      <c r="C369" s="30"/>
      <c r="D369" s="30"/>
      <c r="E369" s="20" t="str">
        <f>IFERROR(VLOOKUP(D369,最低賃金!$A$2:$B$48,2,FALSE),"")</f>
        <v/>
      </c>
      <c r="F369" s="30"/>
      <c r="G369" s="31"/>
      <c r="H369" s="32"/>
      <c r="I369" s="20" t="str" cm="1">
        <f t="array" ref="I369">IFERROR(_xlfn.IFS(COUNTBLANK(F369:H369)=3,"",G369="","G列に金額を入力してください",F369=3,G369,H369="","H列に労働時間を入力してください",F369=1,G369/H369,F369=2,G369/H369),"")</f>
        <v/>
      </c>
      <c r="J369" s="18" t="str" cm="1">
        <f t="array" ref="J369">IFERROR(_xlfn.IFS(I369&lt;E369,"×（法定外・特例等対象外です）",I369&lt;=E369+50,"〇",I369&gt;E369+50,"ー"),"")</f>
        <v/>
      </c>
      <c r="K369" s="15" t="str" cm="1">
        <f t="array" ref="K369">IFERROR(_xlfn.IFS(COUNTBLANK(C369:I369)=7,"",C369="","←C列に従業員名を姓名（フルネーム）で入力してください。誤変換にお気を付け下さい。",D369="","←D列に都道府県を入力してください。",F369="","←F列に1～3の選択肢を入力してください",G369="","←G列に金額を入力してください",F369=3,"",H369="","←H列に所定労働時間を入力してください"),"")</f>
        <v/>
      </c>
    </row>
    <row r="370" spans="1:11" x14ac:dyDescent="0.4">
      <c r="A370" s="18" t="str">
        <f t="shared" si="5"/>
        <v/>
      </c>
      <c r="B370" s="30"/>
      <c r="C370" s="30"/>
      <c r="D370" s="30"/>
      <c r="E370" s="20" t="str">
        <f>IFERROR(VLOOKUP(D370,最低賃金!$A$2:$B$48,2,FALSE),"")</f>
        <v/>
      </c>
      <c r="F370" s="30"/>
      <c r="G370" s="31"/>
      <c r="H370" s="32"/>
      <c r="I370" s="20" t="str" cm="1">
        <f t="array" ref="I370">IFERROR(_xlfn.IFS(COUNTBLANK(F370:H370)=3,"",G370="","G列に金額を入力してください",F370=3,G370,H370="","H列に労働時間を入力してください",F370=1,G370/H370,F370=2,G370/H370),"")</f>
        <v/>
      </c>
      <c r="J370" s="18" t="str" cm="1">
        <f t="array" ref="J370">IFERROR(_xlfn.IFS(I370&lt;E370,"×（法定外・特例等対象外です）",I370&lt;=E370+50,"〇",I370&gt;E370+50,"ー"),"")</f>
        <v/>
      </c>
      <c r="K370" s="15" t="str" cm="1">
        <f t="array" ref="K370">IFERROR(_xlfn.IFS(COUNTBLANK(C370:I370)=7,"",C370="","←C列に従業員名を姓名（フルネーム）で入力してください。誤変換にお気を付け下さい。",D370="","←D列に都道府県を入力してください。",F370="","←F列に1～3の選択肢を入力してください",G370="","←G列に金額を入力してください",F370=3,"",H370="","←H列に所定労働時間を入力してください"),"")</f>
        <v/>
      </c>
    </row>
    <row r="371" spans="1:11" x14ac:dyDescent="0.4">
      <c r="A371" s="18" t="str">
        <f t="shared" si="5"/>
        <v/>
      </c>
      <c r="B371" s="30"/>
      <c r="C371" s="30"/>
      <c r="D371" s="30"/>
      <c r="E371" s="20" t="str">
        <f>IFERROR(VLOOKUP(D371,最低賃金!$A$2:$B$48,2,FALSE),"")</f>
        <v/>
      </c>
      <c r="F371" s="30"/>
      <c r="G371" s="31"/>
      <c r="H371" s="32"/>
      <c r="I371" s="20" t="str" cm="1">
        <f t="array" ref="I371">IFERROR(_xlfn.IFS(COUNTBLANK(F371:H371)=3,"",G371="","G列に金額を入力してください",F371=3,G371,H371="","H列に労働時間を入力してください",F371=1,G371/H371,F371=2,G371/H371),"")</f>
        <v/>
      </c>
      <c r="J371" s="18" t="str" cm="1">
        <f t="array" ref="J371">IFERROR(_xlfn.IFS(I371&lt;E371,"×（法定外・特例等対象外です）",I371&lt;=E371+50,"〇",I371&gt;E371+50,"ー"),"")</f>
        <v/>
      </c>
      <c r="K371" s="15" t="str" cm="1">
        <f t="array" ref="K371">IFERROR(_xlfn.IFS(COUNTBLANK(C371:I371)=7,"",C371="","←C列に従業員名を姓名（フルネーム）で入力してください。誤変換にお気を付け下さい。",D371="","←D列に都道府県を入力してください。",F371="","←F列に1～3の選択肢を入力してください",G371="","←G列に金額を入力してください",F371=3,"",H371="","←H列に所定労働時間を入力してください"),"")</f>
        <v/>
      </c>
    </row>
    <row r="372" spans="1:11" x14ac:dyDescent="0.4">
      <c r="A372" s="18" t="str">
        <f t="shared" si="5"/>
        <v/>
      </c>
      <c r="B372" s="30"/>
      <c r="C372" s="30"/>
      <c r="D372" s="30"/>
      <c r="E372" s="20" t="str">
        <f>IFERROR(VLOOKUP(D372,最低賃金!$A$2:$B$48,2,FALSE),"")</f>
        <v/>
      </c>
      <c r="F372" s="30"/>
      <c r="G372" s="31"/>
      <c r="H372" s="32"/>
      <c r="I372" s="20" t="str" cm="1">
        <f t="array" ref="I372">IFERROR(_xlfn.IFS(COUNTBLANK(F372:H372)=3,"",G372="","G列に金額を入力してください",F372=3,G372,H372="","H列に労働時間を入力してください",F372=1,G372/H372,F372=2,G372/H372),"")</f>
        <v/>
      </c>
      <c r="J372" s="18" t="str" cm="1">
        <f t="array" ref="J372">IFERROR(_xlfn.IFS(I372&lt;E372,"×（法定外・特例等対象外です）",I372&lt;=E372+50,"〇",I372&gt;E372+50,"ー"),"")</f>
        <v/>
      </c>
      <c r="K372" s="15" t="str" cm="1">
        <f t="array" ref="K372">IFERROR(_xlfn.IFS(COUNTBLANK(C372:I372)=7,"",C372="","←C列に従業員名を姓名（フルネーム）で入力してください。誤変換にお気を付け下さい。",D372="","←D列に都道府県を入力してください。",F372="","←F列に1～3の選択肢を入力してください",G372="","←G列に金額を入力してください",F372=3,"",H372="","←H列に所定労働時間を入力してください"),"")</f>
        <v/>
      </c>
    </row>
    <row r="373" spans="1:11" x14ac:dyDescent="0.4">
      <c r="A373" s="18" t="str">
        <f t="shared" si="5"/>
        <v/>
      </c>
      <c r="B373" s="30"/>
      <c r="C373" s="30"/>
      <c r="D373" s="30"/>
      <c r="E373" s="20" t="str">
        <f>IFERROR(VLOOKUP(D373,最低賃金!$A$2:$B$48,2,FALSE),"")</f>
        <v/>
      </c>
      <c r="F373" s="30"/>
      <c r="G373" s="31"/>
      <c r="H373" s="32"/>
      <c r="I373" s="20" t="str" cm="1">
        <f t="array" ref="I373">IFERROR(_xlfn.IFS(COUNTBLANK(F373:H373)=3,"",G373="","G列に金額を入力してください",F373=3,G373,H373="","H列に労働時間を入力してください",F373=1,G373/H373,F373=2,G373/H373),"")</f>
        <v/>
      </c>
      <c r="J373" s="18" t="str" cm="1">
        <f t="array" ref="J373">IFERROR(_xlfn.IFS(I373&lt;E373,"×（法定外・特例等対象外です）",I373&lt;=E373+50,"〇",I373&gt;E373+50,"ー"),"")</f>
        <v/>
      </c>
      <c r="K373" s="15" t="str" cm="1">
        <f t="array" ref="K373">IFERROR(_xlfn.IFS(COUNTBLANK(C373:I373)=7,"",C373="","←C列に従業員名を姓名（フルネーム）で入力してください。誤変換にお気を付け下さい。",D373="","←D列に都道府県を入力してください。",F373="","←F列に1～3の選択肢を入力してください",G373="","←G列に金額を入力してください",F373=3,"",H373="","←H列に所定労働時間を入力してください"),"")</f>
        <v/>
      </c>
    </row>
    <row r="374" spans="1:11" x14ac:dyDescent="0.4">
      <c r="A374" s="18" t="str">
        <f t="shared" si="5"/>
        <v/>
      </c>
      <c r="B374" s="30"/>
      <c r="C374" s="30"/>
      <c r="D374" s="30"/>
      <c r="E374" s="20" t="str">
        <f>IFERROR(VLOOKUP(D374,最低賃金!$A$2:$B$48,2,FALSE),"")</f>
        <v/>
      </c>
      <c r="F374" s="30"/>
      <c r="G374" s="31"/>
      <c r="H374" s="32"/>
      <c r="I374" s="20" t="str" cm="1">
        <f t="array" ref="I374">IFERROR(_xlfn.IFS(COUNTBLANK(F374:H374)=3,"",G374="","G列に金額を入力してください",F374=3,G374,H374="","H列に労働時間を入力してください",F374=1,G374/H374,F374=2,G374/H374),"")</f>
        <v/>
      </c>
      <c r="J374" s="18" t="str" cm="1">
        <f t="array" ref="J374">IFERROR(_xlfn.IFS(I374&lt;E374,"×（法定外・特例等対象外です）",I374&lt;=E374+50,"〇",I374&gt;E374+50,"ー"),"")</f>
        <v/>
      </c>
      <c r="K374" s="15" t="str" cm="1">
        <f t="array" ref="K374">IFERROR(_xlfn.IFS(COUNTBLANK(C374:I374)=7,"",C374="","←C列に従業員名を姓名（フルネーム）で入力してください。誤変換にお気を付け下さい。",D374="","←D列に都道府県を入力してください。",F374="","←F列に1～3の選択肢を入力してください",G374="","←G列に金額を入力してください",F374=3,"",H374="","←H列に所定労働時間を入力してください"),"")</f>
        <v/>
      </c>
    </row>
    <row r="375" spans="1:11" x14ac:dyDescent="0.4">
      <c r="A375" s="18" t="str">
        <f t="shared" si="5"/>
        <v/>
      </c>
      <c r="B375" s="30"/>
      <c r="C375" s="30"/>
      <c r="D375" s="30"/>
      <c r="E375" s="20" t="str">
        <f>IFERROR(VLOOKUP(D375,最低賃金!$A$2:$B$48,2,FALSE),"")</f>
        <v/>
      </c>
      <c r="F375" s="30"/>
      <c r="G375" s="31"/>
      <c r="H375" s="32"/>
      <c r="I375" s="20" t="str" cm="1">
        <f t="array" ref="I375">IFERROR(_xlfn.IFS(COUNTBLANK(F375:H375)=3,"",G375="","G列に金額を入力してください",F375=3,G375,H375="","H列に労働時間を入力してください",F375=1,G375/H375,F375=2,G375/H375),"")</f>
        <v/>
      </c>
      <c r="J375" s="18" t="str" cm="1">
        <f t="array" ref="J375">IFERROR(_xlfn.IFS(I375&lt;E375,"×（法定外・特例等対象外です）",I375&lt;=E375+50,"〇",I375&gt;E375+50,"ー"),"")</f>
        <v/>
      </c>
      <c r="K375" s="15" t="str" cm="1">
        <f t="array" ref="K375">IFERROR(_xlfn.IFS(COUNTBLANK(C375:I375)=7,"",C375="","←C列に従業員名を姓名（フルネーム）で入力してください。誤変換にお気を付け下さい。",D375="","←D列に都道府県を入力してください。",F375="","←F列に1～3の選択肢を入力してください",G375="","←G列に金額を入力してください",F375=3,"",H375="","←H列に所定労働時間を入力してください"),"")</f>
        <v/>
      </c>
    </row>
    <row r="376" spans="1:11" x14ac:dyDescent="0.4">
      <c r="A376" s="18" t="str">
        <f t="shared" si="5"/>
        <v/>
      </c>
      <c r="B376" s="30"/>
      <c r="C376" s="30"/>
      <c r="D376" s="30"/>
      <c r="E376" s="20" t="str">
        <f>IFERROR(VLOOKUP(D376,最低賃金!$A$2:$B$48,2,FALSE),"")</f>
        <v/>
      </c>
      <c r="F376" s="30"/>
      <c r="G376" s="31"/>
      <c r="H376" s="32"/>
      <c r="I376" s="20" t="str" cm="1">
        <f t="array" ref="I376">IFERROR(_xlfn.IFS(COUNTBLANK(F376:H376)=3,"",G376="","G列に金額を入力してください",F376=3,G376,H376="","H列に労働時間を入力してください",F376=1,G376/H376,F376=2,G376/H376),"")</f>
        <v/>
      </c>
      <c r="J376" s="18" t="str" cm="1">
        <f t="array" ref="J376">IFERROR(_xlfn.IFS(I376&lt;E376,"×（法定外・特例等対象外です）",I376&lt;=E376+50,"〇",I376&gt;E376+50,"ー"),"")</f>
        <v/>
      </c>
      <c r="K376" s="15" t="str" cm="1">
        <f t="array" ref="K376">IFERROR(_xlfn.IFS(COUNTBLANK(C376:I376)=7,"",C376="","←C列に従業員名を姓名（フルネーム）で入力してください。誤変換にお気を付け下さい。",D376="","←D列に都道府県を入力してください。",F376="","←F列に1～3の選択肢を入力してください",G376="","←G列に金額を入力してください",F376=3,"",H376="","←H列に所定労働時間を入力してください"),"")</f>
        <v/>
      </c>
    </row>
    <row r="377" spans="1:11" x14ac:dyDescent="0.4">
      <c r="A377" s="18" t="str">
        <f t="shared" si="5"/>
        <v/>
      </c>
      <c r="B377" s="30"/>
      <c r="C377" s="30"/>
      <c r="D377" s="30"/>
      <c r="E377" s="20" t="str">
        <f>IFERROR(VLOOKUP(D377,最低賃金!$A$2:$B$48,2,FALSE),"")</f>
        <v/>
      </c>
      <c r="F377" s="30"/>
      <c r="G377" s="31"/>
      <c r="H377" s="32"/>
      <c r="I377" s="20" t="str" cm="1">
        <f t="array" ref="I377">IFERROR(_xlfn.IFS(COUNTBLANK(F377:H377)=3,"",G377="","G列に金額を入力してください",F377=3,G377,H377="","H列に労働時間を入力してください",F377=1,G377/H377,F377=2,G377/H377),"")</f>
        <v/>
      </c>
      <c r="J377" s="18" t="str" cm="1">
        <f t="array" ref="J377">IFERROR(_xlfn.IFS(I377&lt;E377,"×（法定外・特例等対象外です）",I377&lt;=E377+50,"〇",I377&gt;E377+50,"ー"),"")</f>
        <v/>
      </c>
      <c r="K377" s="15" t="str" cm="1">
        <f t="array" ref="K377">IFERROR(_xlfn.IFS(COUNTBLANK(C377:I377)=7,"",C377="","←C列に従業員名を姓名（フルネーム）で入力してください。誤変換にお気を付け下さい。",D377="","←D列に都道府県を入力してください。",F377="","←F列に1～3の選択肢を入力してください",G377="","←G列に金額を入力してください",F377=3,"",H377="","←H列に所定労働時間を入力してください"),"")</f>
        <v/>
      </c>
    </row>
    <row r="378" spans="1:11" x14ac:dyDescent="0.4">
      <c r="A378" s="18" t="str">
        <f t="shared" si="5"/>
        <v/>
      </c>
      <c r="B378" s="30"/>
      <c r="C378" s="30"/>
      <c r="D378" s="30"/>
      <c r="E378" s="20" t="str">
        <f>IFERROR(VLOOKUP(D378,最低賃金!$A$2:$B$48,2,FALSE),"")</f>
        <v/>
      </c>
      <c r="F378" s="30"/>
      <c r="G378" s="31"/>
      <c r="H378" s="32"/>
      <c r="I378" s="20" t="str" cm="1">
        <f t="array" ref="I378">IFERROR(_xlfn.IFS(COUNTBLANK(F378:H378)=3,"",G378="","G列に金額を入力してください",F378=3,G378,H378="","H列に労働時間を入力してください",F378=1,G378/H378,F378=2,G378/H378),"")</f>
        <v/>
      </c>
      <c r="J378" s="18" t="str" cm="1">
        <f t="array" ref="J378">IFERROR(_xlfn.IFS(I378&lt;E378,"×（法定外・特例等対象外です）",I378&lt;=E378+50,"〇",I378&gt;E378+50,"ー"),"")</f>
        <v/>
      </c>
      <c r="K378" s="15" t="str" cm="1">
        <f t="array" ref="K378">IFERROR(_xlfn.IFS(COUNTBLANK(C378:I378)=7,"",C378="","←C列に従業員名を姓名（フルネーム）で入力してください。誤変換にお気を付け下さい。",D378="","←D列に都道府県を入力してください。",F378="","←F列に1～3の選択肢を入力してください",G378="","←G列に金額を入力してください",F378=3,"",H378="","←H列に所定労働時間を入力してください"),"")</f>
        <v/>
      </c>
    </row>
    <row r="379" spans="1:11" x14ac:dyDescent="0.4">
      <c r="A379" s="18" t="str">
        <f t="shared" si="5"/>
        <v/>
      </c>
      <c r="B379" s="30"/>
      <c r="C379" s="30"/>
      <c r="D379" s="30"/>
      <c r="E379" s="20" t="str">
        <f>IFERROR(VLOOKUP(D379,最低賃金!$A$2:$B$48,2,FALSE),"")</f>
        <v/>
      </c>
      <c r="F379" s="30"/>
      <c r="G379" s="31"/>
      <c r="H379" s="32"/>
      <c r="I379" s="20" t="str" cm="1">
        <f t="array" ref="I379">IFERROR(_xlfn.IFS(COUNTBLANK(F379:H379)=3,"",G379="","G列に金額を入力してください",F379=3,G379,H379="","H列に労働時間を入力してください",F379=1,G379/H379,F379=2,G379/H379),"")</f>
        <v/>
      </c>
      <c r="J379" s="18" t="str" cm="1">
        <f t="array" ref="J379">IFERROR(_xlfn.IFS(I379&lt;E379,"×（法定外・特例等対象外です）",I379&lt;=E379+50,"〇",I379&gt;E379+50,"ー"),"")</f>
        <v/>
      </c>
      <c r="K379" s="15" t="str" cm="1">
        <f t="array" ref="K379">IFERROR(_xlfn.IFS(COUNTBLANK(C379:I379)=7,"",C379="","←C列に従業員名を姓名（フルネーム）で入力してください。誤変換にお気を付け下さい。",D379="","←D列に都道府県を入力してください。",F379="","←F列に1～3の選択肢を入力してください",G379="","←G列に金額を入力してください",F379=3,"",H379="","←H列に所定労働時間を入力してください"),"")</f>
        <v/>
      </c>
    </row>
    <row r="380" spans="1:11" x14ac:dyDescent="0.4">
      <c r="A380" s="18" t="str">
        <f t="shared" si="5"/>
        <v/>
      </c>
      <c r="B380" s="30"/>
      <c r="C380" s="30"/>
      <c r="D380" s="30"/>
      <c r="E380" s="20" t="str">
        <f>IFERROR(VLOOKUP(D380,最低賃金!$A$2:$B$48,2,FALSE),"")</f>
        <v/>
      </c>
      <c r="F380" s="30"/>
      <c r="G380" s="31"/>
      <c r="H380" s="32"/>
      <c r="I380" s="20" t="str" cm="1">
        <f t="array" ref="I380">IFERROR(_xlfn.IFS(COUNTBLANK(F380:H380)=3,"",G380="","G列に金額を入力してください",F380=3,G380,H380="","H列に労働時間を入力してください",F380=1,G380/H380,F380=2,G380/H380),"")</f>
        <v/>
      </c>
      <c r="J380" s="18" t="str" cm="1">
        <f t="array" ref="J380">IFERROR(_xlfn.IFS(I380&lt;E380,"×（法定外・特例等対象外です）",I380&lt;=E380+50,"〇",I380&gt;E380+50,"ー"),"")</f>
        <v/>
      </c>
      <c r="K380" s="15" t="str" cm="1">
        <f t="array" ref="K380">IFERROR(_xlfn.IFS(COUNTBLANK(C380:I380)=7,"",C380="","←C列に従業員名を姓名（フルネーム）で入力してください。誤変換にお気を付け下さい。",D380="","←D列に都道府県を入力してください。",F380="","←F列に1～3の選択肢を入力してください",G380="","←G列に金額を入力してください",F380=3,"",H380="","←H列に所定労働時間を入力してください"),"")</f>
        <v/>
      </c>
    </row>
    <row r="381" spans="1:11" x14ac:dyDescent="0.4">
      <c r="A381" s="18" t="str">
        <f t="shared" si="5"/>
        <v/>
      </c>
      <c r="B381" s="30"/>
      <c r="C381" s="30"/>
      <c r="D381" s="30"/>
      <c r="E381" s="20" t="str">
        <f>IFERROR(VLOOKUP(D381,最低賃金!$A$2:$B$48,2,FALSE),"")</f>
        <v/>
      </c>
      <c r="F381" s="30"/>
      <c r="G381" s="31"/>
      <c r="H381" s="32"/>
      <c r="I381" s="20" t="str" cm="1">
        <f t="array" ref="I381">IFERROR(_xlfn.IFS(COUNTBLANK(F381:H381)=3,"",G381="","G列に金額を入力してください",F381=3,G381,H381="","H列に労働時間を入力してください",F381=1,G381/H381,F381=2,G381/H381),"")</f>
        <v/>
      </c>
      <c r="J381" s="18" t="str" cm="1">
        <f t="array" ref="J381">IFERROR(_xlfn.IFS(I381&lt;E381,"×（法定外・特例等対象外です）",I381&lt;=E381+50,"〇",I381&gt;E381+50,"ー"),"")</f>
        <v/>
      </c>
      <c r="K381" s="15" t="str" cm="1">
        <f t="array" ref="K381">IFERROR(_xlfn.IFS(COUNTBLANK(C381:I381)=7,"",C381="","←C列に従業員名を姓名（フルネーム）で入力してください。誤変換にお気を付け下さい。",D381="","←D列に都道府県を入力してください。",F381="","←F列に1～3の選択肢を入力してください",G381="","←G列に金額を入力してください",F381=3,"",H381="","←H列に所定労働時間を入力してください"),"")</f>
        <v/>
      </c>
    </row>
    <row r="382" spans="1:11" x14ac:dyDescent="0.4">
      <c r="A382" s="18" t="str">
        <f t="shared" si="5"/>
        <v/>
      </c>
      <c r="B382" s="30"/>
      <c r="C382" s="30"/>
      <c r="D382" s="30"/>
      <c r="E382" s="20" t="str">
        <f>IFERROR(VLOOKUP(D382,最低賃金!$A$2:$B$48,2,FALSE),"")</f>
        <v/>
      </c>
      <c r="F382" s="30"/>
      <c r="G382" s="31"/>
      <c r="H382" s="32"/>
      <c r="I382" s="20" t="str" cm="1">
        <f t="array" ref="I382">IFERROR(_xlfn.IFS(COUNTBLANK(F382:H382)=3,"",G382="","G列に金額を入力してください",F382=3,G382,H382="","H列に労働時間を入力してください",F382=1,G382/H382,F382=2,G382/H382),"")</f>
        <v/>
      </c>
      <c r="J382" s="18" t="str" cm="1">
        <f t="array" ref="J382">IFERROR(_xlfn.IFS(I382&lt;E382,"×（法定外・特例等対象外です）",I382&lt;=E382+50,"〇",I382&gt;E382+50,"ー"),"")</f>
        <v/>
      </c>
      <c r="K382" s="15" t="str" cm="1">
        <f t="array" ref="K382">IFERROR(_xlfn.IFS(COUNTBLANK(C382:I382)=7,"",C382="","←C列に従業員名を姓名（フルネーム）で入力してください。誤変換にお気を付け下さい。",D382="","←D列に都道府県を入力してください。",F382="","←F列に1～3の選択肢を入力してください",G382="","←G列に金額を入力してください",F382=3,"",H382="","←H列に所定労働時間を入力してください"),"")</f>
        <v/>
      </c>
    </row>
    <row r="383" spans="1:11" x14ac:dyDescent="0.4">
      <c r="A383" s="18" t="str">
        <f t="shared" si="5"/>
        <v/>
      </c>
      <c r="B383" s="30"/>
      <c r="C383" s="30"/>
      <c r="D383" s="30"/>
      <c r="E383" s="20" t="str">
        <f>IFERROR(VLOOKUP(D383,最低賃金!$A$2:$B$48,2,FALSE),"")</f>
        <v/>
      </c>
      <c r="F383" s="30"/>
      <c r="G383" s="31"/>
      <c r="H383" s="32"/>
      <c r="I383" s="20" t="str" cm="1">
        <f t="array" ref="I383">IFERROR(_xlfn.IFS(COUNTBLANK(F383:H383)=3,"",G383="","G列に金額を入力してください",F383=3,G383,H383="","H列に労働時間を入力してください",F383=1,G383/H383,F383=2,G383/H383),"")</f>
        <v/>
      </c>
      <c r="J383" s="18" t="str" cm="1">
        <f t="array" ref="J383">IFERROR(_xlfn.IFS(I383&lt;E383,"×（法定外・特例等対象外です）",I383&lt;=E383+50,"〇",I383&gt;E383+50,"ー"),"")</f>
        <v/>
      </c>
      <c r="K383" s="15" t="str" cm="1">
        <f t="array" ref="K383">IFERROR(_xlfn.IFS(COUNTBLANK(C383:I383)=7,"",C383="","←C列に従業員名を姓名（フルネーム）で入力してください。誤変換にお気を付け下さい。",D383="","←D列に都道府県を入力してください。",F383="","←F列に1～3の選択肢を入力してください",G383="","←G列に金額を入力してください",F383=3,"",H383="","←H列に所定労働時間を入力してください"),"")</f>
        <v/>
      </c>
    </row>
    <row r="384" spans="1:11" x14ac:dyDescent="0.4">
      <c r="A384" s="18" t="str">
        <f t="shared" si="5"/>
        <v/>
      </c>
      <c r="B384" s="30"/>
      <c r="C384" s="30"/>
      <c r="D384" s="30"/>
      <c r="E384" s="20" t="str">
        <f>IFERROR(VLOOKUP(D384,最低賃金!$A$2:$B$48,2,FALSE),"")</f>
        <v/>
      </c>
      <c r="F384" s="30"/>
      <c r="G384" s="31"/>
      <c r="H384" s="32"/>
      <c r="I384" s="20" t="str" cm="1">
        <f t="array" ref="I384">IFERROR(_xlfn.IFS(COUNTBLANK(F384:H384)=3,"",G384="","G列に金額を入力してください",F384=3,G384,H384="","H列に労働時間を入力してください",F384=1,G384/H384,F384=2,G384/H384),"")</f>
        <v/>
      </c>
      <c r="J384" s="18" t="str" cm="1">
        <f t="array" ref="J384">IFERROR(_xlfn.IFS(I384&lt;E384,"×（法定外・特例等対象外です）",I384&lt;=E384+50,"〇",I384&gt;E384+50,"ー"),"")</f>
        <v/>
      </c>
      <c r="K384" s="15" t="str" cm="1">
        <f t="array" ref="K384">IFERROR(_xlfn.IFS(COUNTBLANK(C384:I384)=7,"",C384="","←C列に従業員名を姓名（フルネーム）で入力してください。誤変換にお気を付け下さい。",D384="","←D列に都道府県を入力してください。",F384="","←F列に1～3の選択肢を入力してください",G384="","←G列に金額を入力してください",F384=3,"",H384="","←H列に所定労働時間を入力してください"),"")</f>
        <v/>
      </c>
    </row>
    <row r="385" spans="1:11" x14ac:dyDescent="0.4">
      <c r="A385" s="18" t="str">
        <f t="shared" si="5"/>
        <v/>
      </c>
      <c r="B385" s="30"/>
      <c r="C385" s="30"/>
      <c r="D385" s="30"/>
      <c r="E385" s="20" t="str">
        <f>IFERROR(VLOOKUP(D385,最低賃金!$A$2:$B$48,2,FALSE),"")</f>
        <v/>
      </c>
      <c r="F385" s="30"/>
      <c r="G385" s="31"/>
      <c r="H385" s="32"/>
      <c r="I385" s="20" t="str" cm="1">
        <f t="array" ref="I385">IFERROR(_xlfn.IFS(COUNTBLANK(F385:H385)=3,"",G385="","G列に金額を入力してください",F385=3,G385,H385="","H列に労働時間を入力してください",F385=1,G385/H385,F385=2,G385/H385),"")</f>
        <v/>
      </c>
      <c r="J385" s="18" t="str" cm="1">
        <f t="array" ref="J385">IFERROR(_xlfn.IFS(I385&lt;E385,"×（法定外・特例等対象外です）",I385&lt;=E385+50,"〇",I385&gt;E385+50,"ー"),"")</f>
        <v/>
      </c>
      <c r="K385" s="15" t="str" cm="1">
        <f t="array" ref="K385">IFERROR(_xlfn.IFS(COUNTBLANK(C385:I385)=7,"",C385="","←C列に従業員名を姓名（フルネーム）で入力してください。誤変換にお気を付け下さい。",D385="","←D列に都道府県を入力してください。",F385="","←F列に1～3の選択肢を入力してください",G385="","←G列に金額を入力してください",F385=3,"",H385="","←H列に所定労働時間を入力してください"),"")</f>
        <v/>
      </c>
    </row>
    <row r="386" spans="1:11" x14ac:dyDescent="0.4">
      <c r="A386" s="18" t="str">
        <f t="shared" si="5"/>
        <v/>
      </c>
      <c r="B386" s="30"/>
      <c r="C386" s="30"/>
      <c r="D386" s="30"/>
      <c r="E386" s="20" t="str">
        <f>IFERROR(VLOOKUP(D386,最低賃金!$A$2:$B$48,2,FALSE),"")</f>
        <v/>
      </c>
      <c r="F386" s="30"/>
      <c r="G386" s="31"/>
      <c r="H386" s="32"/>
      <c r="I386" s="20" t="str" cm="1">
        <f t="array" ref="I386">IFERROR(_xlfn.IFS(COUNTBLANK(F386:H386)=3,"",G386="","G列に金額を入力してください",F386=3,G386,H386="","H列に労働時間を入力してください",F386=1,G386/H386,F386=2,G386/H386),"")</f>
        <v/>
      </c>
      <c r="J386" s="18" t="str" cm="1">
        <f t="array" ref="J386">IFERROR(_xlfn.IFS(I386&lt;E386,"×（法定外・特例等対象外です）",I386&lt;=E386+50,"〇",I386&gt;E386+50,"ー"),"")</f>
        <v/>
      </c>
      <c r="K386" s="15" t="str" cm="1">
        <f t="array" ref="K386">IFERROR(_xlfn.IFS(COUNTBLANK(C386:I386)=7,"",C386="","←C列に従業員名を姓名（フルネーム）で入力してください。誤変換にお気を付け下さい。",D386="","←D列に都道府県を入力してください。",F386="","←F列に1～3の選択肢を入力してください",G386="","←G列に金額を入力してください",F386=3,"",H386="","←H列に所定労働時間を入力してください"),"")</f>
        <v/>
      </c>
    </row>
    <row r="387" spans="1:11" x14ac:dyDescent="0.4">
      <c r="A387" s="18" t="str">
        <f t="shared" si="5"/>
        <v/>
      </c>
      <c r="B387" s="30"/>
      <c r="C387" s="30"/>
      <c r="D387" s="30"/>
      <c r="E387" s="20" t="str">
        <f>IFERROR(VLOOKUP(D387,最低賃金!$A$2:$B$48,2,FALSE),"")</f>
        <v/>
      </c>
      <c r="F387" s="30"/>
      <c r="G387" s="31"/>
      <c r="H387" s="32"/>
      <c r="I387" s="20" t="str" cm="1">
        <f t="array" ref="I387">IFERROR(_xlfn.IFS(COUNTBLANK(F387:H387)=3,"",G387="","G列に金額を入力してください",F387=3,G387,H387="","H列に労働時間を入力してください",F387=1,G387/H387,F387=2,G387/H387),"")</f>
        <v/>
      </c>
      <c r="J387" s="18" t="str" cm="1">
        <f t="array" ref="J387">IFERROR(_xlfn.IFS(I387&lt;E387,"×（法定外・特例等対象外です）",I387&lt;=E387+50,"〇",I387&gt;E387+50,"ー"),"")</f>
        <v/>
      </c>
      <c r="K387" s="15" t="str" cm="1">
        <f t="array" ref="K387">IFERROR(_xlfn.IFS(COUNTBLANK(C387:I387)=7,"",C387="","←C列に従業員名を姓名（フルネーム）で入力してください。誤変換にお気を付け下さい。",D387="","←D列に都道府県を入力してください。",F387="","←F列に1～3の選択肢を入力してください",G387="","←G列に金額を入力してください",F387=3,"",H387="","←H列に所定労働時間を入力してください"),"")</f>
        <v/>
      </c>
    </row>
    <row r="388" spans="1:11" x14ac:dyDescent="0.4">
      <c r="A388" s="18" t="str">
        <f t="shared" si="5"/>
        <v/>
      </c>
      <c r="B388" s="30"/>
      <c r="C388" s="30"/>
      <c r="D388" s="30"/>
      <c r="E388" s="20" t="str">
        <f>IFERROR(VLOOKUP(D388,最低賃金!$A$2:$B$48,2,FALSE),"")</f>
        <v/>
      </c>
      <c r="F388" s="30"/>
      <c r="G388" s="31"/>
      <c r="H388" s="32"/>
      <c r="I388" s="20" t="str" cm="1">
        <f t="array" ref="I388">IFERROR(_xlfn.IFS(COUNTBLANK(F388:H388)=3,"",G388="","G列に金額を入力してください",F388=3,G388,H388="","H列に労働時間を入力してください",F388=1,G388/H388,F388=2,G388/H388),"")</f>
        <v/>
      </c>
      <c r="J388" s="18" t="str" cm="1">
        <f t="array" ref="J388">IFERROR(_xlfn.IFS(I388&lt;E388,"×（法定外・特例等対象外です）",I388&lt;=E388+50,"〇",I388&gt;E388+50,"ー"),"")</f>
        <v/>
      </c>
      <c r="K388" s="15" t="str" cm="1">
        <f t="array" ref="K388">IFERROR(_xlfn.IFS(COUNTBLANK(C388:I388)=7,"",C388="","←C列に従業員名を姓名（フルネーム）で入力してください。誤変換にお気を付け下さい。",D388="","←D列に都道府県を入力してください。",F388="","←F列に1～3の選択肢を入力してください",G388="","←G列に金額を入力してください",F388=3,"",H388="","←H列に所定労働時間を入力してください"),"")</f>
        <v/>
      </c>
    </row>
    <row r="389" spans="1:11" x14ac:dyDescent="0.4">
      <c r="A389" s="18" t="str">
        <f t="shared" si="5"/>
        <v/>
      </c>
      <c r="B389" s="30"/>
      <c r="C389" s="30"/>
      <c r="D389" s="30"/>
      <c r="E389" s="20" t="str">
        <f>IFERROR(VLOOKUP(D389,最低賃金!$A$2:$B$48,2,FALSE),"")</f>
        <v/>
      </c>
      <c r="F389" s="30"/>
      <c r="G389" s="31"/>
      <c r="H389" s="32"/>
      <c r="I389" s="20" t="str" cm="1">
        <f t="array" ref="I389">IFERROR(_xlfn.IFS(COUNTBLANK(F389:H389)=3,"",G389="","G列に金額を入力してください",F389=3,G389,H389="","H列に労働時間を入力してください",F389=1,G389/H389,F389=2,G389/H389),"")</f>
        <v/>
      </c>
      <c r="J389" s="18" t="str" cm="1">
        <f t="array" ref="J389">IFERROR(_xlfn.IFS(I389&lt;E389,"×（法定外・特例等対象外です）",I389&lt;=E389+50,"〇",I389&gt;E389+50,"ー"),"")</f>
        <v/>
      </c>
      <c r="K389" s="15" t="str" cm="1">
        <f t="array" ref="K389">IFERROR(_xlfn.IFS(COUNTBLANK(C389:I389)=7,"",C389="","←C列に従業員名を姓名（フルネーム）で入力してください。誤変換にお気を付け下さい。",D389="","←D列に都道府県を入力してください。",F389="","←F列に1～3の選択肢を入力してください",G389="","←G列に金額を入力してください",F389=3,"",H389="","←H列に所定労働時間を入力してください"),"")</f>
        <v/>
      </c>
    </row>
    <row r="390" spans="1:11" x14ac:dyDescent="0.4">
      <c r="A390" s="18" t="str">
        <f t="shared" si="5"/>
        <v/>
      </c>
      <c r="B390" s="30"/>
      <c r="C390" s="30"/>
      <c r="D390" s="30"/>
      <c r="E390" s="20" t="str">
        <f>IFERROR(VLOOKUP(D390,最低賃金!$A$2:$B$48,2,FALSE),"")</f>
        <v/>
      </c>
      <c r="F390" s="30"/>
      <c r="G390" s="31"/>
      <c r="H390" s="32"/>
      <c r="I390" s="20" t="str" cm="1">
        <f t="array" ref="I390">IFERROR(_xlfn.IFS(COUNTBLANK(F390:H390)=3,"",G390="","G列に金額を入力してください",F390=3,G390,H390="","H列に労働時間を入力してください",F390=1,G390/H390,F390=2,G390/H390),"")</f>
        <v/>
      </c>
      <c r="J390" s="18" t="str" cm="1">
        <f t="array" ref="J390">IFERROR(_xlfn.IFS(I390&lt;E390,"×（法定外・特例等対象外です）",I390&lt;=E390+50,"〇",I390&gt;E390+50,"ー"),"")</f>
        <v/>
      </c>
      <c r="K390" s="15" t="str" cm="1">
        <f t="array" ref="K390">IFERROR(_xlfn.IFS(COUNTBLANK(C390:I390)=7,"",C390="","←C列に従業員名を姓名（フルネーム）で入力してください。誤変換にお気を付け下さい。",D390="","←D列に都道府県を入力してください。",F390="","←F列に1～3の選択肢を入力してください",G390="","←G列に金額を入力してください",F390=3,"",H390="","←H列に所定労働時間を入力してください"),"")</f>
        <v/>
      </c>
    </row>
    <row r="391" spans="1:11" x14ac:dyDescent="0.4">
      <c r="A391" s="18" t="str">
        <f t="shared" si="5"/>
        <v/>
      </c>
      <c r="B391" s="30"/>
      <c r="C391" s="30"/>
      <c r="D391" s="30"/>
      <c r="E391" s="20" t="str">
        <f>IFERROR(VLOOKUP(D391,最低賃金!$A$2:$B$48,2,FALSE),"")</f>
        <v/>
      </c>
      <c r="F391" s="30"/>
      <c r="G391" s="31"/>
      <c r="H391" s="32"/>
      <c r="I391" s="20" t="str" cm="1">
        <f t="array" ref="I391">IFERROR(_xlfn.IFS(COUNTBLANK(F391:H391)=3,"",G391="","G列に金額を入力してください",F391=3,G391,H391="","H列に労働時間を入力してください",F391=1,G391/H391,F391=2,G391/H391),"")</f>
        <v/>
      </c>
      <c r="J391" s="18" t="str" cm="1">
        <f t="array" ref="J391">IFERROR(_xlfn.IFS(I391&lt;E391,"×（法定外・特例等対象外です）",I391&lt;=E391+50,"〇",I391&gt;E391+50,"ー"),"")</f>
        <v/>
      </c>
      <c r="K391" s="15" t="str" cm="1">
        <f t="array" ref="K391">IFERROR(_xlfn.IFS(COUNTBLANK(C391:I391)=7,"",C391="","←C列に従業員名を姓名（フルネーム）で入力してください。誤変換にお気を付け下さい。",D391="","←D列に都道府県を入力してください。",F391="","←F列に1～3の選択肢を入力してください",G391="","←G列に金額を入力してください",F391=3,"",H391="","←H列に所定労働時間を入力してください"),"")</f>
        <v/>
      </c>
    </row>
    <row r="392" spans="1:11" x14ac:dyDescent="0.4">
      <c r="A392" s="18" t="str">
        <f t="shared" si="5"/>
        <v/>
      </c>
      <c r="B392" s="30"/>
      <c r="C392" s="30"/>
      <c r="D392" s="30"/>
      <c r="E392" s="20" t="str">
        <f>IFERROR(VLOOKUP(D392,最低賃金!$A$2:$B$48,2,FALSE),"")</f>
        <v/>
      </c>
      <c r="F392" s="30"/>
      <c r="G392" s="31"/>
      <c r="H392" s="32"/>
      <c r="I392" s="20" t="str" cm="1">
        <f t="array" ref="I392">IFERROR(_xlfn.IFS(COUNTBLANK(F392:H392)=3,"",G392="","G列に金額を入力してください",F392=3,G392,H392="","H列に労働時間を入力してください",F392=1,G392/H392,F392=2,G392/H392),"")</f>
        <v/>
      </c>
      <c r="J392" s="18" t="str" cm="1">
        <f t="array" ref="J392">IFERROR(_xlfn.IFS(I392&lt;E392,"×（法定外・特例等対象外です）",I392&lt;=E392+50,"〇",I392&gt;E392+50,"ー"),"")</f>
        <v/>
      </c>
      <c r="K392" s="15" t="str" cm="1">
        <f t="array" ref="K392">IFERROR(_xlfn.IFS(COUNTBLANK(C392:I392)=7,"",C392="","←C列に従業員名を姓名（フルネーム）で入力してください。誤変換にお気を付け下さい。",D392="","←D列に都道府県を入力してください。",F392="","←F列に1～3の選択肢を入力してください",G392="","←G列に金額を入力してください",F392=3,"",H392="","←H列に所定労働時間を入力してください"),"")</f>
        <v/>
      </c>
    </row>
    <row r="393" spans="1:11" x14ac:dyDescent="0.4">
      <c r="A393" s="18" t="str">
        <f t="shared" si="5"/>
        <v/>
      </c>
      <c r="B393" s="30"/>
      <c r="C393" s="30"/>
      <c r="D393" s="30"/>
      <c r="E393" s="20" t="str">
        <f>IFERROR(VLOOKUP(D393,最低賃金!$A$2:$B$48,2,FALSE),"")</f>
        <v/>
      </c>
      <c r="F393" s="30"/>
      <c r="G393" s="31"/>
      <c r="H393" s="32"/>
      <c r="I393" s="20" t="str" cm="1">
        <f t="array" ref="I393">IFERROR(_xlfn.IFS(COUNTBLANK(F393:H393)=3,"",G393="","G列に金額を入力してください",F393=3,G393,H393="","H列に労働時間を入力してください",F393=1,G393/H393,F393=2,G393/H393),"")</f>
        <v/>
      </c>
      <c r="J393" s="18" t="str" cm="1">
        <f t="array" ref="J393">IFERROR(_xlfn.IFS(I393&lt;E393,"×（法定外・特例等対象外です）",I393&lt;=E393+50,"〇",I393&gt;E393+50,"ー"),"")</f>
        <v/>
      </c>
      <c r="K393" s="15" t="str" cm="1">
        <f t="array" ref="K393">IFERROR(_xlfn.IFS(COUNTBLANK(C393:I393)=7,"",C393="","←C列に従業員名を姓名（フルネーム）で入力してください。誤変換にお気を付け下さい。",D393="","←D列に都道府県を入力してください。",F393="","←F列に1～3の選択肢を入力してください",G393="","←G列に金額を入力してください",F393=3,"",H393="","←H列に所定労働時間を入力してください"),"")</f>
        <v/>
      </c>
    </row>
    <row r="394" spans="1:11" x14ac:dyDescent="0.4">
      <c r="A394" s="18" t="str">
        <f t="shared" si="5"/>
        <v/>
      </c>
      <c r="B394" s="30"/>
      <c r="C394" s="30"/>
      <c r="D394" s="30"/>
      <c r="E394" s="20" t="str">
        <f>IFERROR(VLOOKUP(D394,最低賃金!$A$2:$B$48,2,FALSE),"")</f>
        <v/>
      </c>
      <c r="F394" s="30"/>
      <c r="G394" s="31"/>
      <c r="H394" s="32"/>
      <c r="I394" s="20" t="str" cm="1">
        <f t="array" ref="I394">IFERROR(_xlfn.IFS(COUNTBLANK(F394:H394)=3,"",G394="","G列に金額を入力してください",F394=3,G394,H394="","H列に労働時間を入力してください",F394=1,G394/H394,F394=2,G394/H394),"")</f>
        <v/>
      </c>
      <c r="J394" s="18" t="str" cm="1">
        <f t="array" ref="J394">IFERROR(_xlfn.IFS(I394&lt;E394,"×（法定外・特例等対象外です）",I394&lt;=E394+50,"〇",I394&gt;E394+50,"ー"),"")</f>
        <v/>
      </c>
      <c r="K394" s="15" t="str" cm="1">
        <f t="array" ref="K394">IFERROR(_xlfn.IFS(COUNTBLANK(C394:I394)=7,"",C394="","←C列に従業員名を姓名（フルネーム）で入力してください。誤変換にお気を付け下さい。",D394="","←D列に都道府県を入力してください。",F394="","←F列に1～3の選択肢を入力してください",G394="","←G列に金額を入力してください",F394=3,"",H394="","←H列に所定労働時間を入力してください"),"")</f>
        <v/>
      </c>
    </row>
    <row r="395" spans="1:11" x14ac:dyDescent="0.4">
      <c r="A395" s="18" t="str">
        <f t="shared" si="5"/>
        <v/>
      </c>
      <c r="B395" s="30"/>
      <c r="C395" s="30"/>
      <c r="D395" s="30"/>
      <c r="E395" s="20" t="str">
        <f>IFERROR(VLOOKUP(D395,最低賃金!$A$2:$B$48,2,FALSE),"")</f>
        <v/>
      </c>
      <c r="F395" s="30"/>
      <c r="G395" s="31"/>
      <c r="H395" s="32"/>
      <c r="I395" s="20" t="str" cm="1">
        <f t="array" ref="I395">IFERROR(_xlfn.IFS(COUNTBLANK(F395:H395)=3,"",G395="","G列に金額を入力してください",F395=3,G395,H395="","H列に労働時間を入力してください",F395=1,G395/H395,F395=2,G395/H395),"")</f>
        <v/>
      </c>
      <c r="J395" s="18" t="str" cm="1">
        <f t="array" ref="J395">IFERROR(_xlfn.IFS(I395&lt;E395,"×（法定外・特例等対象外です）",I395&lt;=E395+50,"〇",I395&gt;E395+50,"ー"),"")</f>
        <v/>
      </c>
      <c r="K395" s="15" t="str" cm="1">
        <f t="array" ref="K395">IFERROR(_xlfn.IFS(COUNTBLANK(C395:I395)=7,"",C395="","←C列に従業員名を姓名（フルネーム）で入力してください。誤変換にお気を付け下さい。",D395="","←D列に都道府県を入力してください。",F395="","←F列に1～3の選択肢を入力してください",G395="","←G列に金額を入力してください",F395=3,"",H395="","←H列に所定労働時間を入力してください"),"")</f>
        <v/>
      </c>
    </row>
    <row r="396" spans="1:11" x14ac:dyDescent="0.4">
      <c r="A396" s="18" t="str">
        <f t="shared" ref="A396:A459" si="6">IF(C396="","",A395+1)</f>
        <v/>
      </c>
      <c r="B396" s="30"/>
      <c r="C396" s="30"/>
      <c r="D396" s="30"/>
      <c r="E396" s="20" t="str">
        <f>IFERROR(VLOOKUP(D396,最低賃金!$A$2:$B$48,2,FALSE),"")</f>
        <v/>
      </c>
      <c r="F396" s="30"/>
      <c r="G396" s="31"/>
      <c r="H396" s="32"/>
      <c r="I396" s="20" t="str" cm="1">
        <f t="array" ref="I396">IFERROR(_xlfn.IFS(COUNTBLANK(F396:H396)=3,"",G396="","G列に金額を入力してください",F396=3,G396,H396="","H列に労働時間を入力してください",F396=1,G396/H396,F396=2,G396/H396),"")</f>
        <v/>
      </c>
      <c r="J396" s="18" t="str" cm="1">
        <f t="array" ref="J396">IFERROR(_xlfn.IFS(I396&lt;E396,"×（法定外・特例等対象外です）",I396&lt;=E396+50,"〇",I396&gt;E396+50,"ー"),"")</f>
        <v/>
      </c>
      <c r="K396" s="15" t="str" cm="1">
        <f t="array" ref="K396">IFERROR(_xlfn.IFS(COUNTBLANK(C396:I396)=7,"",C396="","←C列に従業員名を姓名（フルネーム）で入力してください。誤変換にお気を付け下さい。",D396="","←D列に都道府県を入力してください。",F396="","←F列に1～3の選択肢を入力してください",G396="","←G列に金額を入力してください",F396=3,"",H396="","←H列に所定労働時間を入力してください"),"")</f>
        <v/>
      </c>
    </row>
    <row r="397" spans="1:11" x14ac:dyDescent="0.4">
      <c r="A397" s="18" t="str">
        <f t="shared" si="6"/>
        <v/>
      </c>
      <c r="B397" s="30"/>
      <c r="C397" s="30"/>
      <c r="D397" s="30"/>
      <c r="E397" s="20" t="str">
        <f>IFERROR(VLOOKUP(D397,最低賃金!$A$2:$B$48,2,FALSE),"")</f>
        <v/>
      </c>
      <c r="F397" s="30"/>
      <c r="G397" s="31"/>
      <c r="H397" s="32"/>
      <c r="I397" s="20" t="str" cm="1">
        <f t="array" ref="I397">IFERROR(_xlfn.IFS(COUNTBLANK(F397:H397)=3,"",G397="","G列に金額を入力してください",F397=3,G397,H397="","H列に労働時間を入力してください",F397=1,G397/H397,F397=2,G397/H397),"")</f>
        <v/>
      </c>
      <c r="J397" s="18" t="str" cm="1">
        <f t="array" ref="J397">IFERROR(_xlfn.IFS(I397&lt;E397,"×（法定外・特例等対象外です）",I397&lt;=E397+50,"〇",I397&gt;E397+50,"ー"),"")</f>
        <v/>
      </c>
      <c r="K397" s="15" t="str" cm="1">
        <f t="array" ref="K397">IFERROR(_xlfn.IFS(COUNTBLANK(C397:I397)=7,"",C397="","←C列に従業員名を姓名（フルネーム）で入力してください。誤変換にお気を付け下さい。",D397="","←D列に都道府県を入力してください。",F397="","←F列に1～3の選択肢を入力してください",G397="","←G列に金額を入力してください",F397=3,"",H397="","←H列に所定労働時間を入力してください"),"")</f>
        <v/>
      </c>
    </row>
    <row r="398" spans="1:11" x14ac:dyDescent="0.4">
      <c r="A398" s="18" t="str">
        <f t="shared" si="6"/>
        <v/>
      </c>
      <c r="B398" s="30"/>
      <c r="C398" s="30"/>
      <c r="D398" s="30"/>
      <c r="E398" s="20" t="str">
        <f>IFERROR(VLOOKUP(D398,最低賃金!$A$2:$B$48,2,FALSE),"")</f>
        <v/>
      </c>
      <c r="F398" s="30"/>
      <c r="G398" s="31"/>
      <c r="H398" s="32"/>
      <c r="I398" s="20" t="str" cm="1">
        <f t="array" ref="I398">IFERROR(_xlfn.IFS(COUNTBLANK(F398:H398)=3,"",G398="","G列に金額を入力してください",F398=3,G398,H398="","H列に労働時間を入力してください",F398=1,G398/H398,F398=2,G398/H398),"")</f>
        <v/>
      </c>
      <c r="J398" s="18" t="str" cm="1">
        <f t="array" ref="J398">IFERROR(_xlfn.IFS(I398&lt;E398,"×（法定外・特例等対象外です）",I398&lt;=E398+50,"〇",I398&gt;E398+50,"ー"),"")</f>
        <v/>
      </c>
      <c r="K398" s="15" t="str" cm="1">
        <f t="array" ref="K398">IFERROR(_xlfn.IFS(COUNTBLANK(C398:I398)=7,"",C398="","←C列に従業員名を姓名（フルネーム）で入力してください。誤変換にお気を付け下さい。",D398="","←D列に都道府県を入力してください。",F398="","←F列に1～3の選択肢を入力してください",G398="","←G列に金額を入力してください",F398=3,"",H398="","←H列に所定労働時間を入力してください"),"")</f>
        <v/>
      </c>
    </row>
    <row r="399" spans="1:11" x14ac:dyDescent="0.4">
      <c r="A399" s="18" t="str">
        <f t="shared" si="6"/>
        <v/>
      </c>
      <c r="B399" s="30"/>
      <c r="C399" s="30"/>
      <c r="D399" s="30"/>
      <c r="E399" s="20" t="str">
        <f>IFERROR(VLOOKUP(D399,最低賃金!$A$2:$B$48,2,FALSE),"")</f>
        <v/>
      </c>
      <c r="F399" s="30"/>
      <c r="G399" s="31"/>
      <c r="H399" s="32"/>
      <c r="I399" s="20" t="str" cm="1">
        <f t="array" ref="I399">IFERROR(_xlfn.IFS(COUNTBLANK(F399:H399)=3,"",G399="","G列に金額を入力してください",F399=3,G399,H399="","H列に労働時間を入力してください",F399=1,G399/H399,F399=2,G399/H399),"")</f>
        <v/>
      </c>
      <c r="J399" s="18" t="str" cm="1">
        <f t="array" ref="J399">IFERROR(_xlfn.IFS(I399&lt;E399,"×（法定外・特例等対象外です）",I399&lt;=E399+50,"〇",I399&gt;E399+50,"ー"),"")</f>
        <v/>
      </c>
      <c r="K399" s="15" t="str" cm="1">
        <f t="array" ref="K399">IFERROR(_xlfn.IFS(COUNTBLANK(C399:I399)=7,"",C399="","←C列に従業員名を姓名（フルネーム）で入力してください。誤変換にお気を付け下さい。",D399="","←D列に都道府県を入力してください。",F399="","←F列に1～3の選択肢を入力してください",G399="","←G列に金額を入力してください",F399=3,"",H399="","←H列に所定労働時間を入力してください"),"")</f>
        <v/>
      </c>
    </row>
    <row r="400" spans="1:11" x14ac:dyDescent="0.4">
      <c r="A400" s="18" t="str">
        <f t="shared" si="6"/>
        <v/>
      </c>
      <c r="B400" s="30"/>
      <c r="C400" s="30"/>
      <c r="D400" s="30"/>
      <c r="E400" s="20" t="str">
        <f>IFERROR(VLOOKUP(D400,最低賃金!$A$2:$B$48,2,FALSE),"")</f>
        <v/>
      </c>
      <c r="F400" s="30"/>
      <c r="G400" s="31"/>
      <c r="H400" s="32"/>
      <c r="I400" s="20" t="str" cm="1">
        <f t="array" ref="I400">IFERROR(_xlfn.IFS(COUNTBLANK(F400:H400)=3,"",G400="","G列に金額を入力してください",F400=3,G400,H400="","H列に労働時間を入力してください",F400=1,G400/H400,F400=2,G400/H400),"")</f>
        <v/>
      </c>
      <c r="J400" s="18" t="str" cm="1">
        <f t="array" ref="J400">IFERROR(_xlfn.IFS(I400&lt;E400,"×（法定外・特例等対象外です）",I400&lt;=E400+50,"〇",I400&gt;E400+50,"ー"),"")</f>
        <v/>
      </c>
      <c r="K400" s="15" t="str" cm="1">
        <f t="array" ref="K400">IFERROR(_xlfn.IFS(COUNTBLANK(C400:I400)=7,"",C400="","←C列に従業員名を姓名（フルネーム）で入力してください。誤変換にお気を付け下さい。",D400="","←D列に都道府県を入力してください。",F400="","←F列に1～3の選択肢を入力してください",G400="","←G列に金額を入力してください",F400=3,"",H400="","←H列に所定労働時間を入力してください"),"")</f>
        <v/>
      </c>
    </row>
    <row r="401" spans="1:11" x14ac:dyDescent="0.4">
      <c r="A401" s="18" t="str">
        <f t="shared" si="6"/>
        <v/>
      </c>
      <c r="B401" s="30"/>
      <c r="C401" s="30"/>
      <c r="D401" s="30"/>
      <c r="E401" s="20" t="str">
        <f>IFERROR(VLOOKUP(D401,最低賃金!$A$2:$B$48,2,FALSE),"")</f>
        <v/>
      </c>
      <c r="F401" s="30"/>
      <c r="G401" s="31"/>
      <c r="H401" s="32"/>
      <c r="I401" s="20" t="str" cm="1">
        <f t="array" ref="I401">IFERROR(_xlfn.IFS(COUNTBLANK(F401:H401)=3,"",G401="","G列に金額を入力してください",F401=3,G401,H401="","H列に労働時間を入力してください",F401=1,G401/H401,F401=2,G401/H401),"")</f>
        <v/>
      </c>
      <c r="J401" s="18" t="str" cm="1">
        <f t="array" ref="J401">IFERROR(_xlfn.IFS(I401&lt;E401,"×（法定外・特例等対象外です）",I401&lt;=E401+50,"〇",I401&gt;E401+50,"ー"),"")</f>
        <v/>
      </c>
      <c r="K401" s="15" t="str" cm="1">
        <f t="array" ref="K401">IFERROR(_xlfn.IFS(COUNTBLANK(C401:I401)=7,"",C401="","←C列に従業員名を姓名（フルネーム）で入力してください。誤変換にお気を付け下さい。",D401="","←D列に都道府県を入力してください。",F401="","←F列に1～3の選択肢を入力してください",G401="","←G列に金額を入力してください",F401=3,"",H401="","←H列に所定労働時間を入力してください"),"")</f>
        <v/>
      </c>
    </row>
    <row r="402" spans="1:11" x14ac:dyDescent="0.4">
      <c r="A402" s="18" t="str">
        <f t="shared" si="6"/>
        <v/>
      </c>
      <c r="B402" s="30"/>
      <c r="C402" s="30"/>
      <c r="D402" s="30"/>
      <c r="E402" s="20" t="str">
        <f>IFERROR(VLOOKUP(D402,最低賃金!$A$2:$B$48,2,FALSE),"")</f>
        <v/>
      </c>
      <c r="F402" s="30"/>
      <c r="G402" s="31"/>
      <c r="H402" s="32"/>
      <c r="I402" s="20" t="str" cm="1">
        <f t="array" ref="I402">IFERROR(_xlfn.IFS(COUNTBLANK(F402:H402)=3,"",G402="","G列に金額を入力してください",F402=3,G402,H402="","H列に労働時間を入力してください",F402=1,G402/H402,F402=2,G402/H402),"")</f>
        <v/>
      </c>
      <c r="J402" s="18" t="str" cm="1">
        <f t="array" ref="J402">IFERROR(_xlfn.IFS(I402&lt;E402,"×（法定外・特例等対象外です）",I402&lt;=E402+50,"〇",I402&gt;E402+50,"ー"),"")</f>
        <v/>
      </c>
      <c r="K402" s="15" t="str" cm="1">
        <f t="array" ref="K402">IFERROR(_xlfn.IFS(COUNTBLANK(C402:I402)=7,"",C402="","←C列に従業員名を姓名（フルネーム）で入力してください。誤変換にお気を付け下さい。",D402="","←D列に都道府県を入力してください。",F402="","←F列に1～3の選択肢を入力してください",G402="","←G列に金額を入力してください",F402=3,"",H402="","←H列に所定労働時間を入力してください"),"")</f>
        <v/>
      </c>
    </row>
    <row r="403" spans="1:11" x14ac:dyDescent="0.4">
      <c r="A403" s="18" t="str">
        <f t="shared" si="6"/>
        <v/>
      </c>
      <c r="B403" s="30"/>
      <c r="C403" s="30"/>
      <c r="D403" s="30"/>
      <c r="E403" s="20" t="str">
        <f>IFERROR(VLOOKUP(D403,最低賃金!$A$2:$B$48,2,FALSE),"")</f>
        <v/>
      </c>
      <c r="F403" s="30"/>
      <c r="G403" s="31"/>
      <c r="H403" s="32"/>
      <c r="I403" s="20" t="str" cm="1">
        <f t="array" ref="I403">IFERROR(_xlfn.IFS(COUNTBLANK(F403:H403)=3,"",G403="","G列に金額を入力してください",F403=3,G403,H403="","H列に労働時間を入力してください",F403=1,G403/H403,F403=2,G403/H403),"")</f>
        <v/>
      </c>
      <c r="J403" s="18" t="str" cm="1">
        <f t="array" ref="J403">IFERROR(_xlfn.IFS(I403&lt;E403,"×（法定外・特例等対象外です）",I403&lt;=E403+50,"〇",I403&gt;E403+50,"ー"),"")</f>
        <v/>
      </c>
      <c r="K403" s="15" t="str" cm="1">
        <f t="array" ref="K403">IFERROR(_xlfn.IFS(COUNTBLANK(C403:I403)=7,"",C403="","←C列に従業員名を姓名（フルネーム）で入力してください。誤変換にお気を付け下さい。",D403="","←D列に都道府県を入力してください。",F403="","←F列に1～3の選択肢を入力してください",G403="","←G列に金額を入力してください",F403=3,"",H403="","←H列に所定労働時間を入力してください"),"")</f>
        <v/>
      </c>
    </row>
    <row r="404" spans="1:11" x14ac:dyDescent="0.4">
      <c r="A404" s="18" t="str">
        <f t="shared" si="6"/>
        <v/>
      </c>
      <c r="B404" s="30"/>
      <c r="C404" s="30"/>
      <c r="D404" s="30"/>
      <c r="E404" s="20" t="str">
        <f>IFERROR(VLOOKUP(D404,最低賃金!$A$2:$B$48,2,FALSE),"")</f>
        <v/>
      </c>
      <c r="F404" s="30"/>
      <c r="G404" s="31"/>
      <c r="H404" s="32"/>
      <c r="I404" s="20" t="str" cm="1">
        <f t="array" ref="I404">IFERROR(_xlfn.IFS(COUNTBLANK(F404:H404)=3,"",G404="","G列に金額を入力してください",F404=3,G404,H404="","H列に労働時間を入力してください",F404=1,G404/H404,F404=2,G404/H404),"")</f>
        <v/>
      </c>
      <c r="J404" s="18" t="str" cm="1">
        <f t="array" ref="J404">IFERROR(_xlfn.IFS(I404&lt;E404,"×（法定外・特例等対象外です）",I404&lt;=E404+50,"〇",I404&gt;E404+50,"ー"),"")</f>
        <v/>
      </c>
      <c r="K404" s="15" t="str" cm="1">
        <f t="array" ref="K404">IFERROR(_xlfn.IFS(COUNTBLANK(C404:I404)=7,"",C404="","←C列に従業員名を姓名（フルネーム）で入力してください。誤変換にお気を付け下さい。",D404="","←D列に都道府県を入力してください。",F404="","←F列に1～3の選択肢を入力してください",G404="","←G列に金額を入力してください",F404=3,"",H404="","←H列に所定労働時間を入力してください"),"")</f>
        <v/>
      </c>
    </row>
    <row r="405" spans="1:11" x14ac:dyDescent="0.4">
      <c r="A405" s="18" t="str">
        <f t="shared" si="6"/>
        <v/>
      </c>
      <c r="B405" s="30"/>
      <c r="C405" s="30"/>
      <c r="D405" s="30"/>
      <c r="E405" s="20" t="str">
        <f>IFERROR(VLOOKUP(D405,最低賃金!$A$2:$B$48,2,FALSE),"")</f>
        <v/>
      </c>
      <c r="F405" s="30"/>
      <c r="G405" s="31"/>
      <c r="H405" s="32"/>
      <c r="I405" s="20" t="str" cm="1">
        <f t="array" ref="I405">IFERROR(_xlfn.IFS(COUNTBLANK(F405:H405)=3,"",G405="","G列に金額を入力してください",F405=3,G405,H405="","H列に労働時間を入力してください",F405=1,G405/H405,F405=2,G405/H405),"")</f>
        <v/>
      </c>
      <c r="J405" s="18" t="str" cm="1">
        <f t="array" ref="J405">IFERROR(_xlfn.IFS(I405&lt;E405,"×（法定外・特例等対象外です）",I405&lt;=E405+50,"〇",I405&gt;E405+50,"ー"),"")</f>
        <v/>
      </c>
      <c r="K405" s="15" t="str" cm="1">
        <f t="array" ref="K405">IFERROR(_xlfn.IFS(COUNTBLANK(C405:I405)=7,"",C405="","←C列に従業員名を姓名（フルネーム）で入力してください。誤変換にお気を付け下さい。",D405="","←D列に都道府県を入力してください。",F405="","←F列に1～3の選択肢を入力してください",G405="","←G列に金額を入力してください",F405=3,"",H405="","←H列に所定労働時間を入力してください"),"")</f>
        <v/>
      </c>
    </row>
    <row r="406" spans="1:11" x14ac:dyDescent="0.4">
      <c r="A406" s="18" t="str">
        <f t="shared" si="6"/>
        <v/>
      </c>
      <c r="B406" s="30"/>
      <c r="C406" s="30"/>
      <c r="D406" s="30"/>
      <c r="E406" s="20" t="str">
        <f>IFERROR(VLOOKUP(D406,最低賃金!$A$2:$B$48,2,FALSE),"")</f>
        <v/>
      </c>
      <c r="F406" s="30"/>
      <c r="G406" s="31"/>
      <c r="H406" s="32"/>
      <c r="I406" s="20" t="str" cm="1">
        <f t="array" ref="I406">IFERROR(_xlfn.IFS(COUNTBLANK(F406:H406)=3,"",G406="","G列に金額を入力してください",F406=3,G406,H406="","H列に労働時間を入力してください",F406=1,G406/H406,F406=2,G406/H406),"")</f>
        <v/>
      </c>
      <c r="J406" s="18" t="str" cm="1">
        <f t="array" ref="J406">IFERROR(_xlfn.IFS(I406&lt;E406,"×（法定外・特例等対象外です）",I406&lt;=E406+50,"〇",I406&gt;E406+50,"ー"),"")</f>
        <v/>
      </c>
      <c r="K406" s="15" t="str" cm="1">
        <f t="array" ref="K406">IFERROR(_xlfn.IFS(COUNTBLANK(C406:I406)=7,"",C406="","←C列に従業員名を姓名（フルネーム）で入力してください。誤変換にお気を付け下さい。",D406="","←D列に都道府県を入力してください。",F406="","←F列に1～3の選択肢を入力してください",G406="","←G列に金額を入力してください",F406=3,"",H406="","←H列に所定労働時間を入力してください"),"")</f>
        <v/>
      </c>
    </row>
    <row r="407" spans="1:11" x14ac:dyDescent="0.4">
      <c r="A407" s="18" t="str">
        <f t="shared" si="6"/>
        <v/>
      </c>
      <c r="B407" s="30"/>
      <c r="C407" s="30"/>
      <c r="D407" s="30"/>
      <c r="E407" s="20" t="str">
        <f>IFERROR(VLOOKUP(D407,最低賃金!$A$2:$B$48,2,FALSE),"")</f>
        <v/>
      </c>
      <c r="F407" s="30"/>
      <c r="G407" s="31"/>
      <c r="H407" s="32"/>
      <c r="I407" s="20" t="str" cm="1">
        <f t="array" ref="I407">IFERROR(_xlfn.IFS(COUNTBLANK(F407:H407)=3,"",G407="","G列に金額を入力してください",F407=3,G407,H407="","H列に労働時間を入力してください",F407=1,G407/H407,F407=2,G407/H407),"")</f>
        <v/>
      </c>
      <c r="J407" s="18" t="str" cm="1">
        <f t="array" ref="J407">IFERROR(_xlfn.IFS(I407&lt;E407,"×（法定外・特例等対象外です）",I407&lt;=E407+50,"〇",I407&gt;E407+50,"ー"),"")</f>
        <v/>
      </c>
      <c r="K407" s="15" t="str" cm="1">
        <f t="array" ref="K407">IFERROR(_xlfn.IFS(COUNTBLANK(C407:I407)=7,"",C407="","←C列に従業員名を姓名（フルネーム）で入力してください。誤変換にお気を付け下さい。",D407="","←D列に都道府県を入力してください。",F407="","←F列に1～3の選択肢を入力してください",G407="","←G列に金額を入力してください",F407=3,"",H407="","←H列に所定労働時間を入力してください"),"")</f>
        <v/>
      </c>
    </row>
    <row r="408" spans="1:11" x14ac:dyDescent="0.4">
      <c r="A408" s="18" t="str">
        <f t="shared" si="6"/>
        <v/>
      </c>
      <c r="B408" s="30"/>
      <c r="C408" s="30"/>
      <c r="D408" s="30"/>
      <c r="E408" s="20" t="str">
        <f>IFERROR(VLOOKUP(D408,最低賃金!$A$2:$B$48,2,FALSE),"")</f>
        <v/>
      </c>
      <c r="F408" s="30"/>
      <c r="G408" s="31"/>
      <c r="H408" s="32"/>
      <c r="I408" s="20" t="str" cm="1">
        <f t="array" ref="I408">IFERROR(_xlfn.IFS(COUNTBLANK(F408:H408)=3,"",G408="","G列に金額を入力してください",F408=3,G408,H408="","H列に労働時間を入力してください",F408=1,G408/H408,F408=2,G408/H408),"")</f>
        <v/>
      </c>
      <c r="J408" s="18" t="str" cm="1">
        <f t="array" ref="J408">IFERROR(_xlfn.IFS(I408&lt;E408,"×（法定外・特例等対象外です）",I408&lt;=E408+50,"〇",I408&gt;E408+50,"ー"),"")</f>
        <v/>
      </c>
      <c r="K408" s="15" t="str" cm="1">
        <f t="array" ref="K408">IFERROR(_xlfn.IFS(COUNTBLANK(C408:I408)=7,"",C408="","←C列に従業員名を姓名（フルネーム）で入力してください。誤変換にお気を付け下さい。",D408="","←D列に都道府県を入力してください。",F408="","←F列に1～3の選択肢を入力してください",G408="","←G列に金額を入力してください",F408=3,"",H408="","←H列に所定労働時間を入力してください"),"")</f>
        <v/>
      </c>
    </row>
    <row r="409" spans="1:11" x14ac:dyDescent="0.4">
      <c r="A409" s="18" t="str">
        <f t="shared" si="6"/>
        <v/>
      </c>
      <c r="B409" s="30"/>
      <c r="C409" s="30"/>
      <c r="D409" s="30"/>
      <c r="E409" s="20" t="str">
        <f>IFERROR(VLOOKUP(D409,最低賃金!$A$2:$B$48,2,FALSE),"")</f>
        <v/>
      </c>
      <c r="F409" s="30"/>
      <c r="G409" s="31"/>
      <c r="H409" s="32"/>
      <c r="I409" s="20" t="str" cm="1">
        <f t="array" ref="I409">IFERROR(_xlfn.IFS(COUNTBLANK(F409:H409)=3,"",G409="","G列に金額を入力してください",F409=3,G409,H409="","H列に労働時間を入力してください",F409=1,G409/H409,F409=2,G409/H409),"")</f>
        <v/>
      </c>
      <c r="J409" s="18" t="str" cm="1">
        <f t="array" ref="J409">IFERROR(_xlfn.IFS(I409&lt;E409,"×（法定外・特例等対象外です）",I409&lt;=E409+50,"〇",I409&gt;E409+50,"ー"),"")</f>
        <v/>
      </c>
      <c r="K409" s="15" t="str" cm="1">
        <f t="array" ref="K409">IFERROR(_xlfn.IFS(COUNTBLANK(C409:I409)=7,"",C409="","←C列に従業員名を姓名（フルネーム）で入力してください。誤変換にお気を付け下さい。",D409="","←D列に都道府県を入力してください。",F409="","←F列に1～3の選択肢を入力してください",G409="","←G列に金額を入力してください",F409=3,"",H409="","←H列に所定労働時間を入力してください"),"")</f>
        <v/>
      </c>
    </row>
    <row r="410" spans="1:11" x14ac:dyDescent="0.4">
      <c r="A410" s="18" t="str">
        <f t="shared" si="6"/>
        <v/>
      </c>
      <c r="B410" s="30"/>
      <c r="C410" s="30"/>
      <c r="D410" s="30"/>
      <c r="E410" s="20" t="str">
        <f>IFERROR(VLOOKUP(D410,最低賃金!$A$2:$B$48,2,FALSE),"")</f>
        <v/>
      </c>
      <c r="F410" s="30"/>
      <c r="G410" s="31"/>
      <c r="H410" s="32"/>
      <c r="I410" s="20" t="str" cm="1">
        <f t="array" ref="I410">IFERROR(_xlfn.IFS(COUNTBLANK(F410:H410)=3,"",G410="","G列に金額を入力してください",F410=3,G410,H410="","H列に労働時間を入力してください",F410=1,G410/H410,F410=2,G410/H410),"")</f>
        <v/>
      </c>
      <c r="J410" s="18" t="str" cm="1">
        <f t="array" ref="J410">IFERROR(_xlfn.IFS(I410&lt;E410,"×（法定外・特例等対象外です）",I410&lt;=E410+50,"〇",I410&gt;E410+50,"ー"),"")</f>
        <v/>
      </c>
      <c r="K410" s="15" t="str" cm="1">
        <f t="array" ref="K410">IFERROR(_xlfn.IFS(COUNTBLANK(C410:I410)=7,"",C410="","←C列に従業員名を姓名（フルネーム）で入力してください。誤変換にお気を付け下さい。",D410="","←D列に都道府県を入力してください。",F410="","←F列に1～3の選択肢を入力してください",G410="","←G列に金額を入力してください",F410=3,"",H410="","←H列に所定労働時間を入力してください"),"")</f>
        <v/>
      </c>
    </row>
    <row r="411" spans="1:11" x14ac:dyDescent="0.4">
      <c r="A411" s="18" t="str">
        <f t="shared" si="6"/>
        <v/>
      </c>
      <c r="B411" s="30"/>
      <c r="C411" s="30"/>
      <c r="D411" s="30"/>
      <c r="E411" s="20" t="str">
        <f>IFERROR(VLOOKUP(D411,最低賃金!$A$2:$B$48,2,FALSE),"")</f>
        <v/>
      </c>
      <c r="F411" s="30"/>
      <c r="G411" s="31"/>
      <c r="H411" s="32"/>
      <c r="I411" s="20" t="str" cm="1">
        <f t="array" ref="I411">IFERROR(_xlfn.IFS(COUNTBLANK(F411:H411)=3,"",G411="","G列に金額を入力してください",F411=3,G411,H411="","H列に労働時間を入力してください",F411=1,G411/H411,F411=2,G411/H411),"")</f>
        <v/>
      </c>
      <c r="J411" s="18" t="str" cm="1">
        <f t="array" ref="J411">IFERROR(_xlfn.IFS(I411&lt;E411,"×（法定外・特例等対象外です）",I411&lt;=E411+50,"〇",I411&gt;E411+50,"ー"),"")</f>
        <v/>
      </c>
      <c r="K411" s="15" t="str" cm="1">
        <f t="array" ref="K411">IFERROR(_xlfn.IFS(COUNTBLANK(C411:I411)=7,"",C411="","←C列に従業員名を姓名（フルネーム）で入力してください。誤変換にお気を付け下さい。",D411="","←D列に都道府県を入力してください。",F411="","←F列に1～3の選択肢を入力してください",G411="","←G列に金額を入力してください",F411=3,"",H411="","←H列に所定労働時間を入力してください"),"")</f>
        <v/>
      </c>
    </row>
    <row r="412" spans="1:11" x14ac:dyDescent="0.4">
      <c r="A412" s="18" t="str">
        <f t="shared" si="6"/>
        <v/>
      </c>
      <c r="B412" s="30"/>
      <c r="C412" s="30"/>
      <c r="D412" s="30"/>
      <c r="E412" s="20" t="str">
        <f>IFERROR(VLOOKUP(D412,最低賃金!$A$2:$B$48,2,FALSE),"")</f>
        <v/>
      </c>
      <c r="F412" s="30"/>
      <c r="G412" s="31"/>
      <c r="H412" s="32"/>
      <c r="I412" s="20" t="str" cm="1">
        <f t="array" ref="I412">IFERROR(_xlfn.IFS(COUNTBLANK(F412:H412)=3,"",G412="","G列に金額を入力してください",F412=3,G412,H412="","H列に労働時間を入力してください",F412=1,G412/H412,F412=2,G412/H412),"")</f>
        <v/>
      </c>
      <c r="J412" s="18" t="str" cm="1">
        <f t="array" ref="J412">IFERROR(_xlfn.IFS(I412&lt;E412,"×（法定外・特例等対象外です）",I412&lt;=E412+50,"〇",I412&gt;E412+50,"ー"),"")</f>
        <v/>
      </c>
      <c r="K412" s="15" t="str" cm="1">
        <f t="array" ref="K412">IFERROR(_xlfn.IFS(COUNTBLANK(C412:I412)=7,"",C412="","←C列に従業員名を姓名（フルネーム）で入力してください。誤変換にお気を付け下さい。",D412="","←D列に都道府県を入力してください。",F412="","←F列に1～3の選択肢を入力してください",G412="","←G列に金額を入力してください",F412=3,"",H412="","←H列に所定労働時間を入力してください"),"")</f>
        <v/>
      </c>
    </row>
    <row r="413" spans="1:11" x14ac:dyDescent="0.4">
      <c r="A413" s="18" t="str">
        <f t="shared" si="6"/>
        <v/>
      </c>
      <c r="B413" s="30"/>
      <c r="C413" s="30"/>
      <c r="D413" s="30"/>
      <c r="E413" s="20" t="str">
        <f>IFERROR(VLOOKUP(D413,最低賃金!$A$2:$B$48,2,FALSE),"")</f>
        <v/>
      </c>
      <c r="F413" s="30"/>
      <c r="G413" s="31"/>
      <c r="H413" s="32"/>
      <c r="I413" s="20" t="str" cm="1">
        <f t="array" ref="I413">IFERROR(_xlfn.IFS(COUNTBLANK(F413:H413)=3,"",G413="","G列に金額を入力してください",F413=3,G413,H413="","H列に労働時間を入力してください",F413=1,G413/H413,F413=2,G413/H413),"")</f>
        <v/>
      </c>
      <c r="J413" s="18" t="str" cm="1">
        <f t="array" ref="J413">IFERROR(_xlfn.IFS(I413&lt;E413,"×（法定外・特例等対象外です）",I413&lt;=E413+50,"〇",I413&gt;E413+50,"ー"),"")</f>
        <v/>
      </c>
      <c r="K413" s="15" t="str" cm="1">
        <f t="array" ref="K413">IFERROR(_xlfn.IFS(COUNTBLANK(C413:I413)=7,"",C413="","←C列に従業員名を姓名（フルネーム）で入力してください。誤変換にお気を付け下さい。",D413="","←D列に都道府県を入力してください。",F413="","←F列に1～3の選択肢を入力してください",G413="","←G列に金額を入力してください",F413=3,"",H413="","←H列に所定労働時間を入力してください"),"")</f>
        <v/>
      </c>
    </row>
    <row r="414" spans="1:11" x14ac:dyDescent="0.4">
      <c r="A414" s="18" t="str">
        <f t="shared" si="6"/>
        <v/>
      </c>
      <c r="B414" s="30"/>
      <c r="C414" s="30"/>
      <c r="D414" s="30"/>
      <c r="E414" s="20" t="str">
        <f>IFERROR(VLOOKUP(D414,最低賃金!$A$2:$B$48,2,FALSE),"")</f>
        <v/>
      </c>
      <c r="F414" s="30"/>
      <c r="G414" s="31"/>
      <c r="H414" s="32"/>
      <c r="I414" s="20" t="str" cm="1">
        <f t="array" ref="I414">IFERROR(_xlfn.IFS(COUNTBLANK(F414:H414)=3,"",G414="","G列に金額を入力してください",F414=3,G414,H414="","H列に労働時間を入力してください",F414=1,G414/H414,F414=2,G414/H414),"")</f>
        <v/>
      </c>
      <c r="J414" s="18" t="str" cm="1">
        <f t="array" ref="J414">IFERROR(_xlfn.IFS(I414&lt;E414,"×（法定外・特例等対象外です）",I414&lt;=E414+50,"〇",I414&gt;E414+50,"ー"),"")</f>
        <v/>
      </c>
      <c r="K414" s="15" t="str" cm="1">
        <f t="array" ref="K414">IFERROR(_xlfn.IFS(COUNTBLANK(C414:I414)=7,"",C414="","←C列に従業員名を姓名（フルネーム）で入力してください。誤変換にお気を付け下さい。",D414="","←D列に都道府県を入力してください。",F414="","←F列に1～3の選択肢を入力してください",G414="","←G列に金額を入力してください",F414=3,"",H414="","←H列に所定労働時間を入力してください"),"")</f>
        <v/>
      </c>
    </row>
    <row r="415" spans="1:11" x14ac:dyDescent="0.4">
      <c r="A415" s="18" t="str">
        <f t="shared" si="6"/>
        <v/>
      </c>
      <c r="B415" s="30"/>
      <c r="C415" s="30"/>
      <c r="D415" s="30"/>
      <c r="E415" s="20" t="str">
        <f>IFERROR(VLOOKUP(D415,最低賃金!$A$2:$B$48,2,FALSE),"")</f>
        <v/>
      </c>
      <c r="F415" s="30"/>
      <c r="G415" s="31"/>
      <c r="H415" s="32"/>
      <c r="I415" s="20" t="str" cm="1">
        <f t="array" ref="I415">IFERROR(_xlfn.IFS(COUNTBLANK(F415:H415)=3,"",G415="","G列に金額を入力してください",F415=3,G415,H415="","H列に労働時間を入力してください",F415=1,G415/H415,F415=2,G415/H415),"")</f>
        <v/>
      </c>
      <c r="J415" s="18" t="str" cm="1">
        <f t="array" ref="J415">IFERROR(_xlfn.IFS(I415&lt;E415,"×（法定外・特例等対象外です）",I415&lt;=E415+50,"〇",I415&gt;E415+50,"ー"),"")</f>
        <v/>
      </c>
      <c r="K415" s="15" t="str" cm="1">
        <f t="array" ref="K415">IFERROR(_xlfn.IFS(COUNTBLANK(C415:I415)=7,"",C415="","←C列に従業員名を姓名（フルネーム）で入力してください。誤変換にお気を付け下さい。",D415="","←D列に都道府県を入力してください。",F415="","←F列に1～3の選択肢を入力してください",G415="","←G列に金額を入力してください",F415=3,"",H415="","←H列に所定労働時間を入力してください"),"")</f>
        <v/>
      </c>
    </row>
    <row r="416" spans="1:11" x14ac:dyDescent="0.4">
      <c r="A416" s="18" t="str">
        <f t="shared" si="6"/>
        <v/>
      </c>
      <c r="B416" s="30"/>
      <c r="C416" s="30"/>
      <c r="D416" s="30"/>
      <c r="E416" s="20" t="str">
        <f>IFERROR(VLOOKUP(D416,最低賃金!$A$2:$B$48,2,FALSE),"")</f>
        <v/>
      </c>
      <c r="F416" s="30"/>
      <c r="G416" s="31"/>
      <c r="H416" s="32"/>
      <c r="I416" s="20" t="str" cm="1">
        <f t="array" ref="I416">IFERROR(_xlfn.IFS(COUNTBLANK(F416:H416)=3,"",G416="","G列に金額を入力してください",F416=3,G416,H416="","H列に労働時間を入力してください",F416=1,G416/H416,F416=2,G416/H416),"")</f>
        <v/>
      </c>
      <c r="J416" s="18" t="str" cm="1">
        <f t="array" ref="J416">IFERROR(_xlfn.IFS(I416&lt;E416,"×（法定外・特例等対象外です）",I416&lt;=E416+50,"〇",I416&gt;E416+50,"ー"),"")</f>
        <v/>
      </c>
      <c r="K416" s="15" t="str" cm="1">
        <f t="array" ref="K416">IFERROR(_xlfn.IFS(COUNTBLANK(C416:I416)=7,"",C416="","←C列に従業員名を姓名（フルネーム）で入力してください。誤変換にお気を付け下さい。",D416="","←D列に都道府県を入力してください。",F416="","←F列に1～3の選択肢を入力してください",G416="","←G列に金額を入力してください",F416=3,"",H416="","←H列に所定労働時間を入力してください"),"")</f>
        <v/>
      </c>
    </row>
    <row r="417" spans="1:11" x14ac:dyDescent="0.4">
      <c r="A417" s="18" t="str">
        <f t="shared" si="6"/>
        <v/>
      </c>
      <c r="B417" s="30"/>
      <c r="C417" s="30"/>
      <c r="D417" s="30"/>
      <c r="E417" s="20" t="str">
        <f>IFERROR(VLOOKUP(D417,最低賃金!$A$2:$B$48,2,FALSE),"")</f>
        <v/>
      </c>
      <c r="F417" s="30"/>
      <c r="G417" s="31"/>
      <c r="H417" s="32"/>
      <c r="I417" s="20" t="str" cm="1">
        <f t="array" ref="I417">IFERROR(_xlfn.IFS(COUNTBLANK(F417:H417)=3,"",G417="","G列に金額を入力してください",F417=3,G417,H417="","H列に労働時間を入力してください",F417=1,G417/H417,F417=2,G417/H417),"")</f>
        <v/>
      </c>
      <c r="J417" s="18" t="str" cm="1">
        <f t="array" ref="J417">IFERROR(_xlfn.IFS(I417&lt;E417,"×（法定外・特例等対象外です）",I417&lt;=E417+50,"〇",I417&gt;E417+50,"ー"),"")</f>
        <v/>
      </c>
      <c r="K417" s="15" t="str" cm="1">
        <f t="array" ref="K417">IFERROR(_xlfn.IFS(COUNTBLANK(C417:I417)=7,"",C417="","←C列に従業員名を姓名（フルネーム）で入力してください。誤変換にお気を付け下さい。",D417="","←D列に都道府県を入力してください。",F417="","←F列に1～3の選択肢を入力してください",G417="","←G列に金額を入力してください",F417=3,"",H417="","←H列に所定労働時間を入力してください"),"")</f>
        <v/>
      </c>
    </row>
    <row r="418" spans="1:11" x14ac:dyDescent="0.4">
      <c r="A418" s="18" t="str">
        <f t="shared" si="6"/>
        <v/>
      </c>
      <c r="B418" s="30"/>
      <c r="C418" s="30"/>
      <c r="D418" s="30"/>
      <c r="E418" s="20" t="str">
        <f>IFERROR(VLOOKUP(D418,最低賃金!$A$2:$B$48,2,FALSE),"")</f>
        <v/>
      </c>
      <c r="F418" s="30"/>
      <c r="G418" s="31"/>
      <c r="H418" s="32"/>
      <c r="I418" s="20" t="str" cm="1">
        <f t="array" ref="I418">IFERROR(_xlfn.IFS(COUNTBLANK(F418:H418)=3,"",G418="","G列に金額を入力してください",F418=3,G418,H418="","H列に労働時間を入力してください",F418=1,G418/H418,F418=2,G418/H418),"")</f>
        <v/>
      </c>
      <c r="J418" s="18" t="str" cm="1">
        <f t="array" ref="J418">IFERROR(_xlfn.IFS(I418&lt;E418,"×（法定外・特例等対象外です）",I418&lt;=E418+50,"〇",I418&gt;E418+50,"ー"),"")</f>
        <v/>
      </c>
      <c r="K418" s="15" t="str" cm="1">
        <f t="array" ref="K418">IFERROR(_xlfn.IFS(COUNTBLANK(C418:I418)=7,"",C418="","←C列に従業員名を姓名（フルネーム）で入力してください。誤変換にお気を付け下さい。",D418="","←D列に都道府県を入力してください。",F418="","←F列に1～3の選択肢を入力してください",G418="","←G列に金額を入力してください",F418=3,"",H418="","←H列に所定労働時間を入力してください"),"")</f>
        <v/>
      </c>
    </row>
    <row r="419" spans="1:11" x14ac:dyDescent="0.4">
      <c r="A419" s="18" t="str">
        <f t="shared" si="6"/>
        <v/>
      </c>
      <c r="B419" s="30"/>
      <c r="C419" s="30"/>
      <c r="D419" s="30"/>
      <c r="E419" s="20" t="str">
        <f>IFERROR(VLOOKUP(D419,最低賃金!$A$2:$B$48,2,FALSE),"")</f>
        <v/>
      </c>
      <c r="F419" s="30"/>
      <c r="G419" s="31"/>
      <c r="H419" s="32"/>
      <c r="I419" s="20" t="str" cm="1">
        <f t="array" ref="I419">IFERROR(_xlfn.IFS(COUNTBLANK(F419:H419)=3,"",G419="","G列に金額を入力してください",F419=3,G419,H419="","H列に労働時間を入力してください",F419=1,G419/H419,F419=2,G419/H419),"")</f>
        <v/>
      </c>
      <c r="J419" s="18" t="str" cm="1">
        <f t="array" ref="J419">IFERROR(_xlfn.IFS(I419&lt;E419,"×（法定外・特例等対象外です）",I419&lt;=E419+50,"〇",I419&gt;E419+50,"ー"),"")</f>
        <v/>
      </c>
      <c r="K419" s="15" t="str" cm="1">
        <f t="array" ref="K419">IFERROR(_xlfn.IFS(COUNTBLANK(C419:I419)=7,"",C419="","←C列に従業員名を姓名（フルネーム）で入力してください。誤変換にお気を付け下さい。",D419="","←D列に都道府県を入力してください。",F419="","←F列に1～3の選択肢を入力してください",G419="","←G列に金額を入力してください",F419=3,"",H419="","←H列に所定労働時間を入力してください"),"")</f>
        <v/>
      </c>
    </row>
    <row r="420" spans="1:11" x14ac:dyDescent="0.4">
      <c r="A420" s="18" t="str">
        <f t="shared" si="6"/>
        <v/>
      </c>
      <c r="B420" s="30"/>
      <c r="C420" s="30"/>
      <c r="D420" s="30"/>
      <c r="E420" s="20" t="str">
        <f>IFERROR(VLOOKUP(D420,最低賃金!$A$2:$B$48,2,FALSE),"")</f>
        <v/>
      </c>
      <c r="F420" s="30"/>
      <c r="G420" s="31"/>
      <c r="H420" s="32"/>
      <c r="I420" s="20" t="str" cm="1">
        <f t="array" ref="I420">IFERROR(_xlfn.IFS(COUNTBLANK(F420:H420)=3,"",G420="","G列に金額を入力してください",F420=3,G420,H420="","H列に労働時間を入力してください",F420=1,G420/H420,F420=2,G420/H420),"")</f>
        <v/>
      </c>
      <c r="J420" s="18" t="str" cm="1">
        <f t="array" ref="J420">IFERROR(_xlfn.IFS(I420&lt;E420,"×（法定外・特例等対象外です）",I420&lt;=E420+50,"〇",I420&gt;E420+50,"ー"),"")</f>
        <v/>
      </c>
      <c r="K420" s="15" t="str" cm="1">
        <f t="array" ref="K420">IFERROR(_xlfn.IFS(COUNTBLANK(C420:I420)=7,"",C420="","←C列に従業員名を姓名（フルネーム）で入力してください。誤変換にお気を付け下さい。",D420="","←D列に都道府県を入力してください。",F420="","←F列に1～3の選択肢を入力してください",G420="","←G列に金額を入力してください",F420=3,"",H420="","←H列に所定労働時間を入力してください"),"")</f>
        <v/>
      </c>
    </row>
    <row r="421" spans="1:11" x14ac:dyDescent="0.4">
      <c r="A421" s="18" t="str">
        <f t="shared" si="6"/>
        <v/>
      </c>
      <c r="B421" s="30"/>
      <c r="C421" s="30"/>
      <c r="D421" s="30"/>
      <c r="E421" s="20" t="str">
        <f>IFERROR(VLOOKUP(D421,最低賃金!$A$2:$B$48,2,FALSE),"")</f>
        <v/>
      </c>
      <c r="F421" s="30"/>
      <c r="G421" s="31"/>
      <c r="H421" s="32"/>
      <c r="I421" s="20" t="str" cm="1">
        <f t="array" ref="I421">IFERROR(_xlfn.IFS(COUNTBLANK(F421:H421)=3,"",G421="","G列に金額を入力してください",F421=3,G421,H421="","H列に労働時間を入力してください",F421=1,G421/H421,F421=2,G421/H421),"")</f>
        <v/>
      </c>
      <c r="J421" s="18" t="str" cm="1">
        <f t="array" ref="J421">IFERROR(_xlfn.IFS(I421&lt;E421,"×（法定外・特例等対象外です）",I421&lt;=E421+50,"〇",I421&gt;E421+50,"ー"),"")</f>
        <v/>
      </c>
      <c r="K421" s="15" t="str" cm="1">
        <f t="array" ref="K421">IFERROR(_xlfn.IFS(COUNTBLANK(C421:I421)=7,"",C421="","←C列に従業員名を姓名（フルネーム）で入力してください。誤変換にお気を付け下さい。",D421="","←D列に都道府県を入力してください。",F421="","←F列に1～3の選択肢を入力してください",G421="","←G列に金額を入力してください",F421=3,"",H421="","←H列に所定労働時間を入力してください"),"")</f>
        <v/>
      </c>
    </row>
    <row r="422" spans="1:11" x14ac:dyDescent="0.4">
      <c r="A422" s="18" t="str">
        <f t="shared" si="6"/>
        <v/>
      </c>
      <c r="B422" s="30"/>
      <c r="C422" s="30"/>
      <c r="D422" s="30"/>
      <c r="E422" s="20" t="str">
        <f>IFERROR(VLOOKUP(D422,最低賃金!$A$2:$B$48,2,FALSE),"")</f>
        <v/>
      </c>
      <c r="F422" s="30"/>
      <c r="G422" s="31"/>
      <c r="H422" s="32"/>
      <c r="I422" s="20" t="str" cm="1">
        <f t="array" ref="I422">IFERROR(_xlfn.IFS(COUNTBLANK(F422:H422)=3,"",G422="","G列に金額を入力してください",F422=3,G422,H422="","H列に労働時間を入力してください",F422=1,G422/H422,F422=2,G422/H422),"")</f>
        <v/>
      </c>
      <c r="J422" s="18" t="str" cm="1">
        <f t="array" ref="J422">IFERROR(_xlfn.IFS(I422&lt;E422,"×（法定外・特例等対象外です）",I422&lt;=E422+50,"〇",I422&gt;E422+50,"ー"),"")</f>
        <v/>
      </c>
      <c r="K422" s="15" t="str" cm="1">
        <f t="array" ref="K422">IFERROR(_xlfn.IFS(COUNTBLANK(C422:I422)=7,"",C422="","←C列に従業員名を姓名（フルネーム）で入力してください。誤変換にお気を付け下さい。",D422="","←D列に都道府県を入力してください。",F422="","←F列に1～3の選択肢を入力してください",G422="","←G列に金額を入力してください",F422=3,"",H422="","←H列に所定労働時間を入力してください"),"")</f>
        <v/>
      </c>
    </row>
    <row r="423" spans="1:11" x14ac:dyDescent="0.4">
      <c r="A423" s="18" t="str">
        <f t="shared" si="6"/>
        <v/>
      </c>
      <c r="B423" s="30"/>
      <c r="C423" s="30"/>
      <c r="D423" s="30"/>
      <c r="E423" s="20" t="str">
        <f>IFERROR(VLOOKUP(D423,最低賃金!$A$2:$B$48,2,FALSE),"")</f>
        <v/>
      </c>
      <c r="F423" s="30"/>
      <c r="G423" s="31"/>
      <c r="H423" s="32"/>
      <c r="I423" s="20" t="str" cm="1">
        <f t="array" ref="I423">IFERROR(_xlfn.IFS(COUNTBLANK(F423:H423)=3,"",G423="","G列に金額を入力してください",F423=3,G423,H423="","H列に労働時間を入力してください",F423=1,G423/H423,F423=2,G423/H423),"")</f>
        <v/>
      </c>
      <c r="J423" s="18" t="str" cm="1">
        <f t="array" ref="J423">IFERROR(_xlfn.IFS(I423&lt;E423,"×（法定外・特例等対象外です）",I423&lt;=E423+50,"〇",I423&gt;E423+50,"ー"),"")</f>
        <v/>
      </c>
      <c r="K423" s="15" t="str" cm="1">
        <f t="array" ref="K423">IFERROR(_xlfn.IFS(COUNTBLANK(C423:I423)=7,"",C423="","←C列に従業員名を姓名（フルネーム）で入力してください。誤変換にお気を付け下さい。",D423="","←D列に都道府県を入力してください。",F423="","←F列に1～3の選択肢を入力してください",G423="","←G列に金額を入力してください",F423=3,"",H423="","←H列に所定労働時間を入力してください"),"")</f>
        <v/>
      </c>
    </row>
    <row r="424" spans="1:11" x14ac:dyDescent="0.4">
      <c r="A424" s="18" t="str">
        <f t="shared" si="6"/>
        <v/>
      </c>
      <c r="B424" s="30"/>
      <c r="C424" s="30"/>
      <c r="D424" s="30"/>
      <c r="E424" s="20" t="str">
        <f>IFERROR(VLOOKUP(D424,最低賃金!$A$2:$B$48,2,FALSE),"")</f>
        <v/>
      </c>
      <c r="F424" s="30"/>
      <c r="G424" s="31"/>
      <c r="H424" s="32"/>
      <c r="I424" s="20" t="str" cm="1">
        <f t="array" ref="I424">IFERROR(_xlfn.IFS(COUNTBLANK(F424:H424)=3,"",G424="","G列に金額を入力してください",F424=3,G424,H424="","H列に労働時間を入力してください",F424=1,G424/H424,F424=2,G424/H424),"")</f>
        <v/>
      </c>
      <c r="J424" s="18" t="str" cm="1">
        <f t="array" ref="J424">IFERROR(_xlfn.IFS(I424&lt;E424,"×（法定外・特例等対象外です）",I424&lt;=E424+50,"〇",I424&gt;E424+50,"ー"),"")</f>
        <v/>
      </c>
      <c r="K424" s="15" t="str" cm="1">
        <f t="array" ref="K424">IFERROR(_xlfn.IFS(COUNTBLANK(C424:I424)=7,"",C424="","←C列に従業員名を姓名（フルネーム）で入力してください。誤変換にお気を付け下さい。",D424="","←D列に都道府県を入力してください。",F424="","←F列に1～3の選択肢を入力してください",G424="","←G列に金額を入力してください",F424=3,"",H424="","←H列に所定労働時間を入力してください"),"")</f>
        <v/>
      </c>
    </row>
    <row r="425" spans="1:11" x14ac:dyDescent="0.4">
      <c r="A425" s="18" t="str">
        <f t="shared" si="6"/>
        <v/>
      </c>
      <c r="B425" s="30"/>
      <c r="C425" s="30"/>
      <c r="D425" s="30"/>
      <c r="E425" s="20" t="str">
        <f>IFERROR(VLOOKUP(D425,最低賃金!$A$2:$B$48,2,FALSE),"")</f>
        <v/>
      </c>
      <c r="F425" s="30"/>
      <c r="G425" s="31"/>
      <c r="H425" s="32"/>
      <c r="I425" s="20" t="str" cm="1">
        <f t="array" ref="I425">IFERROR(_xlfn.IFS(COUNTBLANK(F425:H425)=3,"",G425="","G列に金額を入力してください",F425=3,G425,H425="","H列に労働時間を入力してください",F425=1,G425/H425,F425=2,G425/H425),"")</f>
        <v/>
      </c>
      <c r="J425" s="18" t="str" cm="1">
        <f t="array" ref="J425">IFERROR(_xlfn.IFS(I425&lt;E425,"×（法定外・特例等対象外です）",I425&lt;=E425+50,"〇",I425&gt;E425+50,"ー"),"")</f>
        <v/>
      </c>
      <c r="K425" s="15" t="str" cm="1">
        <f t="array" ref="K425">IFERROR(_xlfn.IFS(COUNTBLANK(C425:I425)=7,"",C425="","←C列に従業員名を姓名（フルネーム）で入力してください。誤変換にお気を付け下さい。",D425="","←D列に都道府県を入力してください。",F425="","←F列に1～3の選択肢を入力してください",G425="","←G列に金額を入力してください",F425=3,"",H425="","←H列に所定労働時間を入力してください"),"")</f>
        <v/>
      </c>
    </row>
    <row r="426" spans="1:11" x14ac:dyDescent="0.4">
      <c r="A426" s="18" t="str">
        <f t="shared" si="6"/>
        <v/>
      </c>
      <c r="B426" s="30"/>
      <c r="C426" s="30"/>
      <c r="D426" s="30"/>
      <c r="E426" s="20" t="str">
        <f>IFERROR(VLOOKUP(D426,最低賃金!$A$2:$B$48,2,FALSE),"")</f>
        <v/>
      </c>
      <c r="F426" s="30"/>
      <c r="G426" s="31"/>
      <c r="H426" s="32"/>
      <c r="I426" s="20" t="str" cm="1">
        <f t="array" ref="I426">IFERROR(_xlfn.IFS(COUNTBLANK(F426:H426)=3,"",G426="","G列に金額を入力してください",F426=3,G426,H426="","H列に労働時間を入力してください",F426=1,G426/H426,F426=2,G426/H426),"")</f>
        <v/>
      </c>
      <c r="J426" s="18" t="str" cm="1">
        <f t="array" ref="J426">IFERROR(_xlfn.IFS(I426&lt;E426,"×（法定外・特例等対象外です）",I426&lt;=E426+50,"〇",I426&gt;E426+50,"ー"),"")</f>
        <v/>
      </c>
      <c r="K426" s="15" t="str" cm="1">
        <f t="array" ref="K426">IFERROR(_xlfn.IFS(COUNTBLANK(C426:I426)=7,"",C426="","←C列に従業員名を姓名（フルネーム）で入力してください。誤変換にお気を付け下さい。",D426="","←D列に都道府県を入力してください。",F426="","←F列に1～3の選択肢を入力してください",G426="","←G列に金額を入力してください",F426=3,"",H426="","←H列に所定労働時間を入力してください"),"")</f>
        <v/>
      </c>
    </row>
    <row r="427" spans="1:11" x14ac:dyDescent="0.4">
      <c r="A427" s="18" t="str">
        <f t="shared" si="6"/>
        <v/>
      </c>
      <c r="B427" s="30"/>
      <c r="C427" s="30"/>
      <c r="D427" s="30"/>
      <c r="E427" s="20" t="str">
        <f>IFERROR(VLOOKUP(D427,最低賃金!$A$2:$B$48,2,FALSE),"")</f>
        <v/>
      </c>
      <c r="F427" s="30"/>
      <c r="G427" s="31"/>
      <c r="H427" s="32"/>
      <c r="I427" s="20" t="str" cm="1">
        <f t="array" ref="I427">IFERROR(_xlfn.IFS(COUNTBLANK(F427:H427)=3,"",G427="","G列に金額を入力してください",F427=3,G427,H427="","H列に労働時間を入力してください",F427=1,G427/H427,F427=2,G427/H427),"")</f>
        <v/>
      </c>
      <c r="J427" s="18" t="str" cm="1">
        <f t="array" ref="J427">IFERROR(_xlfn.IFS(I427&lt;E427,"×（法定外・特例等対象外です）",I427&lt;=E427+50,"〇",I427&gt;E427+50,"ー"),"")</f>
        <v/>
      </c>
      <c r="K427" s="15" t="str" cm="1">
        <f t="array" ref="K427">IFERROR(_xlfn.IFS(COUNTBLANK(C427:I427)=7,"",C427="","←C列に従業員名を姓名（フルネーム）で入力してください。誤変換にお気を付け下さい。",D427="","←D列に都道府県を入力してください。",F427="","←F列に1～3の選択肢を入力してください",G427="","←G列に金額を入力してください",F427=3,"",H427="","←H列に所定労働時間を入力してください"),"")</f>
        <v/>
      </c>
    </row>
    <row r="428" spans="1:11" x14ac:dyDescent="0.4">
      <c r="A428" s="18" t="str">
        <f t="shared" si="6"/>
        <v/>
      </c>
      <c r="B428" s="30"/>
      <c r="C428" s="30"/>
      <c r="D428" s="30"/>
      <c r="E428" s="20" t="str">
        <f>IFERROR(VLOOKUP(D428,最低賃金!$A$2:$B$48,2,FALSE),"")</f>
        <v/>
      </c>
      <c r="F428" s="30"/>
      <c r="G428" s="31"/>
      <c r="H428" s="32"/>
      <c r="I428" s="20" t="str" cm="1">
        <f t="array" ref="I428">IFERROR(_xlfn.IFS(COUNTBLANK(F428:H428)=3,"",G428="","G列に金額を入力してください",F428=3,G428,H428="","H列に労働時間を入力してください",F428=1,G428/H428,F428=2,G428/H428),"")</f>
        <v/>
      </c>
      <c r="J428" s="18" t="str" cm="1">
        <f t="array" ref="J428">IFERROR(_xlfn.IFS(I428&lt;E428,"×（法定外・特例等対象外です）",I428&lt;=E428+50,"〇",I428&gt;E428+50,"ー"),"")</f>
        <v/>
      </c>
      <c r="K428" s="15" t="str" cm="1">
        <f t="array" ref="K428">IFERROR(_xlfn.IFS(COUNTBLANK(C428:I428)=7,"",C428="","←C列に従業員名を姓名（フルネーム）で入力してください。誤変換にお気を付け下さい。",D428="","←D列に都道府県を入力してください。",F428="","←F列に1～3の選択肢を入力してください",G428="","←G列に金額を入力してください",F428=3,"",H428="","←H列に所定労働時間を入力してください"),"")</f>
        <v/>
      </c>
    </row>
    <row r="429" spans="1:11" x14ac:dyDescent="0.4">
      <c r="A429" s="18" t="str">
        <f t="shared" si="6"/>
        <v/>
      </c>
      <c r="B429" s="30"/>
      <c r="C429" s="30"/>
      <c r="D429" s="30"/>
      <c r="E429" s="20" t="str">
        <f>IFERROR(VLOOKUP(D429,最低賃金!$A$2:$B$48,2,FALSE),"")</f>
        <v/>
      </c>
      <c r="F429" s="30"/>
      <c r="G429" s="31"/>
      <c r="H429" s="32"/>
      <c r="I429" s="20" t="str" cm="1">
        <f t="array" ref="I429">IFERROR(_xlfn.IFS(COUNTBLANK(F429:H429)=3,"",G429="","G列に金額を入力してください",F429=3,G429,H429="","H列に労働時間を入力してください",F429=1,G429/H429,F429=2,G429/H429),"")</f>
        <v/>
      </c>
      <c r="J429" s="18" t="str" cm="1">
        <f t="array" ref="J429">IFERROR(_xlfn.IFS(I429&lt;E429,"×（法定外・特例等対象外です）",I429&lt;=E429+50,"〇",I429&gt;E429+50,"ー"),"")</f>
        <v/>
      </c>
      <c r="K429" s="15" t="str" cm="1">
        <f t="array" ref="K429">IFERROR(_xlfn.IFS(COUNTBLANK(C429:I429)=7,"",C429="","←C列に従業員名を姓名（フルネーム）で入力してください。誤変換にお気を付け下さい。",D429="","←D列に都道府県を入力してください。",F429="","←F列に1～3の選択肢を入力してください",G429="","←G列に金額を入力してください",F429=3,"",H429="","←H列に所定労働時間を入力してください"),"")</f>
        <v/>
      </c>
    </row>
    <row r="430" spans="1:11" x14ac:dyDescent="0.4">
      <c r="A430" s="18" t="str">
        <f t="shared" si="6"/>
        <v/>
      </c>
      <c r="B430" s="30"/>
      <c r="C430" s="30"/>
      <c r="D430" s="30"/>
      <c r="E430" s="20" t="str">
        <f>IFERROR(VLOOKUP(D430,最低賃金!$A$2:$B$48,2,FALSE),"")</f>
        <v/>
      </c>
      <c r="F430" s="30"/>
      <c r="G430" s="31"/>
      <c r="H430" s="32"/>
      <c r="I430" s="20" t="str" cm="1">
        <f t="array" ref="I430">IFERROR(_xlfn.IFS(COUNTBLANK(F430:H430)=3,"",G430="","G列に金額を入力してください",F430=3,G430,H430="","H列に労働時間を入力してください",F430=1,G430/H430,F430=2,G430/H430),"")</f>
        <v/>
      </c>
      <c r="J430" s="18" t="str" cm="1">
        <f t="array" ref="J430">IFERROR(_xlfn.IFS(I430&lt;E430,"×（法定外・特例等対象外です）",I430&lt;=E430+50,"〇",I430&gt;E430+50,"ー"),"")</f>
        <v/>
      </c>
      <c r="K430" s="15" t="str" cm="1">
        <f t="array" ref="K430">IFERROR(_xlfn.IFS(COUNTBLANK(C430:I430)=7,"",C430="","←C列に従業員名を姓名（フルネーム）で入力してください。誤変換にお気を付け下さい。",D430="","←D列に都道府県を入力してください。",F430="","←F列に1～3の選択肢を入力してください",G430="","←G列に金額を入力してください",F430=3,"",H430="","←H列に所定労働時間を入力してください"),"")</f>
        <v/>
      </c>
    </row>
    <row r="431" spans="1:11" x14ac:dyDescent="0.4">
      <c r="A431" s="18" t="str">
        <f t="shared" si="6"/>
        <v/>
      </c>
      <c r="B431" s="30"/>
      <c r="C431" s="30"/>
      <c r="D431" s="30"/>
      <c r="E431" s="20" t="str">
        <f>IFERROR(VLOOKUP(D431,最低賃金!$A$2:$B$48,2,FALSE),"")</f>
        <v/>
      </c>
      <c r="F431" s="30"/>
      <c r="G431" s="31"/>
      <c r="H431" s="32"/>
      <c r="I431" s="20" t="str" cm="1">
        <f t="array" ref="I431">IFERROR(_xlfn.IFS(COUNTBLANK(F431:H431)=3,"",G431="","G列に金額を入力してください",F431=3,G431,H431="","H列に労働時間を入力してください",F431=1,G431/H431,F431=2,G431/H431),"")</f>
        <v/>
      </c>
      <c r="J431" s="18" t="str" cm="1">
        <f t="array" ref="J431">IFERROR(_xlfn.IFS(I431&lt;E431,"×（法定外・特例等対象外です）",I431&lt;=E431+50,"〇",I431&gt;E431+50,"ー"),"")</f>
        <v/>
      </c>
      <c r="K431" s="15" t="str" cm="1">
        <f t="array" ref="K431">IFERROR(_xlfn.IFS(COUNTBLANK(C431:I431)=7,"",C431="","←C列に従業員名を姓名（フルネーム）で入力してください。誤変換にお気を付け下さい。",D431="","←D列に都道府県を入力してください。",F431="","←F列に1～3の選択肢を入力してください",G431="","←G列に金額を入力してください",F431=3,"",H431="","←H列に所定労働時間を入力してください"),"")</f>
        <v/>
      </c>
    </row>
    <row r="432" spans="1:11" x14ac:dyDescent="0.4">
      <c r="A432" s="18" t="str">
        <f t="shared" si="6"/>
        <v/>
      </c>
      <c r="B432" s="30"/>
      <c r="C432" s="30"/>
      <c r="D432" s="30"/>
      <c r="E432" s="20" t="str">
        <f>IFERROR(VLOOKUP(D432,最低賃金!$A$2:$B$48,2,FALSE),"")</f>
        <v/>
      </c>
      <c r="F432" s="30"/>
      <c r="G432" s="31"/>
      <c r="H432" s="32"/>
      <c r="I432" s="20" t="str" cm="1">
        <f t="array" ref="I432">IFERROR(_xlfn.IFS(COUNTBLANK(F432:H432)=3,"",G432="","G列に金額を入力してください",F432=3,G432,H432="","H列に労働時間を入力してください",F432=1,G432/H432,F432=2,G432/H432),"")</f>
        <v/>
      </c>
      <c r="J432" s="18" t="str" cm="1">
        <f t="array" ref="J432">IFERROR(_xlfn.IFS(I432&lt;E432,"×（法定外・特例等対象外です）",I432&lt;=E432+50,"〇",I432&gt;E432+50,"ー"),"")</f>
        <v/>
      </c>
      <c r="K432" s="15" t="str" cm="1">
        <f t="array" ref="K432">IFERROR(_xlfn.IFS(COUNTBLANK(C432:I432)=7,"",C432="","←C列に従業員名を姓名（フルネーム）で入力してください。誤変換にお気を付け下さい。",D432="","←D列に都道府県を入力してください。",F432="","←F列に1～3の選択肢を入力してください",G432="","←G列に金額を入力してください",F432=3,"",H432="","←H列に所定労働時間を入力してください"),"")</f>
        <v/>
      </c>
    </row>
    <row r="433" spans="1:11" x14ac:dyDescent="0.4">
      <c r="A433" s="18" t="str">
        <f t="shared" si="6"/>
        <v/>
      </c>
      <c r="B433" s="30"/>
      <c r="C433" s="30"/>
      <c r="D433" s="30"/>
      <c r="E433" s="20" t="str">
        <f>IFERROR(VLOOKUP(D433,最低賃金!$A$2:$B$48,2,FALSE),"")</f>
        <v/>
      </c>
      <c r="F433" s="30"/>
      <c r="G433" s="31"/>
      <c r="H433" s="32"/>
      <c r="I433" s="20" t="str" cm="1">
        <f t="array" ref="I433">IFERROR(_xlfn.IFS(COUNTBLANK(F433:H433)=3,"",G433="","G列に金額を入力してください",F433=3,G433,H433="","H列に労働時間を入力してください",F433=1,G433/H433,F433=2,G433/H433),"")</f>
        <v/>
      </c>
      <c r="J433" s="18" t="str" cm="1">
        <f t="array" ref="J433">IFERROR(_xlfn.IFS(I433&lt;E433,"×（法定外・特例等対象外です）",I433&lt;=E433+50,"〇",I433&gt;E433+50,"ー"),"")</f>
        <v/>
      </c>
      <c r="K433" s="15" t="str" cm="1">
        <f t="array" ref="K433">IFERROR(_xlfn.IFS(COUNTBLANK(C433:I433)=7,"",C433="","←C列に従業員名を姓名（フルネーム）で入力してください。誤変換にお気を付け下さい。",D433="","←D列に都道府県を入力してください。",F433="","←F列に1～3の選択肢を入力してください",G433="","←G列に金額を入力してください",F433=3,"",H433="","←H列に所定労働時間を入力してください"),"")</f>
        <v/>
      </c>
    </row>
    <row r="434" spans="1:11" x14ac:dyDescent="0.4">
      <c r="A434" s="18" t="str">
        <f t="shared" si="6"/>
        <v/>
      </c>
      <c r="B434" s="30"/>
      <c r="C434" s="30"/>
      <c r="D434" s="30"/>
      <c r="E434" s="20" t="str">
        <f>IFERROR(VLOOKUP(D434,最低賃金!$A$2:$B$48,2,FALSE),"")</f>
        <v/>
      </c>
      <c r="F434" s="30"/>
      <c r="G434" s="31"/>
      <c r="H434" s="32"/>
      <c r="I434" s="20" t="str" cm="1">
        <f t="array" ref="I434">IFERROR(_xlfn.IFS(COUNTBLANK(F434:H434)=3,"",G434="","G列に金額を入力してください",F434=3,G434,H434="","H列に労働時間を入力してください",F434=1,G434/H434,F434=2,G434/H434),"")</f>
        <v/>
      </c>
      <c r="J434" s="18" t="str" cm="1">
        <f t="array" ref="J434">IFERROR(_xlfn.IFS(I434&lt;E434,"×（法定外・特例等対象外です）",I434&lt;=E434+50,"〇",I434&gt;E434+50,"ー"),"")</f>
        <v/>
      </c>
      <c r="K434" s="15" t="str" cm="1">
        <f t="array" ref="K434">IFERROR(_xlfn.IFS(COUNTBLANK(C434:I434)=7,"",C434="","←C列に従業員名を姓名（フルネーム）で入力してください。誤変換にお気を付け下さい。",D434="","←D列に都道府県を入力してください。",F434="","←F列に1～3の選択肢を入力してください",G434="","←G列に金額を入力してください",F434=3,"",H434="","←H列に所定労働時間を入力してください"),"")</f>
        <v/>
      </c>
    </row>
    <row r="435" spans="1:11" x14ac:dyDescent="0.4">
      <c r="A435" s="18" t="str">
        <f t="shared" si="6"/>
        <v/>
      </c>
      <c r="B435" s="30"/>
      <c r="C435" s="30"/>
      <c r="D435" s="30"/>
      <c r="E435" s="20" t="str">
        <f>IFERROR(VLOOKUP(D435,最低賃金!$A$2:$B$48,2,FALSE),"")</f>
        <v/>
      </c>
      <c r="F435" s="30"/>
      <c r="G435" s="31"/>
      <c r="H435" s="32"/>
      <c r="I435" s="20" t="str" cm="1">
        <f t="array" ref="I435">IFERROR(_xlfn.IFS(COUNTBLANK(F435:H435)=3,"",G435="","G列に金額を入力してください",F435=3,G435,H435="","H列に労働時間を入力してください",F435=1,G435/H435,F435=2,G435/H435),"")</f>
        <v/>
      </c>
      <c r="J435" s="18" t="str" cm="1">
        <f t="array" ref="J435">IFERROR(_xlfn.IFS(I435&lt;E435,"×（法定外・特例等対象外です）",I435&lt;=E435+50,"〇",I435&gt;E435+50,"ー"),"")</f>
        <v/>
      </c>
      <c r="K435" s="15" t="str" cm="1">
        <f t="array" ref="K435">IFERROR(_xlfn.IFS(COUNTBLANK(C435:I435)=7,"",C435="","←C列に従業員名を姓名（フルネーム）で入力してください。誤変換にお気を付け下さい。",D435="","←D列に都道府県を入力してください。",F435="","←F列に1～3の選択肢を入力してください",G435="","←G列に金額を入力してください",F435=3,"",H435="","←H列に所定労働時間を入力してください"),"")</f>
        <v/>
      </c>
    </row>
    <row r="436" spans="1:11" x14ac:dyDescent="0.4">
      <c r="A436" s="18" t="str">
        <f t="shared" si="6"/>
        <v/>
      </c>
      <c r="B436" s="30"/>
      <c r="C436" s="30"/>
      <c r="D436" s="30"/>
      <c r="E436" s="20" t="str">
        <f>IFERROR(VLOOKUP(D436,最低賃金!$A$2:$B$48,2,FALSE),"")</f>
        <v/>
      </c>
      <c r="F436" s="30"/>
      <c r="G436" s="31"/>
      <c r="H436" s="32"/>
      <c r="I436" s="20" t="str" cm="1">
        <f t="array" ref="I436">IFERROR(_xlfn.IFS(COUNTBLANK(F436:H436)=3,"",G436="","G列に金額を入力してください",F436=3,G436,H436="","H列に労働時間を入力してください",F436=1,G436/H436,F436=2,G436/H436),"")</f>
        <v/>
      </c>
      <c r="J436" s="18" t="str" cm="1">
        <f t="array" ref="J436">IFERROR(_xlfn.IFS(I436&lt;E436,"×（法定外・特例等対象外です）",I436&lt;=E436+50,"〇",I436&gt;E436+50,"ー"),"")</f>
        <v/>
      </c>
      <c r="K436" s="15" t="str" cm="1">
        <f t="array" ref="K436">IFERROR(_xlfn.IFS(COUNTBLANK(C436:I436)=7,"",C436="","←C列に従業員名を姓名（フルネーム）で入力してください。誤変換にお気を付け下さい。",D436="","←D列に都道府県を入力してください。",F436="","←F列に1～3の選択肢を入力してください",G436="","←G列に金額を入力してください",F436=3,"",H436="","←H列に所定労働時間を入力してください"),"")</f>
        <v/>
      </c>
    </row>
    <row r="437" spans="1:11" x14ac:dyDescent="0.4">
      <c r="A437" s="18" t="str">
        <f t="shared" si="6"/>
        <v/>
      </c>
      <c r="B437" s="30"/>
      <c r="C437" s="30"/>
      <c r="D437" s="30"/>
      <c r="E437" s="20" t="str">
        <f>IFERROR(VLOOKUP(D437,最低賃金!$A$2:$B$48,2,FALSE),"")</f>
        <v/>
      </c>
      <c r="F437" s="30"/>
      <c r="G437" s="31"/>
      <c r="H437" s="32"/>
      <c r="I437" s="20" t="str" cm="1">
        <f t="array" ref="I437">IFERROR(_xlfn.IFS(COUNTBLANK(F437:H437)=3,"",G437="","G列に金額を入力してください",F437=3,G437,H437="","H列に労働時間を入力してください",F437=1,G437/H437,F437=2,G437/H437),"")</f>
        <v/>
      </c>
      <c r="J437" s="18" t="str" cm="1">
        <f t="array" ref="J437">IFERROR(_xlfn.IFS(I437&lt;E437,"×（法定外・特例等対象外です）",I437&lt;=E437+50,"〇",I437&gt;E437+50,"ー"),"")</f>
        <v/>
      </c>
      <c r="K437" s="15" t="str" cm="1">
        <f t="array" ref="K437">IFERROR(_xlfn.IFS(COUNTBLANK(C437:I437)=7,"",C437="","←C列に従業員名を姓名（フルネーム）で入力してください。誤変換にお気を付け下さい。",D437="","←D列に都道府県を入力してください。",F437="","←F列に1～3の選択肢を入力してください",G437="","←G列に金額を入力してください",F437=3,"",H437="","←H列に所定労働時間を入力してください"),"")</f>
        <v/>
      </c>
    </row>
    <row r="438" spans="1:11" x14ac:dyDescent="0.4">
      <c r="A438" s="18" t="str">
        <f t="shared" si="6"/>
        <v/>
      </c>
      <c r="B438" s="30"/>
      <c r="C438" s="30"/>
      <c r="D438" s="30"/>
      <c r="E438" s="20" t="str">
        <f>IFERROR(VLOOKUP(D438,最低賃金!$A$2:$B$48,2,FALSE),"")</f>
        <v/>
      </c>
      <c r="F438" s="30"/>
      <c r="G438" s="31"/>
      <c r="H438" s="32"/>
      <c r="I438" s="20" t="str" cm="1">
        <f t="array" ref="I438">IFERROR(_xlfn.IFS(COUNTBLANK(F438:H438)=3,"",G438="","G列に金額を入力してください",F438=3,G438,H438="","H列に労働時間を入力してください",F438=1,G438/H438,F438=2,G438/H438),"")</f>
        <v/>
      </c>
      <c r="J438" s="18" t="str" cm="1">
        <f t="array" ref="J438">IFERROR(_xlfn.IFS(I438&lt;E438,"×（法定外・特例等対象外です）",I438&lt;=E438+50,"〇",I438&gt;E438+50,"ー"),"")</f>
        <v/>
      </c>
      <c r="K438" s="15" t="str" cm="1">
        <f t="array" ref="K438">IFERROR(_xlfn.IFS(COUNTBLANK(C438:I438)=7,"",C438="","←C列に従業員名を姓名（フルネーム）で入力してください。誤変換にお気を付け下さい。",D438="","←D列に都道府県を入力してください。",F438="","←F列に1～3の選択肢を入力してください",G438="","←G列に金額を入力してください",F438=3,"",H438="","←H列に所定労働時間を入力してください"),"")</f>
        <v/>
      </c>
    </row>
    <row r="439" spans="1:11" x14ac:dyDescent="0.4">
      <c r="A439" s="18" t="str">
        <f t="shared" si="6"/>
        <v/>
      </c>
      <c r="B439" s="30"/>
      <c r="C439" s="30"/>
      <c r="D439" s="30"/>
      <c r="E439" s="20" t="str">
        <f>IFERROR(VLOOKUP(D439,最低賃金!$A$2:$B$48,2,FALSE),"")</f>
        <v/>
      </c>
      <c r="F439" s="30"/>
      <c r="G439" s="31"/>
      <c r="H439" s="32"/>
      <c r="I439" s="20" t="str" cm="1">
        <f t="array" ref="I439">IFERROR(_xlfn.IFS(COUNTBLANK(F439:H439)=3,"",G439="","G列に金額を入力してください",F439=3,G439,H439="","H列に労働時間を入力してください",F439=1,G439/H439,F439=2,G439/H439),"")</f>
        <v/>
      </c>
      <c r="J439" s="18" t="str" cm="1">
        <f t="array" ref="J439">IFERROR(_xlfn.IFS(I439&lt;E439,"×（法定外・特例等対象外です）",I439&lt;=E439+50,"〇",I439&gt;E439+50,"ー"),"")</f>
        <v/>
      </c>
      <c r="K439" s="15" t="str" cm="1">
        <f t="array" ref="K439">IFERROR(_xlfn.IFS(COUNTBLANK(C439:I439)=7,"",C439="","←C列に従業員名を姓名（フルネーム）で入力してください。誤変換にお気を付け下さい。",D439="","←D列に都道府県を入力してください。",F439="","←F列に1～3の選択肢を入力してください",G439="","←G列に金額を入力してください",F439=3,"",H439="","←H列に所定労働時間を入力してください"),"")</f>
        <v/>
      </c>
    </row>
    <row r="440" spans="1:11" x14ac:dyDescent="0.4">
      <c r="A440" s="18" t="str">
        <f t="shared" si="6"/>
        <v/>
      </c>
      <c r="B440" s="30"/>
      <c r="C440" s="30"/>
      <c r="D440" s="30"/>
      <c r="E440" s="20" t="str">
        <f>IFERROR(VLOOKUP(D440,最低賃金!$A$2:$B$48,2,FALSE),"")</f>
        <v/>
      </c>
      <c r="F440" s="30"/>
      <c r="G440" s="31"/>
      <c r="H440" s="32"/>
      <c r="I440" s="20" t="str" cm="1">
        <f t="array" ref="I440">IFERROR(_xlfn.IFS(COUNTBLANK(F440:H440)=3,"",G440="","G列に金額を入力してください",F440=3,G440,H440="","H列に労働時間を入力してください",F440=1,G440/H440,F440=2,G440/H440),"")</f>
        <v/>
      </c>
      <c r="J440" s="18" t="str" cm="1">
        <f t="array" ref="J440">IFERROR(_xlfn.IFS(I440&lt;E440,"×（法定外・特例等対象外です）",I440&lt;=E440+50,"〇",I440&gt;E440+50,"ー"),"")</f>
        <v/>
      </c>
      <c r="K440" s="15" t="str" cm="1">
        <f t="array" ref="K440">IFERROR(_xlfn.IFS(COUNTBLANK(C440:I440)=7,"",C440="","←C列に従業員名を姓名（フルネーム）で入力してください。誤変換にお気を付け下さい。",D440="","←D列に都道府県を入力してください。",F440="","←F列に1～3の選択肢を入力してください",G440="","←G列に金額を入力してください",F440=3,"",H440="","←H列に所定労働時間を入力してください"),"")</f>
        <v/>
      </c>
    </row>
    <row r="441" spans="1:11" x14ac:dyDescent="0.4">
      <c r="A441" s="18" t="str">
        <f t="shared" si="6"/>
        <v/>
      </c>
      <c r="B441" s="30"/>
      <c r="C441" s="30"/>
      <c r="D441" s="30"/>
      <c r="E441" s="20" t="str">
        <f>IFERROR(VLOOKUP(D441,最低賃金!$A$2:$B$48,2,FALSE),"")</f>
        <v/>
      </c>
      <c r="F441" s="30"/>
      <c r="G441" s="31"/>
      <c r="H441" s="32"/>
      <c r="I441" s="20" t="str" cm="1">
        <f t="array" ref="I441">IFERROR(_xlfn.IFS(COUNTBLANK(F441:H441)=3,"",G441="","G列に金額を入力してください",F441=3,G441,H441="","H列に労働時間を入力してください",F441=1,G441/H441,F441=2,G441/H441),"")</f>
        <v/>
      </c>
      <c r="J441" s="18" t="str" cm="1">
        <f t="array" ref="J441">IFERROR(_xlfn.IFS(I441&lt;E441,"×（法定外・特例等対象外です）",I441&lt;=E441+50,"〇",I441&gt;E441+50,"ー"),"")</f>
        <v/>
      </c>
      <c r="K441" s="15" t="str" cm="1">
        <f t="array" ref="K441">IFERROR(_xlfn.IFS(COUNTBLANK(C441:I441)=7,"",C441="","←C列に従業員名を姓名（フルネーム）で入力してください。誤変換にお気を付け下さい。",D441="","←D列に都道府県を入力してください。",F441="","←F列に1～3の選択肢を入力してください",G441="","←G列に金額を入力してください",F441=3,"",H441="","←H列に所定労働時間を入力してください"),"")</f>
        <v/>
      </c>
    </row>
    <row r="442" spans="1:11" x14ac:dyDescent="0.4">
      <c r="A442" s="18" t="str">
        <f t="shared" si="6"/>
        <v/>
      </c>
      <c r="B442" s="30"/>
      <c r="C442" s="30"/>
      <c r="D442" s="30"/>
      <c r="E442" s="20" t="str">
        <f>IFERROR(VLOOKUP(D442,最低賃金!$A$2:$B$48,2,FALSE),"")</f>
        <v/>
      </c>
      <c r="F442" s="30"/>
      <c r="G442" s="31"/>
      <c r="H442" s="32"/>
      <c r="I442" s="20" t="str" cm="1">
        <f t="array" ref="I442">IFERROR(_xlfn.IFS(COUNTBLANK(F442:H442)=3,"",G442="","G列に金額を入力してください",F442=3,G442,H442="","H列に労働時間を入力してください",F442=1,G442/H442,F442=2,G442/H442),"")</f>
        <v/>
      </c>
      <c r="J442" s="18" t="str" cm="1">
        <f t="array" ref="J442">IFERROR(_xlfn.IFS(I442&lt;E442,"×（法定外・特例等対象外です）",I442&lt;=E442+50,"〇",I442&gt;E442+50,"ー"),"")</f>
        <v/>
      </c>
      <c r="K442" s="15" t="str" cm="1">
        <f t="array" ref="K442">IFERROR(_xlfn.IFS(COUNTBLANK(C442:I442)=7,"",C442="","←C列に従業員名を姓名（フルネーム）で入力してください。誤変換にお気を付け下さい。",D442="","←D列に都道府県を入力してください。",F442="","←F列に1～3の選択肢を入力してください",G442="","←G列に金額を入力してください",F442=3,"",H442="","←H列に所定労働時間を入力してください"),"")</f>
        <v/>
      </c>
    </row>
    <row r="443" spans="1:11" x14ac:dyDescent="0.4">
      <c r="A443" s="18" t="str">
        <f t="shared" si="6"/>
        <v/>
      </c>
      <c r="B443" s="30"/>
      <c r="C443" s="30"/>
      <c r="D443" s="30"/>
      <c r="E443" s="20" t="str">
        <f>IFERROR(VLOOKUP(D443,最低賃金!$A$2:$B$48,2,FALSE),"")</f>
        <v/>
      </c>
      <c r="F443" s="30"/>
      <c r="G443" s="31"/>
      <c r="H443" s="32"/>
      <c r="I443" s="20" t="str" cm="1">
        <f t="array" ref="I443">IFERROR(_xlfn.IFS(COUNTBLANK(F443:H443)=3,"",G443="","G列に金額を入力してください",F443=3,G443,H443="","H列に労働時間を入力してください",F443=1,G443/H443,F443=2,G443/H443),"")</f>
        <v/>
      </c>
      <c r="J443" s="18" t="str" cm="1">
        <f t="array" ref="J443">IFERROR(_xlfn.IFS(I443&lt;E443,"×（法定外・特例等対象外です）",I443&lt;=E443+50,"〇",I443&gt;E443+50,"ー"),"")</f>
        <v/>
      </c>
      <c r="K443" s="15" t="str" cm="1">
        <f t="array" ref="K443">IFERROR(_xlfn.IFS(COUNTBLANK(C443:I443)=7,"",C443="","←C列に従業員名を姓名（フルネーム）で入力してください。誤変換にお気を付け下さい。",D443="","←D列に都道府県を入力してください。",F443="","←F列に1～3の選択肢を入力してください",G443="","←G列に金額を入力してください",F443=3,"",H443="","←H列に所定労働時間を入力してください"),"")</f>
        <v/>
      </c>
    </row>
    <row r="444" spans="1:11" x14ac:dyDescent="0.4">
      <c r="A444" s="18" t="str">
        <f t="shared" si="6"/>
        <v/>
      </c>
      <c r="B444" s="30"/>
      <c r="C444" s="30"/>
      <c r="D444" s="30"/>
      <c r="E444" s="20" t="str">
        <f>IFERROR(VLOOKUP(D444,最低賃金!$A$2:$B$48,2,FALSE),"")</f>
        <v/>
      </c>
      <c r="F444" s="30"/>
      <c r="G444" s="31"/>
      <c r="H444" s="32"/>
      <c r="I444" s="20" t="str" cm="1">
        <f t="array" ref="I444">IFERROR(_xlfn.IFS(COUNTBLANK(F444:H444)=3,"",G444="","G列に金額を入力してください",F444=3,G444,H444="","H列に労働時間を入力してください",F444=1,G444/H444,F444=2,G444/H444),"")</f>
        <v/>
      </c>
      <c r="J444" s="18" t="str" cm="1">
        <f t="array" ref="J444">IFERROR(_xlfn.IFS(I444&lt;E444,"×（法定外・特例等対象外です）",I444&lt;=E444+50,"〇",I444&gt;E444+50,"ー"),"")</f>
        <v/>
      </c>
      <c r="K444" s="15" t="str" cm="1">
        <f t="array" ref="K444">IFERROR(_xlfn.IFS(COUNTBLANK(C444:I444)=7,"",C444="","←C列に従業員名を姓名（フルネーム）で入力してください。誤変換にお気を付け下さい。",D444="","←D列に都道府県を入力してください。",F444="","←F列に1～3の選択肢を入力してください",G444="","←G列に金額を入力してください",F444=3,"",H444="","←H列に所定労働時間を入力してください"),"")</f>
        <v/>
      </c>
    </row>
    <row r="445" spans="1:11" x14ac:dyDescent="0.4">
      <c r="A445" s="18" t="str">
        <f t="shared" si="6"/>
        <v/>
      </c>
      <c r="B445" s="30"/>
      <c r="C445" s="30"/>
      <c r="D445" s="30"/>
      <c r="E445" s="20" t="str">
        <f>IFERROR(VLOOKUP(D445,最低賃金!$A$2:$B$48,2,FALSE),"")</f>
        <v/>
      </c>
      <c r="F445" s="30"/>
      <c r="G445" s="31"/>
      <c r="H445" s="32"/>
      <c r="I445" s="20" t="str" cm="1">
        <f t="array" ref="I445">IFERROR(_xlfn.IFS(COUNTBLANK(F445:H445)=3,"",G445="","G列に金額を入力してください",F445=3,G445,H445="","H列に労働時間を入力してください",F445=1,G445/H445,F445=2,G445/H445),"")</f>
        <v/>
      </c>
      <c r="J445" s="18" t="str" cm="1">
        <f t="array" ref="J445">IFERROR(_xlfn.IFS(I445&lt;E445,"×（法定外・特例等対象外です）",I445&lt;=E445+50,"〇",I445&gt;E445+50,"ー"),"")</f>
        <v/>
      </c>
      <c r="K445" s="15" t="str" cm="1">
        <f t="array" ref="K445">IFERROR(_xlfn.IFS(COUNTBLANK(C445:I445)=7,"",C445="","←C列に従業員名を姓名（フルネーム）で入力してください。誤変換にお気を付け下さい。",D445="","←D列に都道府県を入力してください。",F445="","←F列に1～3の選択肢を入力してください",G445="","←G列に金額を入力してください",F445=3,"",H445="","←H列に所定労働時間を入力してください"),"")</f>
        <v/>
      </c>
    </row>
    <row r="446" spans="1:11" x14ac:dyDescent="0.4">
      <c r="A446" s="18" t="str">
        <f t="shared" si="6"/>
        <v/>
      </c>
      <c r="B446" s="30"/>
      <c r="C446" s="30"/>
      <c r="D446" s="30"/>
      <c r="E446" s="20" t="str">
        <f>IFERROR(VLOOKUP(D446,最低賃金!$A$2:$B$48,2,FALSE),"")</f>
        <v/>
      </c>
      <c r="F446" s="30"/>
      <c r="G446" s="31"/>
      <c r="H446" s="32"/>
      <c r="I446" s="20" t="str" cm="1">
        <f t="array" ref="I446">IFERROR(_xlfn.IFS(COUNTBLANK(F446:H446)=3,"",G446="","G列に金額を入力してください",F446=3,G446,H446="","H列に労働時間を入力してください",F446=1,G446/H446,F446=2,G446/H446),"")</f>
        <v/>
      </c>
      <c r="J446" s="18" t="str" cm="1">
        <f t="array" ref="J446">IFERROR(_xlfn.IFS(I446&lt;E446,"×（法定外・特例等対象外です）",I446&lt;=E446+50,"〇",I446&gt;E446+50,"ー"),"")</f>
        <v/>
      </c>
      <c r="K446" s="15" t="str" cm="1">
        <f t="array" ref="K446">IFERROR(_xlfn.IFS(COUNTBLANK(C446:I446)=7,"",C446="","←C列に従業員名を姓名（フルネーム）で入力してください。誤変換にお気を付け下さい。",D446="","←D列に都道府県を入力してください。",F446="","←F列に1～3の選択肢を入力してください",G446="","←G列に金額を入力してください",F446=3,"",H446="","←H列に所定労働時間を入力してください"),"")</f>
        <v/>
      </c>
    </row>
    <row r="447" spans="1:11" x14ac:dyDescent="0.4">
      <c r="A447" s="18" t="str">
        <f t="shared" si="6"/>
        <v/>
      </c>
      <c r="B447" s="30"/>
      <c r="C447" s="30"/>
      <c r="D447" s="30"/>
      <c r="E447" s="20" t="str">
        <f>IFERROR(VLOOKUP(D447,最低賃金!$A$2:$B$48,2,FALSE),"")</f>
        <v/>
      </c>
      <c r="F447" s="30"/>
      <c r="G447" s="31"/>
      <c r="H447" s="32"/>
      <c r="I447" s="20" t="str" cm="1">
        <f t="array" ref="I447">IFERROR(_xlfn.IFS(COUNTBLANK(F447:H447)=3,"",G447="","G列に金額を入力してください",F447=3,G447,H447="","H列に労働時間を入力してください",F447=1,G447/H447,F447=2,G447/H447),"")</f>
        <v/>
      </c>
      <c r="J447" s="18" t="str" cm="1">
        <f t="array" ref="J447">IFERROR(_xlfn.IFS(I447&lt;E447,"×（法定外・特例等対象外です）",I447&lt;=E447+50,"〇",I447&gt;E447+50,"ー"),"")</f>
        <v/>
      </c>
      <c r="K447" s="15" t="str" cm="1">
        <f t="array" ref="K447">IFERROR(_xlfn.IFS(COUNTBLANK(C447:I447)=7,"",C447="","←C列に従業員名を姓名（フルネーム）で入力してください。誤変換にお気を付け下さい。",D447="","←D列に都道府県を入力してください。",F447="","←F列に1～3の選択肢を入力してください",G447="","←G列に金額を入力してください",F447=3,"",H447="","←H列に所定労働時間を入力してください"),"")</f>
        <v/>
      </c>
    </row>
    <row r="448" spans="1:11" x14ac:dyDescent="0.4">
      <c r="A448" s="18" t="str">
        <f t="shared" si="6"/>
        <v/>
      </c>
      <c r="B448" s="30"/>
      <c r="C448" s="30"/>
      <c r="D448" s="30"/>
      <c r="E448" s="20" t="str">
        <f>IFERROR(VLOOKUP(D448,最低賃金!$A$2:$B$48,2,FALSE),"")</f>
        <v/>
      </c>
      <c r="F448" s="30"/>
      <c r="G448" s="31"/>
      <c r="H448" s="32"/>
      <c r="I448" s="20" t="str" cm="1">
        <f t="array" ref="I448">IFERROR(_xlfn.IFS(COUNTBLANK(F448:H448)=3,"",G448="","G列に金額を入力してください",F448=3,G448,H448="","H列に労働時間を入力してください",F448=1,G448/H448,F448=2,G448/H448),"")</f>
        <v/>
      </c>
      <c r="J448" s="18" t="str" cm="1">
        <f t="array" ref="J448">IFERROR(_xlfn.IFS(I448&lt;E448,"×（法定外・特例等対象外です）",I448&lt;=E448+50,"〇",I448&gt;E448+50,"ー"),"")</f>
        <v/>
      </c>
      <c r="K448" s="15" t="str" cm="1">
        <f t="array" ref="K448">IFERROR(_xlfn.IFS(COUNTBLANK(C448:I448)=7,"",C448="","←C列に従業員名を姓名（フルネーム）で入力してください。誤変換にお気を付け下さい。",D448="","←D列に都道府県を入力してください。",F448="","←F列に1～3の選択肢を入力してください",G448="","←G列に金額を入力してください",F448=3,"",H448="","←H列に所定労働時間を入力してください"),"")</f>
        <v/>
      </c>
    </row>
    <row r="449" spans="1:11" x14ac:dyDescent="0.4">
      <c r="A449" s="18" t="str">
        <f t="shared" si="6"/>
        <v/>
      </c>
      <c r="B449" s="30"/>
      <c r="C449" s="30"/>
      <c r="D449" s="30"/>
      <c r="E449" s="20" t="str">
        <f>IFERROR(VLOOKUP(D449,最低賃金!$A$2:$B$48,2,FALSE),"")</f>
        <v/>
      </c>
      <c r="F449" s="30"/>
      <c r="G449" s="31"/>
      <c r="H449" s="32"/>
      <c r="I449" s="20" t="str" cm="1">
        <f t="array" ref="I449">IFERROR(_xlfn.IFS(COUNTBLANK(F449:H449)=3,"",G449="","G列に金額を入力してください",F449=3,G449,H449="","H列に労働時間を入力してください",F449=1,G449/H449,F449=2,G449/H449),"")</f>
        <v/>
      </c>
      <c r="J449" s="18" t="str" cm="1">
        <f t="array" ref="J449">IFERROR(_xlfn.IFS(I449&lt;E449,"×（法定外・特例等対象外です）",I449&lt;=E449+50,"〇",I449&gt;E449+50,"ー"),"")</f>
        <v/>
      </c>
      <c r="K449" s="15" t="str" cm="1">
        <f t="array" ref="K449">IFERROR(_xlfn.IFS(COUNTBLANK(C449:I449)=7,"",C449="","←C列に従業員名を姓名（フルネーム）で入力してください。誤変換にお気を付け下さい。",D449="","←D列に都道府県を入力してください。",F449="","←F列に1～3の選択肢を入力してください",G449="","←G列に金額を入力してください",F449=3,"",H449="","←H列に所定労働時間を入力してください"),"")</f>
        <v/>
      </c>
    </row>
    <row r="450" spans="1:11" x14ac:dyDescent="0.4">
      <c r="A450" s="18" t="str">
        <f t="shared" si="6"/>
        <v/>
      </c>
      <c r="B450" s="30"/>
      <c r="C450" s="30"/>
      <c r="D450" s="30"/>
      <c r="E450" s="20" t="str">
        <f>IFERROR(VLOOKUP(D450,最低賃金!$A$2:$B$48,2,FALSE),"")</f>
        <v/>
      </c>
      <c r="F450" s="30"/>
      <c r="G450" s="31"/>
      <c r="H450" s="32"/>
      <c r="I450" s="20" t="str" cm="1">
        <f t="array" ref="I450">IFERROR(_xlfn.IFS(COUNTBLANK(F450:H450)=3,"",G450="","G列に金額を入力してください",F450=3,G450,H450="","H列に労働時間を入力してください",F450=1,G450/H450,F450=2,G450/H450),"")</f>
        <v/>
      </c>
      <c r="J450" s="18" t="str" cm="1">
        <f t="array" ref="J450">IFERROR(_xlfn.IFS(I450&lt;E450,"×（法定外・特例等対象外です）",I450&lt;=E450+50,"〇",I450&gt;E450+50,"ー"),"")</f>
        <v/>
      </c>
      <c r="K450" s="15" t="str" cm="1">
        <f t="array" ref="K450">IFERROR(_xlfn.IFS(COUNTBLANK(C450:I450)=7,"",C450="","←C列に従業員名を姓名（フルネーム）で入力してください。誤変換にお気を付け下さい。",D450="","←D列に都道府県を入力してください。",F450="","←F列に1～3の選択肢を入力してください",G450="","←G列に金額を入力してください",F450=3,"",H450="","←H列に所定労働時間を入力してください"),"")</f>
        <v/>
      </c>
    </row>
    <row r="451" spans="1:11" x14ac:dyDescent="0.4">
      <c r="A451" s="18" t="str">
        <f t="shared" si="6"/>
        <v/>
      </c>
      <c r="B451" s="30"/>
      <c r="C451" s="30"/>
      <c r="D451" s="30"/>
      <c r="E451" s="20" t="str">
        <f>IFERROR(VLOOKUP(D451,最低賃金!$A$2:$B$48,2,FALSE),"")</f>
        <v/>
      </c>
      <c r="F451" s="30"/>
      <c r="G451" s="31"/>
      <c r="H451" s="32"/>
      <c r="I451" s="20" t="str" cm="1">
        <f t="array" ref="I451">IFERROR(_xlfn.IFS(COUNTBLANK(F451:H451)=3,"",G451="","G列に金額を入力してください",F451=3,G451,H451="","H列に労働時間を入力してください",F451=1,G451/H451,F451=2,G451/H451),"")</f>
        <v/>
      </c>
      <c r="J451" s="18" t="str" cm="1">
        <f t="array" ref="J451">IFERROR(_xlfn.IFS(I451&lt;E451,"×（法定外・特例等対象外です）",I451&lt;=E451+50,"〇",I451&gt;E451+50,"ー"),"")</f>
        <v/>
      </c>
      <c r="K451" s="15" t="str" cm="1">
        <f t="array" ref="K451">IFERROR(_xlfn.IFS(COUNTBLANK(C451:I451)=7,"",C451="","←C列に従業員名を姓名（フルネーム）で入力してください。誤変換にお気を付け下さい。",D451="","←D列に都道府県を入力してください。",F451="","←F列に1～3の選択肢を入力してください",G451="","←G列に金額を入力してください",F451=3,"",H451="","←H列に所定労働時間を入力してください"),"")</f>
        <v/>
      </c>
    </row>
    <row r="452" spans="1:11" x14ac:dyDescent="0.4">
      <c r="A452" s="18" t="str">
        <f t="shared" si="6"/>
        <v/>
      </c>
      <c r="B452" s="30"/>
      <c r="C452" s="30"/>
      <c r="D452" s="30"/>
      <c r="E452" s="20" t="str">
        <f>IFERROR(VLOOKUP(D452,最低賃金!$A$2:$B$48,2,FALSE),"")</f>
        <v/>
      </c>
      <c r="F452" s="30"/>
      <c r="G452" s="31"/>
      <c r="H452" s="32"/>
      <c r="I452" s="20" t="str" cm="1">
        <f t="array" ref="I452">IFERROR(_xlfn.IFS(COUNTBLANK(F452:H452)=3,"",G452="","G列に金額を入力してください",F452=3,G452,H452="","H列に労働時間を入力してください",F452=1,G452/H452,F452=2,G452/H452),"")</f>
        <v/>
      </c>
      <c r="J452" s="18" t="str" cm="1">
        <f t="array" ref="J452">IFERROR(_xlfn.IFS(I452&lt;E452,"×（法定外・特例等対象外です）",I452&lt;=E452+50,"〇",I452&gt;E452+50,"ー"),"")</f>
        <v/>
      </c>
      <c r="K452" s="15" t="str" cm="1">
        <f t="array" ref="K452">IFERROR(_xlfn.IFS(COUNTBLANK(C452:I452)=7,"",C452="","←C列に従業員名を姓名（フルネーム）で入力してください。誤変換にお気を付け下さい。",D452="","←D列に都道府県を入力してください。",F452="","←F列に1～3の選択肢を入力してください",G452="","←G列に金額を入力してください",F452=3,"",H452="","←H列に所定労働時間を入力してください"),"")</f>
        <v/>
      </c>
    </row>
    <row r="453" spans="1:11" x14ac:dyDescent="0.4">
      <c r="A453" s="18" t="str">
        <f t="shared" si="6"/>
        <v/>
      </c>
      <c r="B453" s="30"/>
      <c r="C453" s="30"/>
      <c r="D453" s="30"/>
      <c r="E453" s="20" t="str">
        <f>IFERROR(VLOOKUP(D453,最低賃金!$A$2:$B$48,2,FALSE),"")</f>
        <v/>
      </c>
      <c r="F453" s="30"/>
      <c r="G453" s="31"/>
      <c r="H453" s="32"/>
      <c r="I453" s="20" t="str" cm="1">
        <f t="array" ref="I453">IFERROR(_xlfn.IFS(COUNTBLANK(F453:H453)=3,"",G453="","G列に金額を入力してください",F453=3,G453,H453="","H列に労働時間を入力してください",F453=1,G453/H453,F453=2,G453/H453),"")</f>
        <v/>
      </c>
      <c r="J453" s="18" t="str" cm="1">
        <f t="array" ref="J453">IFERROR(_xlfn.IFS(I453&lt;E453,"×（法定外・特例等対象外です）",I453&lt;=E453+50,"〇",I453&gt;E453+50,"ー"),"")</f>
        <v/>
      </c>
      <c r="K453" s="15" t="str" cm="1">
        <f t="array" ref="K453">IFERROR(_xlfn.IFS(COUNTBLANK(C453:I453)=7,"",C453="","←C列に従業員名を姓名（フルネーム）で入力してください。誤変換にお気を付け下さい。",D453="","←D列に都道府県を入力してください。",F453="","←F列に1～3の選択肢を入力してください",G453="","←G列に金額を入力してください",F453=3,"",H453="","←H列に所定労働時間を入力してください"),"")</f>
        <v/>
      </c>
    </row>
    <row r="454" spans="1:11" x14ac:dyDescent="0.4">
      <c r="A454" s="18" t="str">
        <f t="shared" si="6"/>
        <v/>
      </c>
      <c r="B454" s="30"/>
      <c r="C454" s="30"/>
      <c r="D454" s="30"/>
      <c r="E454" s="20" t="str">
        <f>IFERROR(VLOOKUP(D454,最低賃金!$A$2:$B$48,2,FALSE),"")</f>
        <v/>
      </c>
      <c r="F454" s="30"/>
      <c r="G454" s="31"/>
      <c r="H454" s="32"/>
      <c r="I454" s="20" t="str" cm="1">
        <f t="array" ref="I454">IFERROR(_xlfn.IFS(COUNTBLANK(F454:H454)=3,"",G454="","G列に金額を入力してください",F454=3,G454,H454="","H列に労働時間を入力してください",F454=1,G454/H454,F454=2,G454/H454),"")</f>
        <v/>
      </c>
      <c r="J454" s="18" t="str" cm="1">
        <f t="array" ref="J454">IFERROR(_xlfn.IFS(I454&lt;E454,"×（法定外・特例等対象外です）",I454&lt;=E454+50,"〇",I454&gt;E454+50,"ー"),"")</f>
        <v/>
      </c>
      <c r="K454" s="15" t="str" cm="1">
        <f t="array" ref="K454">IFERROR(_xlfn.IFS(COUNTBLANK(C454:I454)=7,"",C454="","←C列に従業員名を姓名（フルネーム）で入力してください。誤変換にお気を付け下さい。",D454="","←D列に都道府県を入力してください。",F454="","←F列に1～3の選択肢を入力してください",G454="","←G列に金額を入力してください",F454=3,"",H454="","←H列に所定労働時間を入力してください"),"")</f>
        <v/>
      </c>
    </row>
    <row r="455" spans="1:11" x14ac:dyDescent="0.4">
      <c r="A455" s="18" t="str">
        <f t="shared" si="6"/>
        <v/>
      </c>
      <c r="B455" s="30"/>
      <c r="C455" s="30"/>
      <c r="D455" s="30"/>
      <c r="E455" s="20" t="str">
        <f>IFERROR(VLOOKUP(D455,最低賃金!$A$2:$B$48,2,FALSE),"")</f>
        <v/>
      </c>
      <c r="F455" s="30"/>
      <c r="G455" s="31"/>
      <c r="H455" s="32"/>
      <c r="I455" s="20" t="str" cm="1">
        <f t="array" ref="I455">IFERROR(_xlfn.IFS(COUNTBLANK(F455:H455)=3,"",G455="","G列に金額を入力してください",F455=3,G455,H455="","H列に労働時間を入力してください",F455=1,G455/H455,F455=2,G455/H455),"")</f>
        <v/>
      </c>
      <c r="J455" s="18" t="str" cm="1">
        <f t="array" ref="J455">IFERROR(_xlfn.IFS(I455&lt;E455,"×（法定外・特例等対象外です）",I455&lt;=E455+50,"〇",I455&gt;E455+50,"ー"),"")</f>
        <v/>
      </c>
      <c r="K455" s="15" t="str" cm="1">
        <f t="array" ref="K455">IFERROR(_xlfn.IFS(COUNTBLANK(C455:I455)=7,"",C455="","←C列に従業員名を姓名（フルネーム）で入力してください。誤変換にお気を付け下さい。",D455="","←D列に都道府県を入力してください。",F455="","←F列に1～3の選択肢を入力してください",G455="","←G列に金額を入力してください",F455=3,"",H455="","←H列に所定労働時間を入力してください"),"")</f>
        <v/>
      </c>
    </row>
    <row r="456" spans="1:11" x14ac:dyDescent="0.4">
      <c r="A456" s="18" t="str">
        <f t="shared" si="6"/>
        <v/>
      </c>
      <c r="B456" s="30"/>
      <c r="C456" s="30"/>
      <c r="D456" s="30"/>
      <c r="E456" s="20" t="str">
        <f>IFERROR(VLOOKUP(D456,最低賃金!$A$2:$B$48,2,FALSE),"")</f>
        <v/>
      </c>
      <c r="F456" s="30"/>
      <c r="G456" s="31"/>
      <c r="H456" s="32"/>
      <c r="I456" s="20" t="str" cm="1">
        <f t="array" ref="I456">IFERROR(_xlfn.IFS(COUNTBLANK(F456:H456)=3,"",G456="","G列に金額を入力してください",F456=3,G456,H456="","H列に労働時間を入力してください",F456=1,G456/H456,F456=2,G456/H456),"")</f>
        <v/>
      </c>
      <c r="J456" s="18" t="str" cm="1">
        <f t="array" ref="J456">IFERROR(_xlfn.IFS(I456&lt;E456,"×（法定外・特例等対象外です）",I456&lt;=E456+50,"〇",I456&gt;E456+50,"ー"),"")</f>
        <v/>
      </c>
      <c r="K456" s="15" t="str" cm="1">
        <f t="array" ref="K456">IFERROR(_xlfn.IFS(COUNTBLANK(C456:I456)=7,"",C456="","←C列に従業員名を姓名（フルネーム）で入力してください。誤変換にお気を付け下さい。",D456="","←D列に都道府県を入力してください。",F456="","←F列に1～3の選択肢を入力してください",G456="","←G列に金額を入力してください",F456=3,"",H456="","←H列に所定労働時間を入力してください"),"")</f>
        <v/>
      </c>
    </row>
    <row r="457" spans="1:11" x14ac:dyDescent="0.4">
      <c r="A457" s="18" t="str">
        <f t="shared" si="6"/>
        <v/>
      </c>
      <c r="B457" s="30"/>
      <c r="C457" s="30"/>
      <c r="D457" s="30"/>
      <c r="E457" s="20" t="str">
        <f>IFERROR(VLOOKUP(D457,最低賃金!$A$2:$B$48,2,FALSE),"")</f>
        <v/>
      </c>
      <c r="F457" s="30"/>
      <c r="G457" s="31"/>
      <c r="H457" s="32"/>
      <c r="I457" s="20" t="str" cm="1">
        <f t="array" ref="I457">IFERROR(_xlfn.IFS(COUNTBLANK(F457:H457)=3,"",G457="","G列に金額を入力してください",F457=3,G457,H457="","H列に労働時間を入力してください",F457=1,G457/H457,F457=2,G457/H457),"")</f>
        <v/>
      </c>
      <c r="J457" s="18" t="str" cm="1">
        <f t="array" ref="J457">IFERROR(_xlfn.IFS(I457&lt;E457,"×（法定外・特例等対象外です）",I457&lt;=E457+50,"〇",I457&gt;E457+50,"ー"),"")</f>
        <v/>
      </c>
      <c r="K457" s="15" t="str" cm="1">
        <f t="array" ref="K457">IFERROR(_xlfn.IFS(COUNTBLANK(C457:I457)=7,"",C457="","←C列に従業員名を姓名（フルネーム）で入力してください。誤変換にお気を付け下さい。",D457="","←D列に都道府県を入力してください。",F457="","←F列に1～3の選択肢を入力してください",G457="","←G列に金額を入力してください",F457=3,"",H457="","←H列に所定労働時間を入力してください"),"")</f>
        <v/>
      </c>
    </row>
    <row r="458" spans="1:11" x14ac:dyDescent="0.4">
      <c r="A458" s="18" t="str">
        <f t="shared" si="6"/>
        <v/>
      </c>
      <c r="B458" s="30"/>
      <c r="C458" s="30"/>
      <c r="D458" s="30"/>
      <c r="E458" s="20" t="str">
        <f>IFERROR(VLOOKUP(D458,最低賃金!$A$2:$B$48,2,FALSE),"")</f>
        <v/>
      </c>
      <c r="F458" s="30"/>
      <c r="G458" s="31"/>
      <c r="H458" s="32"/>
      <c r="I458" s="20" t="str" cm="1">
        <f t="array" ref="I458">IFERROR(_xlfn.IFS(COUNTBLANK(F458:H458)=3,"",G458="","G列に金額を入力してください",F458=3,G458,H458="","H列に労働時間を入力してください",F458=1,G458/H458,F458=2,G458/H458),"")</f>
        <v/>
      </c>
      <c r="J458" s="18" t="str" cm="1">
        <f t="array" ref="J458">IFERROR(_xlfn.IFS(I458&lt;E458,"×（法定外・特例等対象外です）",I458&lt;=E458+50,"〇",I458&gt;E458+50,"ー"),"")</f>
        <v/>
      </c>
      <c r="K458" s="15" t="str" cm="1">
        <f t="array" ref="K458">IFERROR(_xlfn.IFS(COUNTBLANK(C458:I458)=7,"",C458="","←C列に従業員名を姓名（フルネーム）で入力してください。誤変換にお気を付け下さい。",D458="","←D列に都道府県を入力してください。",F458="","←F列に1～3の選択肢を入力してください",G458="","←G列に金額を入力してください",F458=3,"",H458="","←H列に所定労働時間を入力してください"),"")</f>
        <v/>
      </c>
    </row>
    <row r="459" spans="1:11" x14ac:dyDescent="0.4">
      <c r="A459" s="18" t="str">
        <f t="shared" si="6"/>
        <v/>
      </c>
      <c r="B459" s="30"/>
      <c r="C459" s="30"/>
      <c r="D459" s="30"/>
      <c r="E459" s="20" t="str">
        <f>IFERROR(VLOOKUP(D459,最低賃金!$A$2:$B$48,2,FALSE),"")</f>
        <v/>
      </c>
      <c r="F459" s="30"/>
      <c r="G459" s="31"/>
      <c r="H459" s="32"/>
      <c r="I459" s="20" t="str" cm="1">
        <f t="array" ref="I459">IFERROR(_xlfn.IFS(COUNTBLANK(F459:H459)=3,"",G459="","G列に金額を入力してください",F459=3,G459,H459="","H列に労働時間を入力してください",F459=1,G459/H459,F459=2,G459/H459),"")</f>
        <v/>
      </c>
      <c r="J459" s="18" t="str" cm="1">
        <f t="array" ref="J459">IFERROR(_xlfn.IFS(I459&lt;E459,"×（法定外・特例等対象外です）",I459&lt;=E459+50,"〇",I459&gt;E459+50,"ー"),"")</f>
        <v/>
      </c>
      <c r="K459" s="15" t="str" cm="1">
        <f t="array" ref="K459">IFERROR(_xlfn.IFS(COUNTBLANK(C459:I459)=7,"",C459="","←C列に従業員名を姓名（フルネーム）で入力してください。誤変換にお気を付け下さい。",D459="","←D列に都道府県を入力してください。",F459="","←F列に1～3の選択肢を入力してください",G459="","←G列に金額を入力してください",F459=3,"",H459="","←H列に所定労働時間を入力してください"),"")</f>
        <v/>
      </c>
    </row>
    <row r="460" spans="1:11" x14ac:dyDescent="0.4">
      <c r="A460" s="18" t="str">
        <f t="shared" ref="A460:A523" si="7">IF(C460="","",A459+1)</f>
        <v/>
      </c>
      <c r="B460" s="30"/>
      <c r="C460" s="30"/>
      <c r="D460" s="30"/>
      <c r="E460" s="20" t="str">
        <f>IFERROR(VLOOKUP(D460,最低賃金!$A$2:$B$48,2,FALSE),"")</f>
        <v/>
      </c>
      <c r="F460" s="30"/>
      <c r="G460" s="31"/>
      <c r="H460" s="32"/>
      <c r="I460" s="20" t="str" cm="1">
        <f t="array" ref="I460">IFERROR(_xlfn.IFS(COUNTBLANK(F460:H460)=3,"",G460="","G列に金額を入力してください",F460=3,G460,H460="","H列に労働時間を入力してください",F460=1,G460/H460,F460=2,G460/H460),"")</f>
        <v/>
      </c>
      <c r="J460" s="18" t="str" cm="1">
        <f t="array" ref="J460">IFERROR(_xlfn.IFS(I460&lt;E460,"×（法定外・特例等対象外です）",I460&lt;=E460+50,"〇",I460&gt;E460+50,"ー"),"")</f>
        <v/>
      </c>
      <c r="K460" s="15" t="str" cm="1">
        <f t="array" ref="K460">IFERROR(_xlfn.IFS(COUNTBLANK(C460:I460)=7,"",C460="","←C列に従業員名を姓名（フルネーム）で入力してください。誤変換にお気を付け下さい。",D460="","←D列に都道府県を入力してください。",F460="","←F列に1～3の選択肢を入力してください",G460="","←G列に金額を入力してください",F460=3,"",H460="","←H列に所定労働時間を入力してください"),"")</f>
        <v/>
      </c>
    </row>
    <row r="461" spans="1:11" x14ac:dyDescent="0.4">
      <c r="A461" s="18" t="str">
        <f t="shared" si="7"/>
        <v/>
      </c>
      <c r="B461" s="30"/>
      <c r="C461" s="30"/>
      <c r="D461" s="30"/>
      <c r="E461" s="20" t="str">
        <f>IFERROR(VLOOKUP(D461,最低賃金!$A$2:$B$48,2,FALSE),"")</f>
        <v/>
      </c>
      <c r="F461" s="30"/>
      <c r="G461" s="31"/>
      <c r="H461" s="32"/>
      <c r="I461" s="20" t="str" cm="1">
        <f t="array" ref="I461">IFERROR(_xlfn.IFS(COUNTBLANK(F461:H461)=3,"",G461="","G列に金額を入力してください",F461=3,G461,H461="","H列に労働時間を入力してください",F461=1,G461/H461,F461=2,G461/H461),"")</f>
        <v/>
      </c>
      <c r="J461" s="18" t="str" cm="1">
        <f t="array" ref="J461">IFERROR(_xlfn.IFS(I461&lt;E461,"×（法定外・特例等対象外です）",I461&lt;=E461+50,"〇",I461&gt;E461+50,"ー"),"")</f>
        <v/>
      </c>
      <c r="K461" s="15" t="str" cm="1">
        <f t="array" ref="K461">IFERROR(_xlfn.IFS(COUNTBLANK(C461:I461)=7,"",C461="","←C列に従業員名を姓名（フルネーム）で入力してください。誤変換にお気を付け下さい。",D461="","←D列に都道府県を入力してください。",F461="","←F列に1～3の選択肢を入力してください",G461="","←G列に金額を入力してください",F461=3,"",H461="","←H列に所定労働時間を入力してください"),"")</f>
        <v/>
      </c>
    </row>
    <row r="462" spans="1:11" x14ac:dyDescent="0.4">
      <c r="A462" s="18" t="str">
        <f t="shared" si="7"/>
        <v/>
      </c>
      <c r="B462" s="30"/>
      <c r="C462" s="30"/>
      <c r="D462" s="30"/>
      <c r="E462" s="20" t="str">
        <f>IFERROR(VLOOKUP(D462,最低賃金!$A$2:$B$48,2,FALSE),"")</f>
        <v/>
      </c>
      <c r="F462" s="30"/>
      <c r="G462" s="31"/>
      <c r="H462" s="32"/>
      <c r="I462" s="20" t="str" cm="1">
        <f t="array" ref="I462">IFERROR(_xlfn.IFS(COUNTBLANK(F462:H462)=3,"",G462="","G列に金額を入力してください",F462=3,G462,H462="","H列に労働時間を入力してください",F462=1,G462/H462,F462=2,G462/H462),"")</f>
        <v/>
      </c>
      <c r="J462" s="18" t="str" cm="1">
        <f t="array" ref="J462">IFERROR(_xlfn.IFS(I462&lt;E462,"×（法定外・特例等対象外です）",I462&lt;=E462+50,"〇",I462&gt;E462+50,"ー"),"")</f>
        <v/>
      </c>
      <c r="K462" s="15" t="str" cm="1">
        <f t="array" ref="K462">IFERROR(_xlfn.IFS(COUNTBLANK(C462:I462)=7,"",C462="","←C列に従業員名を姓名（フルネーム）で入力してください。誤変換にお気を付け下さい。",D462="","←D列に都道府県を入力してください。",F462="","←F列に1～3の選択肢を入力してください",G462="","←G列に金額を入力してください",F462=3,"",H462="","←H列に所定労働時間を入力してください"),"")</f>
        <v/>
      </c>
    </row>
    <row r="463" spans="1:11" x14ac:dyDescent="0.4">
      <c r="A463" s="18" t="str">
        <f t="shared" si="7"/>
        <v/>
      </c>
      <c r="B463" s="30"/>
      <c r="C463" s="30"/>
      <c r="D463" s="30"/>
      <c r="E463" s="20" t="str">
        <f>IFERROR(VLOOKUP(D463,最低賃金!$A$2:$B$48,2,FALSE),"")</f>
        <v/>
      </c>
      <c r="F463" s="30"/>
      <c r="G463" s="31"/>
      <c r="H463" s="32"/>
      <c r="I463" s="20" t="str" cm="1">
        <f t="array" ref="I463">IFERROR(_xlfn.IFS(COUNTBLANK(F463:H463)=3,"",G463="","G列に金額を入力してください",F463=3,G463,H463="","H列に労働時間を入力してください",F463=1,G463/H463,F463=2,G463/H463),"")</f>
        <v/>
      </c>
      <c r="J463" s="18" t="str" cm="1">
        <f t="array" ref="J463">IFERROR(_xlfn.IFS(I463&lt;E463,"×（法定外・特例等対象外です）",I463&lt;=E463+50,"〇",I463&gt;E463+50,"ー"),"")</f>
        <v/>
      </c>
      <c r="K463" s="15" t="str" cm="1">
        <f t="array" ref="K463">IFERROR(_xlfn.IFS(COUNTBLANK(C463:I463)=7,"",C463="","←C列に従業員名を姓名（フルネーム）で入力してください。誤変換にお気を付け下さい。",D463="","←D列に都道府県を入力してください。",F463="","←F列に1～3の選択肢を入力してください",G463="","←G列に金額を入力してください",F463=3,"",H463="","←H列に所定労働時間を入力してください"),"")</f>
        <v/>
      </c>
    </row>
    <row r="464" spans="1:11" x14ac:dyDescent="0.4">
      <c r="A464" s="18" t="str">
        <f t="shared" si="7"/>
        <v/>
      </c>
      <c r="B464" s="30"/>
      <c r="C464" s="30"/>
      <c r="D464" s="30"/>
      <c r="E464" s="20" t="str">
        <f>IFERROR(VLOOKUP(D464,最低賃金!$A$2:$B$48,2,FALSE),"")</f>
        <v/>
      </c>
      <c r="F464" s="30"/>
      <c r="G464" s="31"/>
      <c r="H464" s="32"/>
      <c r="I464" s="20" t="str" cm="1">
        <f t="array" ref="I464">IFERROR(_xlfn.IFS(COUNTBLANK(F464:H464)=3,"",G464="","G列に金額を入力してください",F464=3,G464,H464="","H列に労働時間を入力してください",F464=1,G464/H464,F464=2,G464/H464),"")</f>
        <v/>
      </c>
      <c r="J464" s="18" t="str" cm="1">
        <f t="array" ref="J464">IFERROR(_xlfn.IFS(I464&lt;E464,"×（法定外・特例等対象外です）",I464&lt;=E464+50,"〇",I464&gt;E464+50,"ー"),"")</f>
        <v/>
      </c>
      <c r="K464" s="15" t="str" cm="1">
        <f t="array" ref="K464">IFERROR(_xlfn.IFS(COUNTBLANK(C464:I464)=7,"",C464="","←C列に従業員名を姓名（フルネーム）で入力してください。誤変換にお気を付け下さい。",D464="","←D列に都道府県を入力してください。",F464="","←F列に1～3の選択肢を入力してください",G464="","←G列に金額を入力してください",F464=3,"",H464="","←H列に所定労働時間を入力してください"),"")</f>
        <v/>
      </c>
    </row>
    <row r="465" spans="1:11" x14ac:dyDescent="0.4">
      <c r="A465" s="18" t="str">
        <f t="shared" si="7"/>
        <v/>
      </c>
      <c r="B465" s="30"/>
      <c r="C465" s="30"/>
      <c r="D465" s="30"/>
      <c r="E465" s="20" t="str">
        <f>IFERROR(VLOOKUP(D465,最低賃金!$A$2:$B$48,2,FALSE),"")</f>
        <v/>
      </c>
      <c r="F465" s="30"/>
      <c r="G465" s="31"/>
      <c r="H465" s="32"/>
      <c r="I465" s="20" t="str" cm="1">
        <f t="array" ref="I465">IFERROR(_xlfn.IFS(COUNTBLANK(F465:H465)=3,"",G465="","G列に金額を入力してください",F465=3,G465,H465="","H列に労働時間を入力してください",F465=1,G465/H465,F465=2,G465/H465),"")</f>
        <v/>
      </c>
      <c r="J465" s="18" t="str" cm="1">
        <f t="array" ref="J465">IFERROR(_xlfn.IFS(I465&lt;E465,"×（法定外・特例等対象外です）",I465&lt;=E465+50,"〇",I465&gt;E465+50,"ー"),"")</f>
        <v/>
      </c>
      <c r="K465" s="15" t="str" cm="1">
        <f t="array" ref="K465">IFERROR(_xlfn.IFS(COUNTBLANK(C465:I465)=7,"",C465="","←C列に従業員名を姓名（フルネーム）で入力してください。誤変換にお気を付け下さい。",D465="","←D列に都道府県を入力してください。",F465="","←F列に1～3の選択肢を入力してください",G465="","←G列に金額を入力してください",F465=3,"",H465="","←H列に所定労働時間を入力してください"),"")</f>
        <v/>
      </c>
    </row>
    <row r="466" spans="1:11" x14ac:dyDescent="0.4">
      <c r="A466" s="18" t="str">
        <f t="shared" si="7"/>
        <v/>
      </c>
      <c r="B466" s="30"/>
      <c r="C466" s="30"/>
      <c r="D466" s="30"/>
      <c r="E466" s="20" t="str">
        <f>IFERROR(VLOOKUP(D466,最低賃金!$A$2:$B$48,2,FALSE),"")</f>
        <v/>
      </c>
      <c r="F466" s="30"/>
      <c r="G466" s="31"/>
      <c r="H466" s="32"/>
      <c r="I466" s="20" t="str" cm="1">
        <f t="array" ref="I466">IFERROR(_xlfn.IFS(COUNTBLANK(F466:H466)=3,"",G466="","G列に金額を入力してください",F466=3,G466,H466="","H列に労働時間を入力してください",F466=1,G466/H466,F466=2,G466/H466),"")</f>
        <v/>
      </c>
      <c r="J466" s="18" t="str" cm="1">
        <f t="array" ref="J466">IFERROR(_xlfn.IFS(I466&lt;E466,"×（法定外・特例等対象外です）",I466&lt;=E466+50,"〇",I466&gt;E466+50,"ー"),"")</f>
        <v/>
      </c>
      <c r="K466" s="15" t="str" cm="1">
        <f t="array" ref="K466">IFERROR(_xlfn.IFS(COUNTBLANK(C466:I466)=7,"",C466="","←C列に従業員名を姓名（フルネーム）で入力してください。誤変換にお気を付け下さい。",D466="","←D列に都道府県を入力してください。",F466="","←F列に1～3の選択肢を入力してください",G466="","←G列に金額を入力してください",F466=3,"",H466="","←H列に所定労働時間を入力してください"),"")</f>
        <v/>
      </c>
    </row>
    <row r="467" spans="1:11" x14ac:dyDescent="0.4">
      <c r="A467" s="18" t="str">
        <f t="shared" si="7"/>
        <v/>
      </c>
      <c r="B467" s="30"/>
      <c r="C467" s="30"/>
      <c r="D467" s="30"/>
      <c r="E467" s="20" t="str">
        <f>IFERROR(VLOOKUP(D467,最低賃金!$A$2:$B$48,2,FALSE),"")</f>
        <v/>
      </c>
      <c r="F467" s="30"/>
      <c r="G467" s="31"/>
      <c r="H467" s="32"/>
      <c r="I467" s="20" t="str" cm="1">
        <f t="array" ref="I467">IFERROR(_xlfn.IFS(COUNTBLANK(F467:H467)=3,"",G467="","G列に金額を入力してください",F467=3,G467,H467="","H列に労働時間を入力してください",F467=1,G467/H467,F467=2,G467/H467),"")</f>
        <v/>
      </c>
      <c r="J467" s="18" t="str" cm="1">
        <f t="array" ref="J467">IFERROR(_xlfn.IFS(I467&lt;E467,"×（法定外・特例等対象外です）",I467&lt;=E467+50,"〇",I467&gt;E467+50,"ー"),"")</f>
        <v/>
      </c>
      <c r="K467" s="15" t="str" cm="1">
        <f t="array" ref="K467">IFERROR(_xlfn.IFS(COUNTBLANK(C467:I467)=7,"",C467="","←C列に従業員名を姓名（フルネーム）で入力してください。誤変換にお気を付け下さい。",D467="","←D列に都道府県を入力してください。",F467="","←F列に1～3の選択肢を入力してください",G467="","←G列に金額を入力してください",F467=3,"",H467="","←H列に所定労働時間を入力してください"),"")</f>
        <v/>
      </c>
    </row>
    <row r="468" spans="1:11" x14ac:dyDescent="0.4">
      <c r="A468" s="18" t="str">
        <f t="shared" si="7"/>
        <v/>
      </c>
      <c r="B468" s="30"/>
      <c r="C468" s="30"/>
      <c r="D468" s="30"/>
      <c r="E468" s="20" t="str">
        <f>IFERROR(VLOOKUP(D468,最低賃金!$A$2:$B$48,2,FALSE),"")</f>
        <v/>
      </c>
      <c r="F468" s="30"/>
      <c r="G468" s="31"/>
      <c r="H468" s="32"/>
      <c r="I468" s="20" t="str" cm="1">
        <f t="array" ref="I468">IFERROR(_xlfn.IFS(COUNTBLANK(F468:H468)=3,"",G468="","G列に金額を入力してください",F468=3,G468,H468="","H列に労働時間を入力してください",F468=1,G468/H468,F468=2,G468/H468),"")</f>
        <v/>
      </c>
      <c r="J468" s="18" t="str" cm="1">
        <f t="array" ref="J468">IFERROR(_xlfn.IFS(I468&lt;E468,"×（法定外・特例等対象外です）",I468&lt;=E468+50,"〇",I468&gt;E468+50,"ー"),"")</f>
        <v/>
      </c>
      <c r="K468" s="15" t="str" cm="1">
        <f t="array" ref="K468">IFERROR(_xlfn.IFS(COUNTBLANK(C468:I468)=7,"",C468="","←C列に従業員名を姓名（フルネーム）で入力してください。誤変換にお気を付け下さい。",D468="","←D列に都道府県を入力してください。",F468="","←F列に1～3の選択肢を入力してください",G468="","←G列に金額を入力してください",F468=3,"",H468="","←H列に所定労働時間を入力してください"),"")</f>
        <v/>
      </c>
    </row>
    <row r="469" spans="1:11" x14ac:dyDescent="0.4">
      <c r="A469" s="18" t="str">
        <f t="shared" si="7"/>
        <v/>
      </c>
      <c r="B469" s="30"/>
      <c r="C469" s="30"/>
      <c r="D469" s="30"/>
      <c r="E469" s="20" t="str">
        <f>IFERROR(VLOOKUP(D469,最低賃金!$A$2:$B$48,2,FALSE),"")</f>
        <v/>
      </c>
      <c r="F469" s="30"/>
      <c r="G469" s="31"/>
      <c r="H469" s="32"/>
      <c r="I469" s="20" t="str" cm="1">
        <f t="array" ref="I469">IFERROR(_xlfn.IFS(COUNTBLANK(F469:H469)=3,"",G469="","G列に金額を入力してください",F469=3,G469,H469="","H列に労働時間を入力してください",F469=1,G469/H469,F469=2,G469/H469),"")</f>
        <v/>
      </c>
      <c r="J469" s="18" t="str" cm="1">
        <f t="array" ref="J469">IFERROR(_xlfn.IFS(I469&lt;E469,"×（法定外・特例等対象外です）",I469&lt;=E469+50,"〇",I469&gt;E469+50,"ー"),"")</f>
        <v/>
      </c>
      <c r="K469" s="15" t="str" cm="1">
        <f t="array" ref="K469">IFERROR(_xlfn.IFS(COUNTBLANK(C469:I469)=7,"",C469="","←C列に従業員名を姓名（フルネーム）で入力してください。誤変換にお気を付け下さい。",D469="","←D列に都道府県を入力してください。",F469="","←F列に1～3の選択肢を入力してください",G469="","←G列に金額を入力してください",F469=3,"",H469="","←H列に所定労働時間を入力してください"),"")</f>
        <v/>
      </c>
    </row>
    <row r="470" spans="1:11" x14ac:dyDescent="0.4">
      <c r="A470" s="18" t="str">
        <f t="shared" si="7"/>
        <v/>
      </c>
      <c r="B470" s="30"/>
      <c r="C470" s="30"/>
      <c r="D470" s="30"/>
      <c r="E470" s="20" t="str">
        <f>IFERROR(VLOOKUP(D470,最低賃金!$A$2:$B$48,2,FALSE),"")</f>
        <v/>
      </c>
      <c r="F470" s="30"/>
      <c r="G470" s="31"/>
      <c r="H470" s="32"/>
      <c r="I470" s="20" t="str" cm="1">
        <f t="array" ref="I470">IFERROR(_xlfn.IFS(COUNTBLANK(F470:H470)=3,"",G470="","G列に金額を入力してください",F470=3,G470,H470="","H列に労働時間を入力してください",F470=1,G470/H470,F470=2,G470/H470),"")</f>
        <v/>
      </c>
      <c r="J470" s="18" t="str" cm="1">
        <f t="array" ref="J470">IFERROR(_xlfn.IFS(I470&lt;E470,"×（法定外・特例等対象外です）",I470&lt;=E470+50,"〇",I470&gt;E470+50,"ー"),"")</f>
        <v/>
      </c>
      <c r="K470" s="15" t="str" cm="1">
        <f t="array" ref="K470">IFERROR(_xlfn.IFS(COUNTBLANK(C470:I470)=7,"",C470="","←C列に従業員名を姓名（フルネーム）で入力してください。誤変換にお気を付け下さい。",D470="","←D列に都道府県を入力してください。",F470="","←F列に1～3の選択肢を入力してください",G470="","←G列に金額を入力してください",F470=3,"",H470="","←H列に所定労働時間を入力してください"),"")</f>
        <v/>
      </c>
    </row>
    <row r="471" spans="1:11" x14ac:dyDescent="0.4">
      <c r="A471" s="18" t="str">
        <f t="shared" si="7"/>
        <v/>
      </c>
      <c r="B471" s="30"/>
      <c r="C471" s="30"/>
      <c r="D471" s="30"/>
      <c r="E471" s="20" t="str">
        <f>IFERROR(VLOOKUP(D471,最低賃金!$A$2:$B$48,2,FALSE),"")</f>
        <v/>
      </c>
      <c r="F471" s="30"/>
      <c r="G471" s="31"/>
      <c r="H471" s="32"/>
      <c r="I471" s="20" t="str" cm="1">
        <f t="array" ref="I471">IFERROR(_xlfn.IFS(COUNTBLANK(F471:H471)=3,"",G471="","G列に金額を入力してください",F471=3,G471,H471="","H列に労働時間を入力してください",F471=1,G471/H471,F471=2,G471/H471),"")</f>
        <v/>
      </c>
      <c r="J471" s="18" t="str" cm="1">
        <f t="array" ref="J471">IFERROR(_xlfn.IFS(I471&lt;E471,"×（法定外・特例等対象外です）",I471&lt;=E471+50,"〇",I471&gt;E471+50,"ー"),"")</f>
        <v/>
      </c>
      <c r="K471" s="15" t="str" cm="1">
        <f t="array" ref="K471">IFERROR(_xlfn.IFS(COUNTBLANK(C471:I471)=7,"",C471="","←C列に従業員名を姓名（フルネーム）で入力してください。誤変換にお気を付け下さい。",D471="","←D列に都道府県を入力してください。",F471="","←F列に1～3の選択肢を入力してください",G471="","←G列に金額を入力してください",F471=3,"",H471="","←H列に所定労働時間を入力してください"),"")</f>
        <v/>
      </c>
    </row>
    <row r="472" spans="1:11" x14ac:dyDescent="0.4">
      <c r="A472" s="18" t="str">
        <f t="shared" si="7"/>
        <v/>
      </c>
      <c r="B472" s="30"/>
      <c r="C472" s="30"/>
      <c r="D472" s="30"/>
      <c r="E472" s="20" t="str">
        <f>IFERROR(VLOOKUP(D472,最低賃金!$A$2:$B$48,2,FALSE),"")</f>
        <v/>
      </c>
      <c r="F472" s="30"/>
      <c r="G472" s="31"/>
      <c r="H472" s="32"/>
      <c r="I472" s="20" t="str" cm="1">
        <f t="array" ref="I472">IFERROR(_xlfn.IFS(COUNTBLANK(F472:H472)=3,"",G472="","G列に金額を入力してください",F472=3,G472,H472="","H列に労働時間を入力してください",F472=1,G472/H472,F472=2,G472/H472),"")</f>
        <v/>
      </c>
      <c r="J472" s="18" t="str" cm="1">
        <f t="array" ref="J472">IFERROR(_xlfn.IFS(I472&lt;E472,"×（法定外・特例等対象外です）",I472&lt;=E472+50,"〇",I472&gt;E472+50,"ー"),"")</f>
        <v/>
      </c>
      <c r="K472" s="15" t="str" cm="1">
        <f t="array" ref="K472">IFERROR(_xlfn.IFS(COUNTBLANK(C472:I472)=7,"",C472="","←C列に従業員名を姓名（フルネーム）で入力してください。誤変換にお気を付け下さい。",D472="","←D列に都道府県を入力してください。",F472="","←F列に1～3の選択肢を入力してください",G472="","←G列に金額を入力してください",F472=3,"",H472="","←H列に所定労働時間を入力してください"),"")</f>
        <v/>
      </c>
    </row>
    <row r="473" spans="1:11" x14ac:dyDescent="0.4">
      <c r="A473" s="18" t="str">
        <f t="shared" si="7"/>
        <v/>
      </c>
      <c r="B473" s="30"/>
      <c r="C473" s="30"/>
      <c r="D473" s="30"/>
      <c r="E473" s="20" t="str">
        <f>IFERROR(VLOOKUP(D473,最低賃金!$A$2:$B$48,2,FALSE),"")</f>
        <v/>
      </c>
      <c r="F473" s="30"/>
      <c r="G473" s="31"/>
      <c r="H473" s="32"/>
      <c r="I473" s="20" t="str" cm="1">
        <f t="array" ref="I473">IFERROR(_xlfn.IFS(COUNTBLANK(F473:H473)=3,"",G473="","G列に金額を入力してください",F473=3,G473,H473="","H列に労働時間を入力してください",F473=1,G473/H473,F473=2,G473/H473),"")</f>
        <v/>
      </c>
      <c r="J473" s="18" t="str" cm="1">
        <f t="array" ref="J473">IFERROR(_xlfn.IFS(I473&lt;E473,"×（法定外・特例等対象外です）",I473&lt;=E473+50,"〇",I473&gt;E473+50,"ー"),"")</f>
        <v/>
      </c>
      <c r="K473" s="15" t="str" cm="1">
        <f t="array" ref="K473">IFERROR(_xlfn.IFS(COUNTBLANK(C473:I473)=7,"",C473="","←C列に従業員名を姓名（フルネーム）で入力してください。誤変換にお気を付け下さい。",D473="","←D列に都道府県を入力してください。",F473="","←F列に1～3の選択肢を入力してください",G473="","←G列に金額を入力してください",F473=3,"",H473="","←H列に所定労働時間を入力してください"),"")</f>
        <v/>
      </c>
    </row>
    <row r="474" spans="1:11" x14ac:dyDescent="0.4">
      <c r="A474" s="18" t="str">
        <f t="shared" si="7"/>
        <v/>
      </c>
      <c r="B474" s="30"/>
      <c r="C474" s="30"/>
      <c r="D474" s="30"/>
      <c r="E474" s="20" t="str">
        <f>IFERROR(VLOOKUP(D474,最低賃金!$A$2:$B$48,2,FALSE),"")</f>
        <v/>
      </c>
      <c r="F474" s="30"/>
      <c r="G474" s="31"/>
      <c r="H474" s="32"/>
      <c r="I474" s="20" t="str" cm="1">
        <f t="array" ref="I474">IFERROR(_xlfn.IFS(COUNTBLANK(F474:H474)=3,"",G474="","G列に金額を入力してください",F474=3,G474,H474="","H列に労働時間を入力してください",F474=1,G474/H474,F474=2,G474/H474),"")</f>
        <v/>
      </c>
      <c r="J474" s="18" t="str" cm="1">
        <f t="array" ref="J474">IFERROR(_xlfn.IFS(I474&lt;E474,"×（法定外・特例等対象外です）",I474&lt;=E474+50,"〇",I474&gt;E474+50,"ー"),"")</f>
        <v/>
      </c>
      <c r="K474" s="15" t="str" cm="1">
        <f t="array" ref="K474">IFERROR(_xlfn.IFS(COUNTBLANK(C474:I474)=7,"",C474="","←C列に従業員名を姓名（フルネーム）で入力してください。誤変換にお気を付け下さい。",D474="","←D列に都道府県を入力してください。",F474="","←F列に1～3の選択肢を入力してください",G474="","←G列に金額を入力してください",F474=3,"",H474="","←H列に所定労働時間を入力してください"),"")</f>
        <v/>
      </c>
    </row>
    <row r="475" spans="1:11" x14ac:dyDescent="0.4">
      <c r="A475" s="18" t="str">
        <f t="shared" si="7"/>
        <v/>
      </c>
      <c r="B475" s="30"/>
      <c r="C475" s="30"/>
      <c r="D475" s="30"/>
      <c r="E475" s="20" t="str">
        <f>IFERROR(VLOOKUP(D475,最低賃金!$A$2:$B$48,2,FALSE),"")</f>
        <v/>
      </c>
      <c r="F475" s="30"/>
      <c r="G475" s="31"/>
      <c r="H475" s="32"/>
      <c r="I475" s="20" t="str" cm="1">
        <f t="array" ref="I475">IFERROR(_xlfn.IFS(COUNTBLANK(F475:H475)=3,"",G475="","G列に金額を入力してください",F475=3,G475,H475="","H列に労働時間を入力してください",F475=1,G475/H475,F475=2,G475/H475),"")</f>
        <v/>
      </c>
      <c r="J475" s="18" t="str" cm="1">
        <f t="array" ref="J475">IFERROR(_xlfn.IFS(I475&lt;E475,"×（法定外・特例等対象外です）",I475&lt;=E475+50,"〇",I475&gt;E475+50,"ー"),"")</f>
        <v/>
      </c>
      <c r="K475" s="15" t="str" cm="1">
        <f t="array" ref="K475">IFERROR(_xlfn.IFS(COUNTBLANK(C475:I475)=7,"",C475="","←C列に従業員名を姓名（フルネーム）で入力してください。誤変換にお気を付け下さい。",D475="","←D列に都道府県を入力してください。",F475="","←F列に1～3の選択肢を入力してください",G475="","←G列に金額を入力してください",F475=3,"",H475="","←H列に所定労働時間を入力してください"),"")</f>
        <v/>
      </c>
    </row>
    <row r="476" spans="1:11" x14ac:dyDescent="0.4">
      <c r="A476" s="18" t="str">
        <f t="shared" si="7"/>
        <v/>
      </c>
      <c r="B476" s="30"/>
      <c r="C476" s="30"/>
      <c r="D476" s="30"/>
      <c r="E476" s="20" t="str">
        <f>IFERROR(VLOOKUP(D476,最低賃金!$A$2:$B$48,2,FALSE),"")</f>
        <v/>
      </c>
      <c r="F476" s="30"/>
      <c r="G476" s="31"/>
      <c r="H476" s="32"/>
      <c r="I476" s="20" t="str" cm="1">
        <f t="array" ref="I476">IFERROR(_xlfn.IFS(COUNTBLANK(F476:H476)=3,"",G476="","G列に金額を入力してください",F476=3,G476,H476="","H列に労働時間を入力してください",F476=1,G476/H476,F476=2,G476/H476),"")</f>
        <v/>
      </c>
      <c r="J476" s="18" t="str" cm="1">
        <f t="array" ref="J476">IFERROR(_xlfn.IFS(I476&lt;E476,"×（法定外・特例等対象外です）",I476&lt;=E476+50,"〇",I476&gt;E476+50,"ー"),"")</f>
        <v/>
      </c>
      <c r="K476" s="15" t="str" cm="1">
        <f t="array" ref="K476">IFERROR(_xlfn.IFS(COUNTBLANK(C476:I476)=7,"",C476="","←C列に従業員名を姓名（フルネーム）で入力してください。誤変換にお気を付け下さい。",D476="","←D列に都道府県を入力してください。",F476="","←F列に1～3の選択肢を入力してください",G476="","←G列に金額を入力してください",F476=3,"",H476="","←H列に所定労働時間を入力してください"),"")</f>
        <v/>
      </c>
    </row>
    <row r="477" spans="1:11" x14ac:dyDescent="0.4">
      <c r="A477" s="18" t="str">
        <f t="shared" si="7"/>
        <v/>
      </c>
      <c r="B477" s="30"/>
      <c r="C477" s="30"/>
      <c r="D477" s="30"/>
      <c r="E477" s="20" t="str">
        <f>IFERROR(VLOOKUP(D477,最低賃金!$A$2:$B$48,2,FALSE),"")</f>
        <v/>
      </c>
      <c r="F477" s="30"/>
      <c r="G477" s="31"/>
      <c r="H477" s="32"/>
      <c r="I477" s="20" t="str" cm="1">
        <f t="array" ref="I477">IFERROR(_xlfn.IFS(COUNTBLANK(F477:H477)=3,"",G477="","G列に金額を入力してください",F477=3,G477,H477="","H列に労働時間を入力してください",F477=1,G477/H477,F477=2,G477/H477),"")</f>
        <v/>
      </c>
      <c r="J477" s="18" t="str" cm="1">
        <f t="array" ref="J477">IFERROR(_xlfn.IFS(I477&lt;E477,"×（法定外・特例等対象外です）",I477&lt;=E477+50,"〇",I477&gt;E477+50,"ー"),"")</f>
        <v/>
      </c>
      <c r="K477" s="15" t="str" cm="1">
        <f t="array" ref="K477">IFERROR(_xlfn.IFS(COUNTBLANK(C477:I477)=7,"",C477="","←C列に従業員名を姓名（フルネーム）で入力してください。誤変換にお気を付け下さい。",D477="","←D列に都道府県を入力してください。",F477="","←F列に1～3の選択肢を入力してください",G477="","←G列に金額を入力してください",F477=3,"",H477="","←H列に所定労働時間を入力してください"),"")</f>
        <v/>
      </c>
    </row>
    <row r="478" spans="1:11" x14ac:dyDescent="0.4">
      <c r="A478" s="18" t="str">
        <f t="shared" si="7"/>
        <v/>
      </c>
      <c r="B478" s="30"/>
      <c r="C478" s="30"/>
      <c r="D478" s="30"/>
      <c r="E478" s="20" t="str">
        <f>IFERROR(VLOOKUP(D478,最低賃金!$A$2:$B$48,2,FALSE),"")</f>
        <v/>
      </c>
      <c r="F478" s="30"/>
      <c r="G478" s="31"/>
      <c r="H478" s="32"/>
      <c r="I478" s="20" t="str" cm="1">
        <f t="array" ref="I478">IFERROR(_xlfn.IFS(COUNTBLANK(F478:H478)=3,"",G478="","G列に金額を入力してください",F478=3,G478,H478="","H列に労働時間を入力してください",F478=1,G478/H478,F478=2,G478/H478),"")</f>
        <v/>
      </c>
      <c r="J478" s="18" t="str" cm="1">
        <f t="array" ref="J478">IFERROR(_xlfn.IFS(I478&lt;E478,"×（法定外・特例等対象外です）",I478&lt;=E478+50,"〇",I478&gt;E478+50,"ー"),"")</f>
        <v/>
      </c>
      <c r="K478" s="15" t="str" cm="1">
        <f t="array" ref="K478">IFERROR(_xlfn.IFS(COUNTBLANK(C478:I478)=7,"",C478="","←C列に従業員名を姓名（フルネーム）で入力してください。誤変換にお気を付け下さい。",D478="","←D列に都道府県を入力してください。",F478="","←F列に1～3の選択肢を入力してください",G478="","←G列に金額を入力してください",F478=3,"",H478="","←H列に所定労働時間を入力してください"),"")</f>
        <v/>
      </c>
    </row>
    <row r="479" spans="1:11" x14ac:dyDescent="0.4">
      <c r="A479" s="18" t="str">
        <f t="shared" si="7"/>
        <v/>
      </c>
      <c r="B479" s="30"/>
      <c r="C479" s="30"/>
      <c r="D479" s="30"/>
      <c r="E479" s="20" t="str">
        <f>IFERROR(VLOOKUP(D479,最低賃金!$A$2:$B$48,2,FALSE),"")</f>
        <v/>
      </c>
      <c r="F479" s="30"/>
      <c r="G479" s="31"/>
      <c r="H479" s="32"/>
      <c r="I479" s="20" t="str" cm="1">
        <f t="array" ref="I479">IFERROR(_xlfn.IFS(COUNTBLANK(F479:H479)=3,"",G479="","G列に金額を入力してください",F479=3,G479,H479="","H列に労働時間を入力してください",F479=1,G479/H479,F479=2,G479/H479),"")</f>
        <v/>
      </c>
      <c r="J479" s="18" t="str" cm="1">
        <f t="array" ref="J479">IFERROR(_xlfn.IFS(I479&lt;E479,"×（法定外・特例等対象外です）",I479&lt;=E479+50,"〇",I479&gt;E479+50,"ー"),"")</f>
        <v/>
      </c>
      <c r="K479" s="15" t="str" cm="1">
        <f t="array" ref="K479">IFERROR(_xlfn.IFS(COUNTBLANK(C479:I479)=7,"",C479="","←C列に従業員名を姓名（フルネーム）で入力してください。誤変換にお気を付け下さい。",D479="","←D列に都道府県を入力してください。",F479="","←F列に1～3の選択肢を入力してください",G479="","←G列に金額を入力してください",F479=3,"",H479="","←H列に所定労働時間を入力してください"),"")</f>
        <v/>
      </c>
    </row>
    <row r="480" spans="1:11" x14ac:dyDescent="0.4">
      <c r="A480" s="18" t="str">
        <f t="shared" si="7"/>
        <v/>
      </c>
      <c r="B480" s="30"/>
      <c r="C480" s="30"/>
      <c r="D480" s="30"/>
      <c r="E480" s="20" t="str">
        <f>IFERROR(VLOOKUP(D480,最低賃金!$A$2:$B$48,2,FALSE),"")</f>
        <v/>
      </c>
      <c r="F480" s="30"/>
      <c r="G480" s="31"/>
      <c r="H480" s="32"/>
      <c r="I480" s="20" t="str" cm="1">
        <f t="array" ref="I480">IFERROR(_xlfn.IFS(COUNTBLANK(F480:H480)=3,"",G480="","G列に金額を入力してください",F480=3,G480,H480="","H列に労働時間を入力してください",F480=1,G480/H480,F480=2,G480/H480),"")</f>
        <v/>
      </c>
      <c r="J480" s="18" t="str" cm="1">
        <f t="array" ref="J480">IFERROR(_xlfn.IFS(I480&lt;E480,"×（法定外・特例等対象外です）",I480&lt;=E480+50,"〇",I480&gt;E480+50,"ー"),"")</f>
        <v/>
      </c>
      <c r="K480" s="15" t="str" cm="1">
        <f t="array" ref="K480">IFERROR(_xlfn.IFS(COUNTBLANK(C480:I480)=7,"",C480="","←C列に従業員名を姓名（フルネーム）で入力してください。誤変換にお気を付け下さい。",D480="","←D列に都道府県を入力してください。",F480="","←F列に1～3の選択肢を入力してください",G480="","←G列に金額を入力してください",F480=3,"",H480="","←H列に所定労働時間を入力してください"),"")</f>
        <v/>
      </c>
    </row>
    <row r="481" spans="1:11" x14ac:dyDescent="0.4">
      <c r="A481" s="18" t="str">
        <f t="shared" si="7"/>
        <v/>
      </c>
      <c r="B481" s="30"/>
      <c r="C481" s="30"/>
      <c r="D481" s="30"/>
      <c r="E481" s="20" t="str">
        <f>IFERROR(VLOOKUP(D481,最低賃金!$A$2:$B$48,2,FALSE),"")</f>
        <v/>
      </c>
      <c r="F481" s="30"/>
      <c r="G481" s="31"/>
      <c r="H481" s="32"/>
      <c r="I481" s="20" t="str" cm="1">
        <f t="array" ref="I481">IFERROR(_xlfn.IFS(COUNTBLANK(F481:H481)=3,"",G481="","G列に金額を入力してください",F481=3,G481,H481="","H列に労働時間を入力してください",F481=1,G481/H481,F481=2,G481/H481),"")</f>
        <v/>
      </c>
      <c r="J481" s="18" t="str" cm="1">
        <f t="array" ref="J481">IFERROR(_xlfn.IFS(I481&lt;E481,"×（法定外・特例等対象外です）",I481&lt;=E481+50,"〇",I481&gt;E481+50,"ー"),"")</f>
        <v/>
      </c>
      <c r="K481" s="15" t="str" cm="1">
        <f t="array" ref="K481">IFERROR(_xlfn.IFS(COUNTBLANK(C481:I481)=7,"",C481="","←C列に従業員名を姓名（フルネーム）で入力してください。誤変換にお気を付け下さい。",D481="","←D列に都道府県を入力してください。",F481="","←F列に1～3の選択肢を入力してください",G481="","←G列に金額を入力してください",F481=3,"",H481="","←H列に所定労働時間を入力してください"),"")</f>
        <v/>
      </c>
    </row>
    <row r="482" spans="1:11" x14ac:dyDescent="0.4">
      <c r="A482" s="18" t="str">
        <f t="shared" si="7"/>
        <v/>
      </c>
      <c r="B482" s="30"/>
      <c r="C482" s="30"/>
      <c r="D482" s="30"/>
      <c r="E482" s="20" t="str">
        <f>IFERROR(VLOOKUP(D482,最低賃金!$A$2:$B$48,2,FALSE),"")</f>
        <v/>
      </c>
      <c r="F482" s="30"/>
      <c r="G482" s="31"/>
      <c r="H482" s="32"/>
      <c r="I482" s="20" t="str" cm="1">
        <f t="array" ref="I482">IFERROR(_xlfn.IFS(COUNTBLANK(F482:H482)=3,"",G482="","G列に金額を入力してください",F482=3,G482,H482="","H列に労働時間を入力してください",F482=1,G482/H482,F482=2,G482/H482),"")</f>
        <v/>
      </c>
      <c r="J482" s="18" t="str" cm="1">
        <f t="array" ref="J482">IFERROR(_xlfn.IFS(I482&lt;E482,"×（法定外・特例等対象外です）",I482&lt;=E482+50,"〇",I482&gt;E482+50,"ー"),"")</f>
        <v/>
      </c>
      <c r="K482" s="15" t="str" cm="1">
        <f t="array" ref="K482">IFERROR(_xlfn.IFS(COUNTBLANK(C482:I482)=7,"",C482="","←C列に従業員名を姓名（フルネーム）で入力してください。誤変換にお気を付け下さい。",D482="","←D列に都道府県を入力してください。",F482="","←F列に1～3の選択肢を入力してください",G482="","←G列に金額を入力してください",F482=3,"",H482="","←H列に所定労働時間を入力してください"),"")</f>
        <v/>
      </c>
    </row>
    <row r="483" spans="1:11" x14ac:dyDescent="0.4">
      <c r="A483" s="18" t="str">
        <f t="shared" si="7"/>
        <v/>
      </c>
      <c r="B483" s="30"/>
      <c r="C483" s="30"/>
      <c r="D483" s="30"/>
      <c r="E483" s="20" t="str">
        <f>IFERROR(VLOOKUP(D483,最低賃金!$A$2:$B$48,2,FALSE),"")</f>
        <v/>
      </c>
      <c r="F483" s="30"/>
      <c r="G483" s="31"/>
      <c r="H483" s="32"/>
      <c r="I483" s="20" t="str" cm="1">
        <f t="array" ref="I483">IFERROR(_xlfn.IFS(COUNTBLANK(F483:H483)=3,"",G483="","G列に金額を入力してください",F483=3,G483,H483="","H列に労働時間を入力してください",F483=1,G483/H483,F483=2,G483/H483),"")</f>
        <v/>
      </c>
      <c r="J483" s="18" t="str" cm="1">
        <f t="array" ref="J483">IFERROR(_xlfn.IFS(I483&lt;E483,"×（法定外・特例等対象外です）",I483&lt;=E483+50,"〇",I483&gt;E483+50,"ー"),"")</f>
        <v/>
      </c>
      <c r="K483" s="15" t="str" cm="1">
        <f t="array" ref="K483">IFERROR(_xlfn.IFS(COUNTBLANK(C483:I483)=7,"",C483="","←C列に従業員名を姓名（フルネーム）で入力してください。誤変換にお気を付け下さい。",D483="","←D列に都道府県を入力してください。",F483="","←F列に1～3の選択肢を入力してください",G483="","←G列に金額を入力してください",F483=3,"",H483="","←H列に所定労働時間を入力してください"),"")</f>
        <v/>
      </c>
    </row>
    <row r="484" spans="1:11" x14ac:dyDescent="0.4">
      <c r="A484" s="18" t="str">
        <f t="shared" si="7"/>
        <v/>
      </c>
      <c r="B484" s="30"/>
      <c r="C484" s="30"/>
      <c r="D484" s="30"/>
      <c r="E484" s="20" t="str">
        <f>IFERROR(VLOOKUP(D484,最低賃金!$A$2:$B$48,2,FALSE),"")</f>
        <v/>
      </c>
      <c r="F484" s="30"/>
      <c r="G484" s="31"/>
      <c r="H484" s="32"/>
      <c r="I484" s="20" t="str" cm="1">
        <f t="array" ref="I484">IFERROR(_xlfn.IFS(COUNTBLANK(F484:H484)=3,"",G484="","G列に金額を入力してください",F484=3,G484,H484="","H列に労働時間を入力してください",F484=1,G484/H484,F484=2,G484/H484),"")</f>
        <v/>
      </c>
      <c r="J484" s="18" t="str" cm="1">
        <f t="array" ref="J484">IFERROR(_xlfn.IFS(I484&lt;E484,"×（法定外・特例等対象外です）",I484&lt;=E484+50,"〇",I484&gt;E484+50,"ー"),"")</f>
        <v/>
      </c>
      <c r="K484" s="15" t="str" cm="1">
        <f t="array" ref="K484">IFERROR(_xlfn.IFS(COUNTBLANK(C484:I484)=7,"",C484="","←C列に従業員名を姓名（フルネーム）で入力してください。誤変換にお気を付け下さい。",D484="","←D列に都道府県を入力してください。",F484="","←F列に1～3の選択肢を入力してください",G484="","←G列に金額を入力してください",F484=3,"",H484="","←H列に所定労働時間を入力してください"),"")</f>
        <v/>
      </c>
    </row>
    <row r="485" spans="1:11" x14ac:dyDescent="0.4">
      <c r="A485" s="18" t="str">
        <f t="shared" si="7"/>
        <v/>
      </c>
      <c r="B485" s="30"/>
      <c r="C485" s="30"/>
      <c r="D485" s="30"/>
      <c r="E485" s="20" t="str">
        <f>IFERROR(VLOOKUP(D485,最低賃金!$A$2:$B$48,2,FALSE),"")</f>
        <v/>
      </c>
      <c r="F485" s="30"/>
      <c r="G485" s="31"/>
      <c r="H485" s="32"/>
      <c r="I485" s="20" t="str" cm="1">
        <f t="array" ref="I485">IFERROR(_xlfn.IFS(COUNTBLANK(F485:H485)=3,"",G485="","G列に金額を入力してください",F485=3,G485,H485="","H列に労働時間を入力してください",F485=1,G485/H485,F485=2,G485/H485),"")</f>
        <v/>
      </c>
      <c r="J485" s="18" t="str" cm="1">
        <f t="array" ref="J485">IFERROR(_xlfn.IFS(I485&lt;E485,"×（法定外・特例等対象外です）",I485&lt;=E485+50,"〇",I485&gt;E485+50,"ー"),"")</f>
        <v/>
      </c>
      <c r="K485" s="15" t="str" cm="1">
        <f t="array" ref="K485">IFERROR(_xlfn.IFS(COUNTBLANK(C485:I485)=7,"",C485="","←C列に従業員名を姓名（フルネーム）で入力してください。誤変換にお気を付け下さい。",D485="","←D列に都道府県を入力してください。",F485="","←F列に1～3の選択肢を入力してください",G485="","←G列に金額を入力してください",F485=3,"",H485="","←H列に所定労働時間を入力してください"),"")</f>
        <v/>
      </c>
    </row>
    <row r="486" spans="1:11" x14ac:dyDescent="0.4">
      <c r="A486" s="18" t="str">
        <f t="shared" si="7"/>
        <v/>
      </c>
      <c r="B486" s="30"/>
      <c r="C486" s="30"/>
      <c r="D486" s="30"/>
      <c r="E486" s="20" t="str">
        <f>IFERROR(VLOOKUP(D486,最低賃金!$A$2:$B$48,2,FALSE),"")</f>
        <v/>
      </c>
      <c r="F486" s="30"/>
      <c r="G486" s="31"/>
      <c r="H486" s="32"/>
      <c r="I486" s="20" t="str" cm="1">
        <f t="array" ref="I486">IFERROR(_xlfn.IFS(COUNTBLANK(F486:H486)=3,"",G486="","G列に金額を入力してください",F486=3,G486,H486="","H列に労働時間を入力してください",F486=1,G486/H486,F486=2,G486/H486),"")</f>
        <v/>
      </c>
      <c r="J486" s="18" t="str" cm="1">
        <f t="array" ref="J486">IFERROR(_xlfn.IFS(I486&lt;E486,"×（法定外・特例等対象外です）",I486&lt;=E486+50,"〇",I486&gt;E486+50,"ー"),"")</f>
        <v/>
      </c>
      <c r="K486" s="15" t="str" cm="1">
        <f t="array" ref="K486">IFERROR(_xlfn.IFS(COUNTBLANK(C486:I486)=7,"",C486="","←C列に従業員名を姓名（フルネーム）で入力してください。誤変換にお気を付け下さい。",D486="","←D列に都道府県を入力してください。",F486="","←F列に1～3の選択肢を入力してください",G486="","←G列に金額を入力してください",F486=3,"",H486="","←H列に所定労働時間を入力してください"),"")</f>
        <v/>
      </c>
    </row>
    <row r="487" spans="1:11" x14ac:dyDescent="0.4">
      <c r="A487" s="18" t="str">
        <f t="shared" si="7"/>
        <v/>
      </c>
      <c r="B487" s="30"/>
      <c r="C487" s="30"/>
      <c r="D487" s="30"/>
      <c r="E487" s="20" t="str">
        <f>IFERROR(VLOOKUP(D487,最低賃金!$A$2:$B$48,2,FALSE),"")</f>
        <v/>
      </c>
      <c r="F487" s="30"/>
      <c r="G487" s="31"/>
      <c r="H487" s="32"/>
      <c r="I487" s="20" t="str" cm="1">
        <f t="array" ref="I487">IFERROR(_xlfn.IFS(COUNTBLANK(F487:H487)=3,"",G487="","G列に金額を入力してください",F487=3,G487,H487="","H列に労働時間を入力してください",F487=1,G487/H487,F487=2,G487/H487),"")</f>
        <v/>
      </c>
      <c r="J487" s="18" t="str" cm="1">
        <f t="array" ref="J487">IFERROR(_xlfn.IFS(I487&lt;E487,"×（法定外・特例等対象外です）",I487&lt;=E487+50,"〇",I487&gt;E487+50,"ー"),"")</f>
        <v/>
      </c>
      <c r="K487" s="15" t="str" cm="1">
        <f t="array" ref="K487">IFERROR(_xlfn.IFS(COUNTBLANK(C487:I487)=7,"",C487="","←C列に従業員名を姓名（フルネーム）で入力してください。誤変換にお気を付け下さい。",D487="","←D列に都道府県を入力してください。",F487="","←F列に1～3の選択肢を入力してください",G487="","←G列に金額を入力してください",F487=3,"",H487="","←H列に所定労働時間を入力してください"),"")</f>
        <v/>
      </c>
    </row>
    <row r="488" spans="1:11" x14ac:dyDescent="0.4">
      <c r="A488" s="18" t="str">
        <f t="shared" si="7"/>
        <v/>
      </c>
      <c r="B488" s="30"/>
      <c r="C488" s="30"/>
      <c r="D488" s="30"/>
      <c r="E488" s="20" t="str">
        <f>IFERROR(VLOOKUP(D488,最低賃金!$A$2:$B$48,2,FALSE),"")</f>
        <v/>
      </c>
      <c r="F488" s="30"/>
      <c r="G488" s="31"/>
      <c r="H488" s="32"/>
      <c r="I488" s="20" t="str" cm="1">
        <f t="array" ref="I488">IFERROR(_xlfn.IFS(COUNTBLANK(F488:H488)=3,"",G488="","G列に金額を入力してください",F488=3,G488,H488="","H列に労働時間を入力してください",F488=1,G488/H488,F488=2,G488/H488),"")</f>
        <v/>
      </c>
      <c r="J488" s="18" t="str" cm="1">
        <f t="array" ref="J488">IFERROR(_xlfn.IFS(I488&lt;E488,"×（法定外・特例等対象外です）",I488&lt;=E488+50,"〇",I488&gt;E488+50,"ー"),"")</f>
        <v/>
      </c>
      <c r="K488" s="15" t="str" cm="1">
        <f t="array" ref="K488">IFERROR(_xlfn.IFS(COUNTBLANK(C488:I488)=7,"",C488="","←C列に従業員名を姓名（フルネーム）で入力してください。誤変換にお気を付け下さい。",D488="","←D列に都道府県を入力してください。",F488="","←F列に1～3の選択肢を入力してください",G488="","←G列に金額を入力してください",F488=3,"",H488="","←H列に所定労働時間を入力してください"),"")</f>
        <v/>
      </c>
    </row>
    <row r="489" spans="1:11" x14ac:dyDescent="0.4">
      <c r="A489" s="18" t="str">
        <f t="shared" si="7"/>
        <v/>
      </c>
      <c r="B489" s="30"/>
      <c r="C489" s="30"/>
      <c r="D489" s="30"/>
      <c r="E489" s="20" t="str">
        <f>IFERROR(VLOOKUP(D489,最低賃金!$A$2:$B$48,2,FALSE),"")</f>
        <v/>
      </c>
      <c r="F489" s="30"/>
      <c r="G489" s="31"/>
      <c r="H489" s="32"/>
      <c r="I489" s="20" t="str" cm="1">
        <f t="array" ref="I489">IFERROR(_xlfn.IFS(COUNTBLANK(F489:H489)=3,"",G489="","G列に金額を入力してください",F489=3,G489,H489="","H列に労働時間を入力してください",F489=1,G489/H489,F489=2,G489/H489),"")</f>
        <v/>
      </c>
      <c r="J489" s="18" t="str" cm="1">
        <f t="array" ref="J489">IFERROR(_xlfn.IFS(I489&lt;E489,"×（法定外・特例等対象外です）",I489&lt;=E489+50,"〇",I489&gt;E489+50,"ー"),"")</f>
        <v/>
      </c>
      <c r="K489" s="15" t="str" cm="1">
        <f t="array" ref="K489">IFERROR(_xlfn.IFS(COUNTBLANK(C489:I489)=7,"",C489="","←C列に従業員名を姓名（フルネーム）で入力してください。誤変換にお気を付け下さい。",D489="","←D列に都道府県を入力してください。",F489="","←F列に1～3の選択肢を入力してください",G489="","←G列に金額を入力してください",F489=3,"",H489="","←H列に所定労働時間を入力してください"),"")</f>
        <v/>
      </c>
    </row>
    <row r="490" spans="1:11" x14ac:dyDescent="0.4">
      <c r="A490" s="18" t="str">
        <f t="shared" si="7"/>
        <v/>
      </c>
      <c r="B490" s="30"/>
      <c r="C490" s="30"/>
      <c r="D490" s="30"/>
      <c r="E490" s="20" t="str">
        <f>IFERROR(VLOOKUP(D490,最低賃金!$A$2:$B$48,2,FALSE),"")</f>
        <v/>
      </c>
      <c r="F490" s="30"/>
      <c r="G490" s="31"/>
      <c r="H490" s="32"/>
      <c r="I490" s="20" t="str" cm="1">
        <f t="array" ref="I490">IFERROR(_xlfn.IFS(COUNTBLANK(F490:H490)=3,"",G490="","G列に金額を入力してください",F490=3,G490,H490="","H列に労働時間を入力してください",F490=1,G490/H490,F490=2,G490/H490),"")</f>
        <v/>
      </c>
      <c r="J490" s="18" t="str" cm="1">
        <f t="array" ref="J490">IFERROR(_xlfn.IFS(I490&lt;E490,"×（法定外・特例等対象外です）",I490&lt;=E490+50,"〇",I490&gt;E490+50,"ー"),"")</f>
        <v/>
      </c>
      <c r="K490" s="15" t="str" cm="1">
        <f t="array" ref="K490">IFERROR(_xlfn.IFS(COUNTBLANK(C490:I490)=7,"",C490="","←C列に従業員名を姓名（フルネーム）で入力してください。誤変換にお気を付け下さい。",D490="","←D列に都道府県を入力してください。",F490="","←F列に1～3の選択肢を入力してください",G490="","←G列に金額を入力してください",F490=3,"",H490="","←H列に所定労働時間を入力してください"),"")</f>
        <v/>
      </c>
    </row>
    <row r="491" spans="1:11" x14ac:dyDescent="0.4">
      <c r="A491" s="18" t="str">
        <f t="shared" si="7"/>
        <v/>
      </c>
      <c r="B491" s="30"/>
      <c r="C491" s="30"/>
      <c r="D491" s="30"/>
      <c r="E491" s="20" t="str">
        <f>IFERROR(VLOOKUP(D491,最低賃金!$A$2:$B$48,2,FALSE),"")</f>
        <v/>
      </c>
      <c r="F491" s="30"/>
      <c r="G491" s="31"/>
      <c r="H491" s="32"/>
      <c r="I491" s="20" t="str" cm="1">
        <f t="array" ref="I491">IFERROR(_xlfn.IFS(COUNTBLANK(F491:H491)=3,"",G491="","G列に金額を入力してください",F491=3,G491,H491="","H列に労働時間を入力してください",F491=1,G491/H491,F491=2,G491/H491),"")</f>
        <v/>
      </c>
      <c r="J491" s="18" t="str" cm="1">
        <f t="array" ref="J491">IFERROR(_xlfn.IFS(I491&lt;E491,"×（法定外・特例等対象外です）",I491&lt;=E491+50,"〇",I491&gt;E491+50,"ー"),"")</f>
        <v/>
      </c>
      <c r="K491" s="15" t="str" cm="1">
        <f t="array" ref="K491">IFERROR(_xlfn.IFS(COUNTBLANK(C491:I491)=7,"",C491="","←C列に従業員名を姓名（フルネーム）で入力してください。誤変換にお気を付け下さい。",D491="","←D列に都道府県を入力してください。",F491="","←F列に1～3の選択肢を入力してください",G491="","←G列に金額を入力してください",F491=3,"",H491="","←H列に所定労働時間を入力してください"),"")</f>
        <v/>
      </c>
    </row>
    <row r="492" spans="1:11" x14ac:dyDescent="0.4">
      <c r="A492" s="18" t="str">
        <f t="shared" si="7"/>
        <v/>
      </c>
      <c r="B492" s="30"/>
      <c r="C492" s="30"/>
      <c r="D492" s="30"/>
      <c r="E492" s="20" t="str">
        <f>IFERROR(VLOOKUP(D492,最低賃金!$A$2:$B$48,2,FALSE),"")</f>
        <v/>
      </c>
      <c r="F492" s="30"/>
      <c r="G492" s="31"/>
      <c r="H492" s="32"/>
      <c r="I492" s="20" t="str" cm="1">
        <f t="array" ref="I492">IFERROR(_xlfn.IFS(COUNTBLANK(F492:H492)=3,"",G492="","G列に金額を入力してください",F492=3,G492,H492="","H列に労働時間を入力してください",F492=1,G492/H492,F492=2,G492/H492),"")</f>
        <v/>
      </c>
      <c r="J492" s="18" t="str" cm="1">
        <f t="array" ref="J492">IFERROR(_xlfn.IFS(I492&lt;E492,"×（法定外・特例等対象外です）",I492&lt;=E492+50,"〇",I492&gt;E492+50,"ー"),"")</f>
        <v/>
      </c>
      <c r="K492" s="15" t="str" cm="1">
        <f t="array" ref="K492">IFERROR(_xlfn.IFS(COUNTBLANK(C492:I492)=7,"",C492="","←C列に従業員名を姓名（フルネーム）で入力してください。誤変換にお気を付け下さい。",D492="","←D列に都道府県を入力してください。",F492="","←F列に1～3の選択肢を入力してください",G492="","←G列に金額を入力してください",F492=3,"",H492="","←H列に所定労働時間を入力してください"),"")</f>
        <v/>
      </c>
    </row>
    <row r="493" spans="1:11" x14ac:dyDescent="0.4">
      <c r="A493" s="18" t="str">
        <f t="shared" si="7"/>
        <v/>
      </c>
      <c r="B493" s="30"/>
      <c r="C493" s="30"/>
      <c r="D493" s="30"/>
      <c r="E493" s="20" t="str">
        <f>IFERROR(VLOOKUP(D493,最低賃金!$A$2:$B$48,2,FALSE),"")</f>
        <v/>
      </c>
      <c r="F493" s="30"/>
      <c r="G493" s="31"/>
      <c r="H493" s="32"/>
      <c r="I493" s="20" t="str" cm="1">
        <f t="array" ref="I493">IFERROR(_xlfn.IFS(COUNTBLANK(F493:H493)=3,"",G493="","G列に金額を入力してください",F493=3,G493,H493="","H列に労働時間を入力してください",F493=1,G493/H493,F493=2,G493/H493),"")</f>
        <v/>
      </c>
      <c r="J493" s="18" t="str" cm="1">
        <f t="array" ref="J493">IFERROR(_xlfn.IFS(I493&lt;E493,"×（法定外・特例等対象外です）",I493&lt;=E493+50,"〇",I493&gt;E493+50,"ー"),"")</f>
        <v/>
      </c>
      <c r="K493" s="15" t="str" cm="1">
        <f t="array" ref="K493">IFERROR(_xlfn.IFS(COUNTBLANK(C493:I493)=7,"",C493="","←C列に従業員名を姓名（フルネーム）で入力してください。誤変換にお気を付け下さい。",D493="","←D列に都道府県を入力してください。",F493="","←F列に1～3の選択肢を入力してください",G493="","←G列に金額を入力してください",F493=3,"",H493="","←H列に所定労働時間を入力してください"),"")</f>
        <v/>
      </c>
    </row>
    <row r="494" spans="1:11" x14ac:dyDescent="0.4">
      <c r="A494" s="18" t="str">
        <f t="shared" si="7"/>
        <v/>
      </c>
      <c r="B494" s="30"/>
      <c r="C494" s="30"/>
      <c r="D494" s="30"/>
      <c r="E494" s="20" t="str">
        <f>IFERROR(VLOOKUP(D494,最低賃金!$A$2:$B$48,2,FALSE),"")</f>
        <v/>
      </c>
      <c r="F494" s="30"/>
      <c r="G494" s="31"/>
      <c r="H494" s="32"/>
      <c r="I494" s="20" t="str" cm="1">
        <f t="array" ref="I494">IFERROR(_xlfn.IFS(COUNTBLANK(F494:H494)=3,"",G494="","G列に金額を入力してください",F494=3,G494,H494="","H列に労働時間を入力してください",F494=1,G494/H494,F494=2,G494/H494),"")</f>
        <v/>
      </c>
      <c r="J494" s="18" t="str" cm="1">
        <f t="array" ref="J494">IFERROR(_xlfn.IFS(I494&lt;E494,"×（法定外・特例等対象外です）",I494&lt;=E494+50,"〇",I494&gt;E494+50,"ー"),"")</f>
        <v/>
      </c>
      <c r="K494" s="15" t="str" cm="1">
        <f t="array" ref="K494">IFERROR(_xlfn.IFS(COUNTBLANK(C494:I494)=7,"",C494="","←C列に従業員名を姓名（フルネーム）で入力してください。誤変換にお気を付け下さい。",D494="","←D列に都道府県を入力してください。",F494="","←F列に1～3の選択肢を入力してください",G494="","←G列に金額を入力してください",F494=3,"",H494="","←H列に所定労働時間を入力してください"),"")</f>
        <v/>
      </c>
    </row>
    <row r="495" spans="1:11" x14ac:dyDescent="0.4">
      <c r="A495" s="18" t="str">
        <f t="shared" si="7"/>
        <v/>
      </c>
      <c r="B495" s="30"/>
      <c r="C495" s="30"/>
      <c r="D495" s="30"/>
      <c r="E495" s="20" t="str">
        <f>IFERROR(VLOOKUP(D495,最低賃金!$A$2:$B$48,2,FALSE),"")</f>
        <v/>
      </c>
      <c r="F495" s="30"/>
      <c r="G495" s="31"/>
      <c r="H495" s="32"/>
      <c r="I495" s="20" t="str" cm="1">
        <f t="array" ref="I495">IFERROR(_xlfn.IFS(COUNTBLANK(F495:H495)=3,"",G495="","G列に金額を入力してください",F495=3,G495,H495="","H列に労働時間を入力してください",F495=1,G495/H495,F495=2,G495/H495),"")</f>
        <v/>
      </c>
      <c r="J495" s="18" t="str" cm="1">
        <f t="array" ref="J495">IFERROR(_xlfn.IFS(I495&lt;E495,"×（法定外・特例等対象外です）",I495&lt;=E495+50,"〇",I495&gt;E495+50,"ー"),"")</f>
        <v/>
      </c>
      <c r="K495" s="15" t="str" cm="1">
        <f t="array" ref="K495">IFERROR(_xlfn.IFS(COUNTBLANK(C495:I495)=7,"",C495="","←C列に従業員名を姓名（フルネーム）で入力してください。誤変換にお気を付け下さい。",D495="","←D列に都道府県を入力してください。",F495="","←F列に1～3の選択肢を入力してください",G495="","←G列に金額を入力してください",F495=3,"",H495="","←H列に所定労働時間を入力してください"),"")</f>
        <v/>
      </c>
    </row>
    <row r="496" spans="1:11" x14ac:dyDescent="0.4">
      <c r="A496" s="18" t="str">
        <f t="shared" si="7"/>
        <v/>
      </c>
      <c r="B496" s="30"/>
      <c r="C496" s="30"/>
      <c r="D496" s="30"/>
      <c r="E496" s="20" t="str">
        <f>IFERROR(VLOOKUP(D496,最低賃金!$A$2:$B$48,2,FALSE),"")</f>
        <v/>
      </c>
      <c r="F496" s="30"/>
      <c r="G496" s="31"/>
      <c r="H496" s="32"/>
      <c r="I496" s="20" t="str" cm="1">
        <f t="array" ref="I496">IFERROR(_xlfn.IFS(COUNTBLANK(F496:H496)=3,"",G496="","G列に金額を入力してください",F496=3,G496,H496="","H列に労働時間を入力してください",F496=1,G496/H496,F496=2,G496/H496),"")</f>
        <v/>
      </c>
      <c r="J496" s="18" t="str" cm="1">
        <f t="array" ref="J496">IFERROR(_xlfn.IFS(I496&lt;E496,"×（法定外・特例等対象外です）",I496&lt;=E496+50,"〇",I496&gt;E496+50,"ー"),"")</f>
        <v/>
      </c>
      <c r="K496" s="15" t="str" cm="1">
        <f t="array" ref="K496">IFERROR(_xlfn.IFS(COUNTBLANK(C496:I496)=7,"",C496="","←C列に従業員名を姓名（フルネーム）で入力してください。誤変換にお気を付け下さい。",D496="","←D列に都道府県を入力してください。",F496="","←F列に1～3の選択肢を入力してください",G496="","←G列に金額を入力してください",F496=3,"",H496="","←H列に所定労働時間を入力してください"),"")</f>
        <v/>
      </c>
    </row>
    <row r="497" spans="1:11" x14ac:dyDescent="0.4">
      <c r="A497" s="18" t="str">
        <f t="shared" si="7"/>
        <v/>
      </c>
      <c r="B497" s="30"/>
      <c r="C497" s="30"/>
      <c r="D497" s="30"/>
      <c r="E497" s="20" t="str">
        <f>IFERROR(VLOOKUP(D497,最低賃金!$A$2:$B$48,2,FALSE),"")</f>
        <v/>
      </c>
      <c r="F497" s="30"/>
      <c r="G497" s="31"/>
      <c r="H497" s="32"/>
      <c r="I497" s="20" t="str" cm="1">
        <f t="array" ref="I497">IFERROR(_xlfn.IFS(COUNTBLANK(F497:H497)=3,"",G497="","G列に金額を入力してください",F497=3,G497,H497="","H列に労働時間を入力してください",F497=1,G497/H497,F497=2,G497/H497),"")</f>
        <v/>
      </c>
      <c r="J497" s="18" t="str" cm="1">
        <f t="array" ref="J497">IFERROR(_xlfn.IFS(I497&lt;E497,"×（法定外・特例等対象外です）",I497&lt;=E497+50,"〇",I497&gt;E497+50,"ー"),"")</f>
        <v/>
      </c>
      <c r="K497" s="15" t="str" cm="1">
        <f t="array" ref="K497">IFERROR(_xlfn.IFS(COUNTBLANK(C497:I497)=7,"",C497="","←C列に従業員名を姓名（フルネーム）で入力してください。誤変換にお気を付け下さい。",D497="","←D列に都道府県を入力してください。",F497="","←F列に1～3の選択肢を入力してください",G497="","←G列に金額を入力してください",F497=3,"",H497="","←H列に所定労働時間を入力してください"),"")</f>
        <v/>
      </c>
    </row>
    <row r="498" spans="1:11" x14ac:dyDescent="0.4">
      <c r="A498" s="18" t="str">
        <f t="shared" si="7"/>
        <v/>
      </c>
      <c r="B498" s="30"/>
      <c r="C498" s="30"/>
      <c r="D498" s="30"/>
      <c r="E498" s="20" t="str">
        <f>IFERROR(VLOOKUP(D498,最低賃金!$A$2:$B$48,2,FALSE),"")</f>
        <v/>
      </c>
      <c r="F498" s="30"/>
      <c r="G498" s="31"/>
      <c r="H498" s="32"/>
      <c r="I498" s="20" t="str" cm="1">
        <f t="array" ref="I498">IFERROR(_xlfn.IFS(COUNTBLANK(F498:H498)=3,"",G498="","G列に金額を入力してください",F498=3,G498,H498="","H列に労働時間を入力してください",F498=1,G498/H498,F498=2,G498/H498),"")</f>
        <v/>
      </c>
      <c r="J498" s="18" t="str" cm="1">
        <f t="array" ref="J498">IFERROR(_xlfn.IFS(I498&lt;E498,"×（法定外・特例等対象外です）",I498&lt;=E498+50,"〇",I498&gt;E498+50,"ー"),"")</f>
        <v/>
      </c>
      <c r="K498" s="15" t="str" cm="1">
        <f t="array" ref="K498">IFERROR(_xlfn.IFS(COUNTBLANK(C498:I498)=7,"",C498="","←C列に従業員名を姓名（フルネーム）で入力してください。誤変換にお気を付け下さい。",D498="","←D列に都道府県を入力してください。",F498="","←F列に1～3の選択肢を入力してください",G498="","←G列に金額を入力してください",F498=3,"",H498="","←H列に所定労働時間を入力してください"),"")</f>
        <v/>
      </c>
    </row>
    <row r="499" spans="1:11" x14ac:dyDescent="0.4">
      <c r="A499" s="18" t="str">
        <f t="shared" si="7"/>
        <v/>
      </c>
      <c r="B499" s="30"/>
      <c r="C499" s="30"/>
      <c r="D499" s="30"/>
      <c r="E499" s="20" t="str">
        <f>IFERROR(VLOOKUP(D499,最低賃金!$A$2:$B$48,2,FALSE),"")</f>
        <v/>
      </c>
      <c r="F499" s="30"/>
      <c r="G499" s="31"/>
      <c r="H499" s="32"/>
      <c r="I499" s="20" t="str" cm="1">
        <f t="array" ref="I499">IFERROR(_xlfn.IFS(COUNTBLANK(F499:H499)=3,"",G499="","G列に金額を入力してください",F499=3,G499,H499="","H列に労働時間を入力してください",F499=1,G499/H499,F499=2,G499/H499),"")</f>
        <v/>
      </c>
      <c r="J499" s="18" t="str" cm="1">
        <f t="array" ref="J499">IFERROR(_xlfn.IFS(I499&lt;E499,"×（法定外・特例等対象外です）",I499&lt;=E499+50,"〇",I499&gt;E499+50,"ー"),"")</f>
        <v/>
      </c>
      <c r="K499" s="15" t="str" cm="1">
        <f t="array" ref="K499">IFERROR(_xlfn.IFS(COUNTBLANK(C499:I499)=7,"",C499="","←C列に従業員名を姓名（フルネーム）で入力してください。誤変換にお気を付け下さい。",D499="","←D列に都道府県を入力してください。",F499="","←F列に1～3の選択肢を入力してください",G499="","←G列に金額を入力してください",F499=3,"",H499="","←H列に所定労働時間を入力してください"),"")</f>
        <v/>
      </c>
    </row>
    <row r="500" spans="1:11" x14ac:dyDescent="0.4">
      <c r="A500" s="18" t="str">
        <f t="shared" si="7"/>
        <v/>
      </c>
      <c r="B500" s="30"/>
      <c r="C500" s="30"/>
      <c r="D500" s="30"/>
      <c r="E500" s="20" t="str">
        <f>IFERROR(VLOOKUP(D500,最低賃金!$A$2:$B$48,2,FALSE),"")</f>
        <v/>
      </c>
      <c r="F500" s="30"/>
      <c r="G500" s="31"/>
      <c r="H500" s="32"/>
      <c r="I500" s="20" t="str" cm="1">
        <f t="array" ref="I500">IFERROR(_xlfn.IFS(COUNTBLANK(F500:H500)=3,"",G500="","G列に金額を入力してください",F500=3,G500,H500="","H列に労働時間を入力してください",F500=1,G500/H500,F500=2,G500/H500),"")</f>
        <v/>
      </c>
      <c r="J500" s="18" t="str" cm="1">
        <f t="array" ref="J500">IFERROR(_xlfn.IFS(I500&lt;E500,"×（法定外・特例等対象外です）",I500&lt;=E500+50,"〇",I500&gt;E500+50,"ー"),"")</f>
        <v/>
      </c>
      <c r="K500" s="15" t="str" cm="1">
        <f t="array" ref="K500">IFERROR(_xlfn.IFS(COUNTBLANK(C500:I500)=7,"",C500="","←C列に従業員名を姓名（フルネーム）で入力してください。誤変換にお気を付け下さい。",D500="","←D列に都道府県を入力してください。",F500="","←F列に1～3の選択肢を入力してください",G500="","←G列に金額を入力してください",F500=3,"",H500="","←H列に所定労働時間を入力してください"),"")</f>
        <v/>
      </c>
    </row>
    <row r="501" spans="1:11" x14ac:dyDescent="0.4">
      <c r="A501" s="18" t="str">
        <f t="shared" si="7"/>
        <v/>
      </c>
      <c r="B501" s="30"/>
      <c r="C501" s="30"/>
      <c r="D501" s="30"/>
      <c r="E501" s="20" t="str">
        <f>IFERROR(VLOOKUP(D501,最低賃金!$A$2:$B$48,2,FALSE),"")</f>
        <v/>
      </c>
      <c r="F501" s="30"/>
      <c r="G501" s="31"/>
      <c r="H501" s="32"/>
      <c r="I501" s="20" t="str" cm="1">
        <f t="array" ref="I501">IFERROR(_xlfn.IFS(COUNTBLANK(F501:H501)=3,"",G501="","G列に金額を入力してください",F501=3,G501,H501="","H列に労働時間を入力してください",F501=1,G501/H501,F501=2,G501/H501),"")</f>
        <v/>
      </c>
      <c r="J501" s="18" t="str" cm="1">
        <f t="array" ref="J501">IFERROR(_xlfn.IFS(I501&lt;E501,"×（法定外・特例等対象外です）",I501&lt;=E501+50,"〇",I501&gt;E501+50,"ー"),"")</f>
        <v/>
      </c>
      <c r="K501" s="15" t="str" cm="1">
        <f t="array" ref="K501">IFERROR(_xlfn.IFS(COUNTBLANK(C501:I501)=7,"",C501="","←C列に従業員名を姓名（フルネーム）で入力してください。誤変換にお気を付け下さい。",D501="","←D列に都道府県を入力してください。",F501="","←F列に1～3の選択肢を入力してください",G501="","←G列に金額を入力してください",F501=3,"",H501="","←H列に所定労働時間を入力してください"),"")</f>
        <v/>
      </c>
    </row>
    <row r="502" spans="1:11" x14ac:dyDescent="0.4">
      <c r="A502" s="18" t="str">
        <f t="shared" si="7"/>
        <v/>
      </c>
      <c r="B502" s="30"/>
      <c r="C502" s="30"/>
      <c r="D502" s="30"/>
      <c r="E502" s="20" t="str">
        <f>IFERROR(VLOOKUP(D502,最低賃金!$A$2:$B$48,2,FALSE),"")</f>
        <v/>
      </c>
      <c r="F502" s="30"/>
      <c r="G502" s="31"/>
      <c r="H502" s="32"/>
      <c r="I502" s="20" t="str" cm="1">
        <f t="array" ref="I502">IFERROR(_xlfn.IFS(COUNTBLANK(F502:H502)=3,"",G502="","G列に金額を入力してください",F502=3,G502,H502="","H列に労働時間を入力してください",F502=1,G502/H502,F502=2,G502/H502),"")</f>
        <v/>
      </c>
      <c r="J502" s="18" t="str" cm="1">
        <f t="array" ref="J502">IFERROR(_xlfn.IFS(I502&lt;E502,"×（法定外・特例等対象外です）",I502&lt;=E502+50,"〇",I502&gt;E502+50,"ー"),"")</f>
        <v/>
      </c>
      <c r="K502" s="15" t="str" cm="1">
        <f t="array" ref="K502">IFERROR(_xlfn.IFS(COUNTBLANK(C502:I502)=7,"",C502="","←C列に従業員名を姓名（フルネーム）で入力してください。誤変換にお気を付け下さい。",D502="","←D列に都道府県を入力してください。",F502="","←F列に1～3の選択肢を入力してください",G502="","←G列に金額を入力してください",F502=3,"",H502="","←H列に所定労働時間を入力してください"),"")</f>
        <v/>
      </c>
    </row>
    <row r="503" spans="1:11" x14ac:dyDescent="0.4">
      <c r="A503" s="18" t="str">
        <f t="shared" si="7"/>
        <v/>
      </c>
      <c r="B503" s="30"/>
      <c r="C503" s="30"/>
      <c r="D503" s="30"/>
      <c r="E503" s="20" t="str">
        <f>IFERROR(VLOOKUP(D503,最低賃金!$A$2:$B$48,2,FALSE),"")</f>
        <v/>
      </c>
      <c r="F503" s="30"/>
      <c r="G503" s="31"/>
      <c r="H503" s="32"/>
      <c r="I503" s="20" t="str" cm="1">
        <f t="array" ref="I503">IFERROR(_xlfn.IFS(COUNTBLANK(F503:H503)=3,"",G503="","G列に金額を入力してください",F503=3,G503,H503="","H列に労働時間を入力してください",F503=1,G503/H503,F503=2,G503/H503),"")</f>
        <v/>
      </c>
      <c r="J503" s="18" t="str" cm="1">
        <f t="array" ref="J503">IFERROR(_xlfn.IFS(I503&lt;E503,"×（法定外・特例等対象外です）",I503&lt;=E503+50,"〇",I503&gt;E503+50,"ー"),"")</f>
        <v/>
      </c>
      <c r="K503" s="15" t="str" cm="1">
        <f t="array" ref="K503">IFERROR(_xlfn.IFS(COUNTBLANK(C503:I503)=7,"",C503="","←C列に従業員名を姓名（フルネーム）で入力してください。誤変換にお気を付け下さい。",D503="","←D列に都道府県を入力してください。",F503="","←F列に1～3の選択肢を入力してください",G503="","←G列に金額を入力してください",F503=3,"",H503="","←H列に所定労働時間を入力してください"),"")</f>
        <v/>
      </c>
    </row>
    <row r="504" spans="1:11" x14ac:dyDescent="0.4">
      <c r="A504" s="18" t="str">
        <f t="shared" si="7"/>
        <v/>
      </c>
      <c r="B504" s="30"/>
      <c r="C504" s="30"/>
      <c r="D504" s="30"/>
      <c r="E504" s="20" t="str">
        <f>IFERROR(VLOOKUP(D504,最低賃金!$A$2:$B$48,2,FALSE),"")</f>
        <v/>
      </c>
      <c r="F504" s="30"/>
      <c r="G504" s="31"/>
      <c r="H504" s="32"/>
      <c r="I504" s="20" t="str" cm="1">
        <f t="array" ref="I504">IFERROR(_xlfn.IFS(COUNTBLANK(F504:H504)=3,"",G504="","G列に金額を入力してください",F504=3,G504,H504="","H列に労働時間を入力してください",F504=1,G504/H504,F504=2,G504/H504),"")</f>
        <v/>
      </c>
      <c r="J504" s="18" t="str" cm="1">
        <f t="array" ref="J504">IFERROR(_xlfn.IFS(I504&lt;E504,"×（法定外・特例等対象外です）",I504&lt;=E504+50,"〇",I504&gt;E504+50,"ー"),"")</f>
        <v/>
      </c>
      <c r="K504" s="15" t="str" cm="1">
        <f t="array" ref="K504">IFERROR(_xlfn.IFS(COUNTBLANK(C504:I504)=7,"",C504="","←C列に従業員名を姓名（フルネーム）で入力してください。誤変換にお気を付け下さい。",D504="","←D列に都道府県を入力してください。",F504="","←F列に1～3の選択肢を入力してください",G504="","←G列に金額を入力してください",F504=3,"",H504="","←H列に所定労働時間を入力してください"),"")</f>
        <v/>
      </c>
    </row>
    <row r="505" spans="1:11" x14ac:dyDescent="0.4">
      <c r="A505" s="18" t="str">
        <f t="shared" si="7"/>
        <v/>
      </c>
      <c r="B505" s="30"/>
      <c r="C505" s="30"/>
      <c r="D505" s="30"/>
      <c r="E505" s="20" t="str">
        <f>IFERROR(VLOOKUP(D505,最低賃金!$A$2:$B$48,2,FALSE),"")</f>
        <v/>
      </c>
      <c r="F505" s="30"/>
      <c r="G505" s="31"/>
      <c r="H505" s="32"/>
      <c r="I505" s="20" t="str" cm="1">
        <f t="array" ref="I505">IFERROR(_xlfn.IFS(COUNTBLANK(F505:H505)=3,"",G505="","G列に金額を入力してください",F505=3,G505,H505="","H列に労働時間を入力してください",F505=1,G505/H505,F505=2,G505/H505),"")</f>
        <v/>
      </c>
      <c r="J505" s="18" t="str" cm="1">
        <f t="array" ref="J505">IFERROR(_xlfn.IFS(I505&lt;E505,"×（法定外・特例等対象外です）",I505&lt;=E505+50,"〇",I505&gt;E505+50,"ー"),"")</f>
        <v/>
      </c>
      <c r="K505" s="15" t="str" cm="1">
        <f t="array" ref="K505">IFERROR(_xlfn.IFS(COUNTBLANK(C505:I505)=7,"",C505="","←C列に従業員名を姓名（フルネーム）で入力してください。誤変換にお気を付け下さい。",D505="","←D列に都道府県を入力してください。",F505="","←F列に1～3の選択肢を入力してください",G505="","←G列に金額を入力してください",F505=3,"",H505="","←H列に所定労働時間を入力してください"),"")</f>
        <v/>
      </c>
    </row>
    <row r="506" spans="1:11" x14ac:dyDescent="0.4">
      <c r="A506" s="18" t="str">
        <f t="shared" si="7"/>
        <v/>
      </c>
      <c r="B506" s="30"/>
      <c r="C506" s="30"/>
      <c r="D506" s="30"/>
      <c r="E506" s="20" t="str">
        <f>IFERROR(VLOOKUP(D506,最低賃金!$A$2:$B$48,2,FALSE),"")</f>
        <v/>
      </c>
      <c r="F506" s="30"/>
      <c r="G506" s="31"/>
      <c r="H506" s="32"/>
      <c r="I506" s="20" t="str" cm="1">
        <f t="array" ref="I506">IFERROR(_xlfn.IFS(COUNTBLANK(F506:H506)=3,"",G506="","G列に金額を入力してください",F506=3,G506,H506="","H列に労働時間を入力してください",F506=1,G506/H506,F506=2,G506/H506),"")</f>
        <v/>
      </c>
      <c r="J506" s="18" t="str" cm="1">
        <f t="array" ref="J506">IFERROR(_xlfn.IFS(I506&lt;E506,"×（法定外・特例等対象外です）",I506&lt;=E506+50,"〇",I506&gt;E506+50,"ー"),"")</f>
        <v/>
      </c>
      <c r="K506" s="15" t="str" cm="1">
        <f t="array" ref="K506">IFERROR(_xlfn.IFS(COUNTBLANK(C506:I506)=7,"",C506="","←C列に従業員名を姓名（フルネーム）で入力してください。誤変換にお気を付け下さい。",D506="","←D列に都道府県を入力してください。",F506="","←F列に1～3の選択肢を入力してください",G506="","←G列に金額を入力してください",F506=3,"",H506="","←H列に所定労働時間を入力してください"),"")</f>
        <v/>
      </c>
    </row>
    <row r="507" spans="1:11" x14ac:dyDescent="0.4">
      <c r="A507" s="18" t="str">
        <f t="shared" si="7"/>
        <v/>
      </c>
      <c r="B507" s="30"/>
      <c r="C507" s="30"/>
      <c r="D507" s="30"/>
      <c r="E507" s="20" t="str">
        <f>IFERROR(VLOOKUP(D507,最低賃金!$A$2:$B$48,2,FALSE),"")</f>
        <v/>
      </c>
      <c r="F507" s="30"/>
      <c r="G507" s="31"/>
      <c r="H507" s="32"/>
      <c r="I507" s="20" t="str" cm="1">
        <f t="array" ref="I507">IFERROR(_xlfn.IFS(COUNTBLANK(F507:H507)=3,"",G507="","G列に金額を入力してください",F507=3,G507,H507="","H列に労働時間を入力してください",F507=1,G507/H507,F507=2,G507/H507),"")</f>
        <v/>
      </c>
      <c r="J507" s="18" t="str" cm="1">
        <f t="array" ref="J507">IFERROR(_xlfn.IFS(I507&lt;E507,"×（法定外・特例等対象外です）",I507&lt;=E507+50,"〇",I507&gt;E507+50,"ー"),"")</f>
        <v/>
      </c>
      <c r="K507" s="15" t="str" cm="1">
        <f t="array" ref="K507">IFERROR(_xlfn.IFS(COUNTBLANK(C507:I507)=7,"",C507="","←C列に従業員名を姓名（フルネーム）で入力してください。誤変換にお気を付け下さい。",D507="","←D列に都道府県を入力してください。",F507="","←F列に1～3の選択肢を入力してください",G507="","←G列に金額を入力してください",F507=3,"",H507="","←H列に所定労働時間を入力してください"),"")</f>
        <v/>
      </c>
    </row>
    <row r="508" spans="1:11" x14ac:dyDescent="0.4">
      <c r="A508" s="18" t="str">
        <f t="shared" si="7"/>
        <v/>
      </c>
      <c r="B508" s="30"/>
      <c r="C508" s="30"/>
      <c r="D508" s="30"/>
      <c r="E508" s="20" t="str">
        <f>IFERROR(VLOOKUP(D508,最低賃金!$A$2:$B$48,2,FALSE),"")</f>
        <v/>
      </c>
      <c r="F508" s="30"/>
      <c r="G508" s="31"/>
      <c r="H508" s="32"/>
      <c r="I508" s="20" t="str" cm="1">
        <f t="array" ref="I508">IFERROR(_xlfn.IFS(COUNTBLANK(F508:H508)=3,"",G508="","G列に金額を入力してください",F508=3,G508,H508="","H列に労働時間を入力してください",F508=1,G508/H508,F508=2,G508/H508),"")</f>
        <v/>
      </c>
      <c r="J508" s="18" t="str" cm="1">
        <f t="array" ref="J508">IFERROR(_xlfn.IFS(I508&lt;E508,"×（法定外・特例等対象外です）",I508&lt;=E508+50,"〇",I508&gt;E508+50,"ー"),"")</f>
        <v/>
      </c>
      <c r="K508" s="15" t="str" cm="1">
        <f t="array" ref="K508">IFERROR(_xlfn.IFS(COUNTBLANK(C508:I508)=7,"",C508="","←C列に従業員名を姓名（フルネーム）で入力してください。誤変換にお気を付け下さい。",D508="","←D列に都道府県を入力してください。",F508="","←F列に1～3の選択肢を入力してください",G508="","←G列に金額を入力してください",F508=3,"",H508="","←H列に所定労働時間を入力してください"),"")</f>
        <v/>
      </c>
    </row>
    <row r="509" spans="1:11" x14ac:dyDescent="0.4">
      <c r="A509" s="18" t="str">
        <f t="shared" si="7"/>
        <v/>
      </c>
      <c r="B509" s="30"/>
      <c r="C509" s="30"/>
      <c r="D509" s="30"/>
      <c r="E509" s="20" t="str">
        <f>IFERROR(VLOOKUP(D509,最低賃金!$A$2:$B$48,2,FALSE),"")</f>
        <v/>
      </c>
      <c r="F509" s="30"/>
      <c r="G509" s="31"/>
      <c r="H509" s="32"/>
      <c r="I509" s="20" t="str" cm="1">
        <f t="array" ref="I509">IFERROR(_xlfn.IFS(COUNTBLANK(F509:H509)=3,"",G509="","G列に金額を入力してください",F509=3,G509,H509="","H列に労働時間を入力してください",F509=1,G509/H509,F509=2,G509/H509),"")</f>
        <v/>
      </c>
      <c r="J509" s="18" t="str" cm="1">
        <f t="array" ref="J509">IFERROR(_xlfn.IFS(I509&lt;E509,"×（法定外・特例等対象外です）",I509&lt;=E509+50,"〇",I509&gt;E509+50,"ー"),"")</f>
        <v/>
      </c>
      <c r="K509" s="15" t="str" cm="1">
        <f t="array" ref="K509">IFERROR(_xlfn.IFS(COUNTBLANK(C509:I509)=7,"",C509="","←C列に従業員名を姓名（フルネーム）で入力してください。誤変換にお気を付け下さい。",D509="","←D列に都道府県を入力してください。",F509="","←F列に1～3の選択肢を入力してください",G509="","←G列に金額を入力してください",F509=3,"",H509="","←H列に所定労働時間を入力してください"),"")</f>
        <v/>
      </c>
    </row>
    <row r="510" spans="1:11" x14ac:dyDescent="0.4">
      <c r="A510" s="18" t="str">
        <f t="shared" si="7"/>
        <v/>
      </c>
      <c r="B510" s="30"/>
      <c r="C510" s="30"/>
      <c r="D510" s="30"/>
      <c r="E510" s="20" t="str">
        <f>IFERROR(VLOOKUP(D510,最低賃金!$A$2:$B$48,2,FALSE),"")</f>
        <v/>
      </c>
      <c r="F510" s="30"/>
      <c r="G510" s="31"/>
      <c r="H510" s="32"/>
      <c r="I510" s="20" t="str" cm="1">
        <f t="array" ref="I510">IFERROR(_xlfn.IFS(COUNTBLANK(F510:H510)=3,"",G510="","G列に金額を入力してください",F510=3,G510,H510="","H列に労働時間を入力してください",F510=1,G510/H510,F510=2,G510/H510),"")</f>
        <v/>
      </c>
      <c r="J510" s="18" t="str" cm="1">
        <f t="array" ref="J510">IFERROR(_xlfn.IFS(I510&lt;E510,"×（法定外・特例等対象外です）",I510&lt;=E510+50,"〇",I510&gt;E510+50,"ー"),"")</f>
        <v/>
      </c>
      <c r="K510" s="15" t="str" cm="1">
        <f t="array" ref="K510">IFERROR(_xlfn.IFS(COUNTBLANK(C510:I510)=7,"",C510="","←C列に従業員名を姓名（フルネーム）で入力してください。誤変換にお気を付け下さい。",D510="","←D列に都道府県を入力してください。",F510="","←F列に1～3の選択肢を入力してください",G510="","←G列に金額を入力してください",F510=3,"",H510="","←H列に所定労働時間を入力してください"),"")</f>
        <v/>
      </c>
    </row>
    <row r="511" spans="1:11" x14ac:dyDescent="0.4">
      <c r="A511" s="18" t="str">
        <f t="shared" si="7"/>
        <v/>
      </c>
      <c r="B511" s="30"/>
      <c r="C511" s="30"/>
      <c r="D511" s="30"/>
      <c r="E511" s="20" t="str">
        <f>IFERROR(VLOOKUP(D511,最低賃金!$A$2:$B$48,2,FALSE),"")</f>
        <v/>
      </c>
      <c r="F511" s="30"/>
      <c r="G511" s="31"/>
      <c r="H511" s="32"/>
      <c r="I511" s="20" t="str" cm="1">
        <f t="array" ref="I511">IFERROR(_xlfn.IFS(COUNTBLANK(F511:H511)=3,"",G511="","G列に金額を入力してください",F511=3,G511,H511="","H列に労働時間を入力してください",F511=1,G511/H511,F511=2,G511/H511),"")</f>
        <v/>
      </c>
      <c r="J511" s="18" t="str" cm="1">
        <f t="array" ref="J511">IFERROR(_xlfn.IFS(I511&lt;E511,"×（法定外・特例等対象外です）",I511&lt;=E511+50,"〇",I511&gt;E511+50,"ー"),"")</f>
        <v/>
      </c>
      <c r="K511" s="15" t="str" cm="1">
        <f t="array" ref="K511">IFERROR(_xlfn.IFS(COUNTBLANK(C511:I511)=7,"",C511="","←C列に従業員名を姓名（フルネーム）で入力してください。誤変換にお気を付け下さい。",D511="","←D列に都道府県を入力してください。",F511="","←F列に1～3の選択肢を入力してください",G511="","←G列に金額を入力してください",F511=3,"",H511="","←H列に所定労働時間を入力してください"),"")</f>
        <v/>
      </c>
    </row>
    <row r="512" spans="1:11" x14ac:dyDescent="0.4">
      <c r="A512" s="18" t="str">
        <f t="shared" si="7"/>
        <v/>
      </c>
      <c r="B512" s="30"/>
      <c r="C512" s="30"/>
      <c r="D512" s="30"/>
      <c r="E512" s="20" t="str">
        <f>IFERROR(VLOOKUP(D512,最低賃金!$A$2:$B$48,2,FALSE),"")</f>
        <v/>
      </c>
      <c r="F512" s="30"/>
      <c r="G512" s="31"/>
      <c r="H512" s="32"/>
      <c r="I512" s="20" t="str" cm="1">
        <f t="array" ref="I512">IFERROR(_xlfn.IFS(COUNTBLANK(F512:H512)=3,"",G512="","G列に金額を入力してください",F512=3,G512,H512="","H列に労働時間を入力してください",F512=1,G512/H512,F512=2,G512/H512),"")</f>
        <v/>
      </c>
      <c r="J512" s="18" t="str" cm="1">
        <f t="array" ref="J512">IFERROR(_xlfn.IFS(I512&lt;E512,"×（法定外・特例等対象外です）",I512&lt;=E512+50,"〇",I512&gt;E512+50,"ー"),"")</f>
        <v/>
      </c>
      <c r="K512" s="15" t="str" cm="1">
        <f t="array" ref="K512">IFERROR(_xlfn.IFS(COUNTBLANK(C512:I512)=7,"",C512="","←C列に従業員名を姓名（フルネーム）で入力してください。誤変換にお気を付け下さい。",D512="","←D列に都道府県を入力してください。",F512="","←F列に1～3の選択肢を入力してください",G512="","←G列に金額を入力してください",F512=3,"",H512="","←H列に所定労働時間を入力してください"),"")</f>
        <v/>
      </c>
    </row>
    <row r="513" spans="1:11" x14ac:dyDescent="0.4">
      <c r="A513" s="18" t="str">
        <f t="shared" si="7"/>
        <v/>
      </c>
      <c r="B513" s="30"/>
      <c r="C513" s="30"/>
      <c r="D513" s="30"/>
      <c r="E513" s="20" t="str">
        <f>IFERROR(VLOOKUP(D513,最低賃金!$A$2:$B$48,2,FALSE),"")</f>
        <v/>
      </c>
      <c r="F513" s="30"/>
      <c r="G513" s="31"/>
      <c r="H513" s="32"/>
      <c r="I513" s="20" t="str" cm="1">
        <f t="array" ref="I513">IFERROR(_xlfn.IFS(COUNTBLANK(F513:H513)=3,"",G513="","G列に金額を入力してください",F513=3,G513,H513="","H列に労働時間を入力してください",F513=1,G513/H513,F513=2,G513/H513),"")</f>
        <v/>
      </c>
      <c r="J513" s="18" t="str" cm="1">
        <f t="array" ref="J513">IFERROR(_xlfn.IFS(I513&lt;E513,"×（法定外・特例等対象外です）",I513&lt;=E513+50,"〇",I513&gt;E513+50,"ー"),"")</f>
        <v/>
      </c>
      <c r="K513" s="15" t="str" cm="1">
        <f t="array" ref="K513">IFERROR(_xlfn.IFS(COUNTBLANK(C513:I513)=7,"",C513="","←C列に従業員名を姓名（フルネーム）で入力してください。誤変換にお気を付け下さい。",D513="","←D列に都道府県を入力してください。",F513="","←F列に1～3の選択肢を入力してください",G513="","←G列に金額を入力してください",F513=3,"",H513="","←H列に所定労働時間を入力してください"),"")</f>
        <v/>
      </c>
    </row>
    <row r="514" spans="1:11" x14ac:dyDescent="0.4">
      <c r="A514" s="18" t="str">
        <f t="shared" si="7"/>
        <v/>
      </c>
      <c r="B514" s="30"/>
      <c r="C514" s="30"/>
      <c r="D514" s="30"/>
      <c r="E514" s="20" t="str">
        <f>IFERROR(VLOOKUP(D514,最低賃金!$A$2:$B$48,2,FALSE),"")</f>
        <v/>
      </c>
      <c r="F514" s="30"/>
      <c r="G514" s="31"/>
      <c r="H514" s="32"/>
      <c r="I514" s="20" t="str" cm="1">
        <f t="array" ref="I514">IFERROR(_xlfn.IFS(COUNTBLANK(F514:H514)=3,"",G514="","G列に金額を入力してください",F514=3,G514,H514="","H列に労働時間を入力してください",F514=1,G514/H514,F514=2,G514/H514),"")</f>
        <v/>
      </c>
      <c r="J514" s="18" t="str" cm="1">
        <f t="array" ref="J514">IFERROR(_xlfn.IFS(I514&lt;E514,"×（法定外・特例等対象外です）",I514&lt;=E514+50,"〇",I514&gt;E514+50,"ー"),"")</f>
        <v/>
      </c>
      <c r="K514" s="15" t="str" cm="1">
        <f t="array" ref="K514">IFERROR(_xlfn.IFS(COUNTBLANK(C514:I514)=7,"",C514="","←C列に従業員名を姓名（フルネーム）で入力してください。誤変換にお気を付け下さい。",D514="","←D列に都道府県を入力してください。",F514="","←F列に1～3の選択肢を入力してください",G514="","←G列に金額を入力してください",F514=3,"",H514="","←H列に所定労働時間を入力してください"),"")</f>
        <v/>
      </c>
    </row>
    <row r="515" spans="1:11" x14ac:dyDescent="0.4">
      <c r="A515" s="18" t="str">
        <f t="shared" si="7"/>
        <v/>
      </c>
      <c r="B515" s="30"/>
      <c r="C515" s="30"/>
      <c r="D515" s="30"/>
      <c r="E515" s="20" t="str">
        <f>IFERROR(VLOOKUP(D515,最低賃金!$A$2:$B$48,2,FALSE),"")</f>
        <v/>
      </c>
      <c r="F515" s="30"/>
      <c r="G515" s="31"/>
      <c r="H515" s="32"/>
      <c r="I515" s="20" t="str" cm="1">
        <f t="array" ref="I515">IFERROR(_xlfn.IFS(COUNTBLANK(F515:H515)=3,"",G515="","G列に金額を入力してください",F515=3,G515,H515="","H列に労働時間を入力してください",F515=1,G515/H515,F515=2,G515/H515),"")</f>
        <v/>
      </c>
      <c r="J515" s="18" t="str" cm="1">
        <f t="array" ref="J515">IFERROR(_xlfn.IFS(I515&lt;E515,"×（法定外・特例等対象外です）",I515&lt;=E515+50,"〇",I515&gt;E515+50,"ー"),"")</f>
        <v/>
      </c>
      <c r="K515" s="15" t="str" cm="1">
        <f t="array" ref="K515">IFERROR(_xlfn.IFS(COUNTBLANK(C515:I515)=7,"",C515="","←C列に従業員名を姓名（フルネーム）で入力してください。誤変換にお気を付け下さい。",D515="","←D列に都道府県を入力してください。",F515="","←F列に1～3の選択肢を入力してください",G515="","←G列に金額を入力してください",F515=3,"",H515="","←H列に所定労働時間を入力してください"),"")</f>
        <v/>
      </c>
    </row>
    <row r="516" spans="1:11" x14ac:dyDescent="0.4">
      <c r="A516" s="18" t="str">
        <f t="shared" si="7"/>
        <v/>
      </c>
      <c r="B516" s="30"/>
      <c r="C516" s="30"/>
      <c r="D516" s="30"/>
      <c r="E516" s="20" t="str">
        <f>IFERROR(VLOOKUP(D516,最低賃金!$A$2:$B$48,2,FALSE),"")</f>
        <v/>
      </c>
      <c r="F516" s="30"/>
      <c r="G516" s="31"/>
      <c r="H516" s="32"/>
      <c r="I516" s="20" t="str" cm="1">
        <f t="array" ref="I516">IFERROR(_xlfn.IFS(COUNTBLANK(F516:H516)=3,"",G516="","G列に金額を入力してください",F516=3,G516,H516="","H列に労働時間を入力してください",F516=1,G516/H516,F516=2,G516/H516),"")</f>
        <v/>
      </c>
      <c r="J516" s="18" t="str" cm="1">
        <f t="array" ref="J516">IFERROR(_xlfn.IFS(I516&lt;E516,"×（法定外・特例等対象外です）",I516&lt;=E516+50,"〇",I516&gt;E516+50,"ー"),"")</f>
        <v/>
      </c>
      <c r="K516" s="15" t="str" cm="1">
        <f t="array" ref="K516">IFERROR(_xlfn.IFS(COUNTBLANK(C516:I516)=7,"",C516="","←C列に従業員名を姓名（フルネーム）で入力してください。誤変換にお気を付け下さい。",D516="","←D列に都道府県を入力してください。",F516="","←F列に1～3の選択肢を入力してください",G516="","←G列に金額を入力してください",F516=3,"",H516="","←H列に所定労働時間を入力してください"),"")</f>
        <v/>
      </c>
    </row>
    <row r="517" spans="1:11" x14ac:dyDescent="0.4">
      <c r="A517" s="18" t="str">
        <f t="shared" si="7"/>
        <v/>
      </c>
      <c r="B517" s="30"/>
      <c r="C517" s="30"/>
      <c r="D517" s="30"/>
      <c r="E517" s="20" t="str">
        <f>IFERROR(VLOOKUP(D517,最低賃金!$A$2:$B$48,2,FALSE),"")</f>
        <v/>
      </c>
      <c r="F517" s="30"/>
      <c r="G517" s="31"/>
      <c r="H517" s="32"/>
      <c r="I517" s="20" t="str" cm="1">
        <f t="array" ref="I517">IFERROR(_xlfn.IFS(COUNTBLANK(F517:H517)=3,"",G517="","G列に金額を入力してください",F517=3,G517,H517="","H列に労働時間を入力してください",F517=1,G517/H517,F517=2,G517/H517),"")</f>
        <v/>
      </c>
      <c r="J517" s="18" t="str" cm="1">
        <f t="array" ref="J517">IFERROR(_xlfn.IFS(I517&lt;E517,"×（法定外・特例等対象外です）",I517&lt;=E517+50,"〇",I517&gt;E517+50,"ー"),"")</f>
        <v/>
      </c>
      <c r="K517" s="15" t="str" cm="1">
        <f t="array" ref="K517">IFERROR(_xlfn.IFS(COUNTBLANK(C517:I517)=7,"",C517="","←C列に従業員名を姓名（フルネーム）で入力してください。誤変換にお気を付け下さい。",D517="","←D列に都道府県を入力してください。",F517="","←F列に1～3の選択肢を入力してください",G517="","←G列に金額を入力してください",F517=3,"",H517="","←H列に所定労働時間を入力してください"),"")</f>
        <v/>
      </c>
    </row>
    <row r="518" spans="1:11" x14ac:dyDescent="0.4">
      <c r="A518" s="18" t="str">
        <f t="shared" si="7"/>
        <v/>
      </c>
      <c r="B518" s="30"/>
      <c r="C518" s="30"/>
      <c r="D518" s="30"/>
      <c r="E518" s="20" t="str">
        <f>IFERROR(VLOOKUP(D518,最低賃金!$A$2:$B$48,2,FALSE),"")</f>
        <v/>
      </c>
      <c r="F518" s="30"/>
      <c r="G518" s="31"/>
      <c r="H518" s="32"/>
      <c r="I518" s="20" t="str" cm="1">
        <f t="array" ref="I518">IFERROR(_xlfn.IFS(COUNTBLANK(F518:H518)=3,"",G518="","G列に金額を入力してください",F518=3,G518,H518="","H列に労働時間を入力してください",F518=1,G518/H518,F518=2,G518/H518),"")</f>
        <v/>
      </c>
      <c r="J518" s="18" t="str" cm="1">
        <f t="array" ref="J518">IFERROR(_xlfn.IFS(I518&lt;E518,"×（法定外・特例等対象外です）",I518&lt;=E518+50,"〇",I518&gt;E518+50,"ー"),"")</f>
        <v/>
      </c>
      <c r="K518" s="15" t="str" cm="1">
        <f t="array" ref="K518">IFERROR(_xlfn.IFS(COUNTBLANK(C518:I518)=7,"",C518="","←C列に従業員名を姓名（フルネーム）で入力してください。誤変換にお気を付け下さい。",D518="","←D列に都道府県を入力してください。",F518="","←F列に1～3の選択肢を入力してください",G518="","←G列に金額を入力してください",F518=3,"",H518="","←H列に所定労働時間を入力してください"),"")</f>
        <v/>
      </c>
    </row>
    <row r="519" spans="1:11" x14ac:dyDescent="0.4">
      <c r="A519" s="18" t="str">
        <f t="shared" si="7"/>
        <v/>
      </c>
      <c r="B519" s="30"/>
      <c r="C519" s="30"/>
      <c r="D519" s="30"/>
      <c r="E519" s="20" t="str">
        <f>IFERROR(VLOOKUP(D519,最低賃金!$A$2:$B$48,2,FALSE),"")</f>
        <v/>
      </c>
      <c r="F519" s="30"/>
      <c r="G519" s="31"/>
      <c r="H519" s="32"/>
      <c r="I519" s="20" t="str" cm="1">
        <f t="array" ref="I519">IFERROR(_xlfn.IFS(COUNTBLANK(F519:H519)=3,"",G519="","G列に金額を入力してください",F519=3,G519,H519="","H列に労働時間を入力してください",F519=1,G519/H519,F519=2,G519/H519),"")</f>
        <v/>
      </c>
      <c r="J519" s="18" t="str" cm="1">
        <f t="array" ref="J519">IFERROR(_xlfn.IFS(I519&lt;E519,"×（法定外・特例等対象外です）",I519&lt;=E519+50,"〇",I519&gt;E519+50,"ー"),"")</f>
        <v/>
      </c>
      <c r="K519" s="15" t="str" cm="1">
        <f t="array" ref="K519">IFERROR(_xlfn.IFS(COUNTBLANK(C519:I519)=7,"",C519="","←C列に従業員名を姓名（フルネーム）で入力してください。誤変換にお気を付け下さい。",D519="","←D列に都道府県を入力してください。",F519="","←F列に1～3の選択肢を入力してください",G519="","←G列に金額を入力してください",F519=3,"",H519="","←H列に所定労働時間を入力してください"),"")</f>
        <v/>
      </c>
    </row>
    <row r="520" spans="1:11" x14ac:dyDescent="0.4">
      <c r="A520" s="18" t="str">
        <f t="shared" si="7"/>
        <v/>
      </c>
      <c r="B520" s="30"/>
      <c r="C520" s="30"/>
      <c r="D520" s="30"/>
      <c r="E520" s="20" t="str">
        <f>IFERROR(VLOOKUP(D520,最低賃金!$A$2:$B$48,2,FALSE),"")</f>
        <v/>
      </c>
      <c r="F520" s="30"/>
      <c r="G520" s="31"/>
      <c r="H520" s="32"/>
      <c r="I520" s="20" t="str" cm="1">
        <f t="array" ref="I520">IFERROR(_xlfn.IFS(COUNTBLANK(F520:H520)=3,"",G520="","G列に金額を入力してください",F520=3,G520,H520="","H列に労働時間を入力してください",F520=1,G520/H520,F520=2,G520/H520),"")</f>
        <v/>
      </c>
      <c r="J520" s="18" t="str" cm="1">
        <f t="array" ref="J520">IFERROR(_xlfn.IFS(I520&lt;E520,"×（法定外・特例等対象外です）",I520&lt;=E520+50,"〇",I520&gt;E520+50,"ー"),"")</f>
        <v/>
      </c>
      <c r="K520" s="15" t="str" cm="1">
        <f t="array" ref="K520">IFERROR(_xlfn.IFS(COUNTBLANK(C520:I520)=7,"",C520="","←C列に従業員名を姓名（フルネーム）で入力してください。誤変換にお気を付け下さい。",D520="","←D列に都道府県を入力してください。",F520="","←F列に1～3の選択肢を入力してください",G520="","←G列に金額を入力してください",F520=3,"",H520="","←H列に所定労働時間を入力してください"),"")</f>
        <v/>
      </c>
    </row>
    <row r="521" spans="1:11" x14ac:dyDescent="0.4">
      <c r="A521" s="18" t="str">
        <f t="shared" si="7"/>
        <v/>
      </c>
      <c r="B521" s="30"/>
      <c r="C521" s="30"/>
      <c r="D521" s="30"/>
      <c r="E521" s="20" t="str">
        <f>IFERROR(VLOOKUP(D521,最低賃金!$A$2:$B$48,2,FALSE),"")</f>
        <v/>
      </c>
      <c r="F521" s="30"/>
      <c r="G521" s="31"/>
      <c r="H521" s="32"/>
      <c r="I521" s="20" t="str" cm="1">
        <f t="array" ref="I521">IFERROR(_xlfn.IFS(COUNTBLANK(F521:H521)=3,"",G521="","G列に金額を入力してください",F521=3,G521,H521="","H列に労働時間を入力してください",F521=1,G521/H521,F521=2,G521/H521),"")</f>
        <v/>
      </c>
      <c r="J521" s="18" t="str" cm="1">
        <f t="array" ref="J521">IFERROR(_xlfn.IFS(I521&lt;E521,"×（法定外・特例等対象外です）",I521&lt;=E521+50,"〇",I521&gt;E521+50,"ー"),"")</f>
        <v/>
      </c>
      <c r="K521" s="15" t="str" cm="1">
        <f t="array" ref="K521">IFERROR(_xlfn.IFS(COUNTBLANK(C521:I521)=7,"",C521="","←C列に従業員名を姓名（フルネーム）で入力してください。誤変換にお気を付け下さい。",D521="","←D列に都道府県を入力してください。",F521="","←F列に1～3の選択肢を入力してください",G521="","←G列に金額を入力してください",F521=3,"",H521="","←H列に所定労働時間を入力してください"),"")</f>
        <v/>
      </c>
    </row>
    <row r="522" spans="1:11" x14ac:dyDescent="0.4">
      <c r="A522" s="18" t="str">
        <f t="shared" si="7"/>
        <v/>
      </c>
      <c r="B522" s="30"/>
      <c r="C522" s="30"/>
      <c r="D522" s="30"/>
      <c r="E522" s="20" t="str">
        <f>IFERROR(VLOOKUP(D522,最低賃金!$A$2:$B$48,2,FALSE),"")</f>
        <v/>
      </c>
      <c r="F522" s="30"/>
      <c r="G522" s="31"/>
      <c r="H522" s="32"/>
      <c r="I522" s="20" t="str" cm="1">
        <f t="array" ref="I522">IFERROR(_xlfn.IFS(COUNTBLANK(F522:H522)=3,"",G522="","G列に金額を入力してください",F522=3,G522,H522="","H列に労働時間を入力してください",F522=1,G522/H522,F522=2,G522/H522),"")</f>
        <v/>
      </c>
      <c r="J522" s="18" t="str" cm="1">
        <f t="array" ref="J522">IFERROR(_xlfn.IFS(I522&lt;E522,"×（法定外・特例等対象外です）",I522&lt;=E522+50,"〇",I522&gt;E522+50,"ー"),"")</f>
        <v/>
      </c>
      <c r="K522" s="15" t="str" cm="1">
        <f t="array" ref="K522">IFERROR(_xlfn.IFS(COUNTBLANK(C522:I522)=7,"",C522="","←C列に従業員名を姓名（フルネーム）で入力してください。誤変換にお気を付け下さい。",D522="","←D列に都道府県を入力してください。",F522="","←F列に1～3の選択肢を入力してください",G522="","←G列に金額を入力してください",F522=3,"",H522="","←H列に所定労働時間を入力してください"),"")</f>
        <v/>
      </c>
    </row>
    <row r="523" spans="1:11" x14ac:dyDescent="0.4">
      <c r="A523" s="18" t="str">
        <f t="shared" si="7"/>
        <v/>
      </c>
      <c r="B523" s="30"/>
      <c r="C523" s="30"/>
      <c r="D523" s="30"/>
      <c r="E523" s="20" t="str">
        <f>IFERROR(VLOOKUP(D523,最低賃金!$A$2:$B$48,2,FALSE),"")</f>
        <v/>
      </c>
      <c r="F523" s="30"/>
      <c r="G523" s="31"/>
      <c r="H523" s="32"/>
      <c r="I523" s="20" t="str" cm="1">
        <f t="array" ref="I523">IFERROR(_xlfn.IFS(COUNTBLANK(F523:H523)=3,"",G523="","G列に金額を入力してください",F523=3,G523,H523="","H列に労働時間を入力してください",F523=1,G523/H523,F523=2,G523/H523),"")</f>
        <v/>
      </c>
      <c r="J523" s="18" t="str" cm="1">
        <f t="array" ref="J523">IFERROR(_xlfn.IFS(I523&lt;E523,"×（法定外・特例等対象外です）",I523&lt;=E523+50,"〇",I523&gt;E523+50,"ー"),"")</f>
        <v/>
      </c>
      <c r="K523" s="15" t="str" cm="1">
        <f t="array" ref="K523">IFERROR(_xlfn.IFS(COUNTBLANK(C523:I523)=7,"",C523="","←C列に従業員名を姓名（フルネーム）で入力してください。誤変換にお気を付け下さい。",D523="","←D列に都道府県を入力してください。",F523="","←F列に1～3の選択肢を入力してください",G523="","←G列に金額を入力してください",F523=3,"",H523="","←H列に所定労働時間を入力してください"),"")</f>
        <v/>
      </c>
    </row>
    <row r="524" spans="1:11" x14ac:dyDescent="0.4">
      <c r="A524" s="18" t="str">
        <f t="shared" ref="A524:A587" si="8">IF(C524="","",A523+1)</f>
        <v/>
      </c>
      <c r="B524" s="30"/>
      <c r="C524" s="30"/>
      <c r="D524" s="30"/>
      <c r="E524" s="20" t="str">
        <f>IFERROR(VLOOKUP(D524,最低賃金!$A$2:$B$48,2,FALSE),"")</f>
        <v/>
      </c>
      <c r="F524" s="30"/>
      <c r="G524" s="31"/>
      <c r="H524" s="32"/>
      <c r="I524" s="20" t="str" cm="1">
        <f t="array" ref="I524">IFERROR(_xlfn.IFS(COUNTBLANK(F524:H524)=3,"",G524="","G列に金額を入力してください",F524=3,G524,H524="","H列に労働時間を入力してください",F524=1,G524/H524,F524=2,G524/H524),"")</f>
        <v/>
      </c>
      <c r="J524" s="18" t="str" cm="1">
        <f t="array" ref="J524">IFERROR(_xlfn.IFS(I524&lt;E524,"×（法定外・特例等対象外です）",I524&lt;=E524+50,"〇",I524&gt;E524+50,"ー"),"")</f>
        <v/>
      </c>
      <c r="K524" s="15" t="str" cm="1">
        <f t="array" ref="K524">IFERROR(_xlfn.IFS(COUNTBLANK(C524:I524)=7,"",C524="","←C列に従業員名を姓名（フルネーム）で入力してください。誤変換にお気を付け下さい。",D524="","←D列に都道府県を入力してください。",F524="","←F列に1～3の選択肢を入力してください",G524="","←G列に金額を入力してください",F524=3,"",H524="","←H列に所定労働時間を入力してください"),"")</f>
        <v/>
      </c>
    </row>
    <row r="525" spans="1:11" x14ac:dyDescent="0.4">
      <c r="A525" s="18" t="str">
        <f t="shared" si="8"/>
        <v/>
      </c>
      <c r="B525" s="30"/>
      <c r="C525" s="30"/>
      <c r="D525" s="30"/>
      <c r="E525" s="20" t="str">
        <f>IFERROR(VLOOKUP(D525,最低賃金!$A$2:$B$48,2,FALSE),"")</f>
        <v/>
      </c>
      <c r="F525" s="30"/>
      <c r="G525" s="31"/>
      <c r="H525" s="32"/>
      <c r="I525" s="20" t="str" cm="1">
        <f t="array" ref="I525">IFERROR(_xlfn.IFS(COUNTBLANK(F525:H525)=3,"",G525="","G列に金額を入力してください",F525=3,G525,H525="","H列に労働時間を入力してください",F525=1,G525/H525,F525=2,G525/H525),"")</f>
        <v/>
      </c>
      <c r="J525" s="18" t="str" cm="1">
        <f t="array" ref="J525">IFERROR(_xlfn.IFS(I525&lt;E525,"×（法定外・特例等対象外です）",I525&lt;=E525+50,"〇",I525&gt;E525+50,"ー"),"")</f>
        <v/>
      </c>
      <c r="K525" s="15" t="str" cm="1">
        <f t="array" ref="K525">IFERROR(_xlfn.IFS(COUNTBLANK(C525:I525)=7,"",C525="","←C列に従業員名を姓名（フルネーム）で入力してください。誤変換にお気を付け下さい。",D525="","←D列に都道府県を入力してください。",F525="","←F列に1～3の選択肢を入力してください",G525="","←G列に金額を入力してください",F525=3,"",H525="","←H列に所定労働時間を入力してください"),"")</f>
        <v/>
      </c>
    </row>
    <row r="526" spans="1:11" x14ac:dyDescent="0.4">
      <c r="A526" s="18" t="str">
        <f t="shared" si="8"/>
        <v/>
      </c>
      <c r="B526" s="30"/>
      <c r="C526" s="30"/>
      <c r="D526" s="30"/>
      <c r="E526" s="20" t="str">
        <f>IFERROR(VLOOKUP(D526,最低賃金!$A$2:$B$48,2,FALSE),"")</f>
        <v/>
      </c>
      <c r="F526" s="30"/>
      <c r="G526" s="31"/>
      <c r="H526" s="32"/>
      <c r="I526" s="20" t="str" cm="1">
        <f t="array" ref="I526">IFERROR(_xlfn.IFS(COUNTBLANK(F526:H526)=3,"",G526="","G列に金額を入力してください",F526=3,G526,H526="","H列に労働時間を入力してください",F526=1,G526/H526,F526=2,G526/H526),"")</f>
        <v/>
      </c>
      <c r="J526" s="18" t="str" cm="1">
        <f t="array" ref="J526">IFERROR(_xlfn.IFS(I526&lt;E526,"×（法定外・特例等対象外です）",I526&lt;=E526+50,"〇",I526&gt;E526+50,"ー"),"")</f>
        <v/>
      </c>
      <c r="K526" s="15" t="str" cm="1">
        <f t="array" ref="K526">IFERROR(_xlfn.IFS(COUNTBLANK(C526:I526)=7,"",C526="","←C列に従業員名を姓名（フルネーム）で入力してください。誤変換にお気を付け下さい。",D526="","←D列に都道府県を入力してください。",F526="","←F列に1～3の選択肢を入力してください",G526="","←G列に金額を入力してください",F526=3,"",H526="","←H列に所定労働時間を入力してください"),"")</f>
        <v/>
      </c>
    </row>
    <row r="527" spans="1:11" x14ac:dyDescent="0.4">
      <c r="A527" s="18" t="str">
        <f t="shared" si="8"/>
        <v/>
      </c>
      <c r="B527" s="30"/>
      <c r="C527" s="30"/>
      <c r="D527" s="30"/>
      <c r="E527" s="20" t="str">
        <f>IFERROR(VLOOKUP(D527,最低賃金!$A$2:$B$48,2,FALSE),"")</f>
        <v/>
      </c>
      <c r="F527" s="30"/>
      <c r="G527" s="31"/>
      <c r="H527" s="32"/>
      <c r="I527" s="20" t="str" cm="1">
        <f t="array" ref="I527">IFERROR(_xlfn.IFS(COUNTBLANK(F527:H527)=3,"",G527="","G列に金額を入力してください",F527=3,G527,H527="","H列に労働時間を入力してください",F527=1,G527/H527,F527=2,G527/H527),"")</f>
        <v/>
      </c>
      <c r="J527" s="18" t="str" cm="1">
        <f t="array" ref="J527">IFERROR(_xlfn.IFS(I527&lt;E527,"×（法定外・特例等対象外です）",I527&lt;=E527+50,"〇",I527&gt;E527+50,"ー"),"")</f>
        <v/>
      </c>
      <c r="K527" s="15" t="str" cm="1">
        <f t="array" ref="K527">IFERROR(_xlfn.IFS(COUNTBLANK(C527:I527)=7,"",C527="","←C列に従業員名を姓名（フルネーム）で入力してください。誤変換にお気を付け下さい。",D527="","←D列に都道府県を入力してください。",F527="","←F列に1～3の選択肢を入力してください",G527="","←G列に金額を入力してください",F527=3,"",H527="","←H列に所定労働時間を入力してください"),"")</f>
        <v/>
      </c>
    </row>
    <row r="528" spans="1:11" x14ac:dyDescent="0.4">
      <c r="A528" s="18" t="str">
        <f t="shared" si="8"/>
        <v/>
      </c>
      <c r="B528" s="30"/>
      <c r="C528" s="30"/>
      <c r="D528" s="30"/>
      <c r="E528" s="20" t="str">
        <f>IFERROR(VLOOKUP(D528,最低賃金!$A$2:$B$48,2,FALSE),"")</f>
        <v/>
      </c>
      <c r="F528" s="30"/>
      <c r="G528" s="31"/>
      <c r="H528" s="32"/>
      <c r="I528" s="20" t="str" cm="1">
        <f t="array" ref="I528">IFERROR(_xlfn.IFS(COUNTBLANK(F528:H528)=3,"",G528="","G列に金額を入力してください",F528=3,G528,H528="","H列に労働時間を入力してください",F528=1,G528/H528,F528=2,G528/H528),"")</f>
        <v/>
      </c>
      <c r="J528" s="18" t="str" cm="1">
        <f t="array" ref="J528">IFERROR(_xlfn.IFS(I528&lt;E528,"×（法定外・特例等対象外です）",I528&lt;=E528+50,"〇",I528&gt;E528+50,"ー"),"")</f>
        <v/>
      </c>
      <c r="K528" s="15" t="str" cm="1">
        <f t="array" ref="K528">IFERROR(_xlfn.IFS(COUNTBLANK(C528:I528)=7,"",C528="","←C列に従業員名を姓名（フルネーム）で入力してください。誤変換にお気を付け下さい。",D528="","←D列に都道府県を入力してください。",F528="","←F列に1～3の選択肢を入力してください",G528="","←G列に金額を入力してください",F528=3,"",H528="","←H列に所定労働時間を入力してください"),"")</f>
        <v/>
      </c>
    </row>
    <row r="529" spans="1:11" x14ac:dyDescent="0.4">
      <c r="A529" s="18" t="str">
        <f t="shared" si="8"/>
        <v/>
      </c>
      <c r="B529" s="30"/>
      <c r="C529" s="30"/>
      <c r="D529" s="30"/>
      <c r="E529" s="20" t="str">
        <f>IFERROR(VLOOKUP(D529,最低賃金!$A$2:$B$48,2,FALSE),"")</f>
        <v/>
      </c>
      <c r="F529" s="30"/>
      <c r="G529" s="31"/>
      <c r="H529" s="32"/>
      <c r="I529" s="20" t="str" cm="1">
        <f t="array" ref="I529">IFERROR(_xlfn.IFS(COUNTBLANK(F529:H529)=3,"",G529="","G列に金額を入力してください",F529=3,G529,H529="","H列に労働時間を入力してください",F529=1,G529/H529,F529=2,G529/H529),"")</f>
        <v/>
      </c>
      <c r="J529" s="18" t="str" cm="1">
        <f t="array" ref="J529">IFERROR(_xlfn.IFS(I529&lt;E529,"×（法定外・特例等対象外です）",I529&lt;=E529+50,"〇",I529&gt;E529+50,"ー"),"")</f>
        <v/>
      </c>
      <c r="K529" s="15" t="str" cm="1">
        <f t="array" ref="K529">IFERROR(_xlfn.IFS(COUNTBLANK(C529:I529)=7,"",C529="","←C列に従業員名を姓名（フルネーム）で入力してください。誤変換にお気を付け下さい。",D529="","←D列に都道府県を入力してください。",F529="","←F列に1～3の選択肢を入力してください",G529="","←G列に金額を入力してください",F529=3,"",H529="","←H列に所定労働時間を入力してください"),"")</f>
        <v/>
      </c>
    </row>
    <row r="530" spans="1:11" x14ac:dyDescent="0.4">
      <c r="A530" s="18" t="str">
        <f t="shared" si="8"/>
        <v/>
      </c>
      <c r="B530" s="30"/>
      <c r="C530" s="30"/>
      <c r="D530" s="30"/>
      <c r="E530" s="20" t="str">
        <f>IFERROR(VLOOKUP(D530,最低賃金!$A$2:$B$48,2,FALSE),"")</f>
        <v/>
      </c>
      <c r="F530" s="30"/>
      <c r="G530" s="31"/>
      <c r="H530" s="32"/>
      <c r="I530" s="20" t="str" cm="1">
        <f t="array" ref="I530">IFERROR(_xlfn.IFS(COUNTBLANK(F530:H530)=3,"",G530="","G列に金額を入力してください",F530=3,G530,H530="","H列に労働時間を入力してください",F530=1,G530/H530,F530=2,G530/H530),"")</f>
        <v/>
      </c>
      <c r="J530" s="18" t="str" cm="1">
        <f t="array" ref="J530">IFERROR(_xlfn.IFS(I530&lt;E530,"×（法定外・特例等対象外です）",I530&lt;=E530+50,"〇",I530&gt;E530+50,"ー"),"")</f>
        <v/>
      </c>
      <c r="K530" s="15" t="str" cm="1">
        <f t="array" ref="K530">IFERROR(_xlfn.IFS(COUNTBLANK(C530:I530)=7,"",C530="","←C列に従業員名を姓名（フルネーム）で入力してください。誤変換にお気を付け下さい。",D530="","←D列に都道府県を入力してください。",F530="","←F列に1～3の選択肢を入力してください",G530="","←G列に金額を入力してください",F530=3,"",H530="","←H列に所定労働時間を入力してください"),"")</f>
        <v/>
      </c>
    </row>
    <row r="531" spans="1:11" x14ac:dyDescent="0.4">
      <c r="A531" s="18" t="str">
        <f t="shared" si="8"/>
        <v/>
      </c>
      <c r="B531" s="30"/>
      <c r="C531" s="30"/>
      <c r="D531" s="30"/>
      <c r="E531" s="20" t="str">
        <f>IFERROR(VLOOKUP(D531,最低賃金!$A$2:$B$48,2,FALSE),"")</f>
        <v/>
      </c>
      <c r="F531" s="30"/>
      <c r="G531" s="31"/>
      <c r="H531" s="32"/>
      <c r="I531" s="20" t="str" cm="1">
        <f t="array" ref="I531">IFERROR(_xlfn.IFS(COUNTBLANK(F531:H531)=3,"",G531="","G列に金額を入力してください",F531=3,G531,H531="","H列に労働時間を入力してください",F531=1,G531/H531,F531=2,G531/H531),"")</f>
        <v/>
      </c>
      <c r="J531" s="18" t="str" cm="1">
        <f t="array" ref="J531">IFERROR(_xlfn.IFS(I531&lt;E531,"×（法定外・特例等対象外です）",I531&lt;=E531+50,"〇",I531&gt;E531+50,"ー"),"")</f>
        <v/>
      </c>
      <c r="K531" s="15" t="str" cm="1">
        <f t="array" ref="K531">IFERROR(_xlfn.IFS(COUNTBLANK(C531:I531)=7,"",C531="","←C列に従業員名を姓名（フルネーム）で入力してください。誤変換にお気を付け下さい。",D531="","←D列に都道府県を入力してください。",F531="","←F列に1～3の選択肢を入力してください",G531="","←G列に金額を入力してください",F531=3,"",H531="","←H列に所定労働時間を入力してください"),"")</f>
        <v/>
      </c>
    </row>
    <row r="532" spans="1:11" x14ac:dyDescent="0.4">
      <c r="A532" s="18" t="str">
        <f t="shared" si="8"/>
        <v/>
      </c>
      <c r="B532" s="30"/>
      <c r="C532" s="30"/>
      <c r="D532" s="30"/>
      <c r="E532" s="20" t="str">
        <f>IFERROR(VLOOKUP(D532,最低賃金!$A$2:$B$48,2,FALSE),"")</f>
        <v/>
      </c>
      <c r="F532" s="30"/>
      <c r="G532" s="31"/>
      <c r="H532" s="32"/>
      <c r="I532" s="20" t="str" cm="1">
        <f t="array" ref="I532">IFERROR(_xlfn.IFS(COUNTBLANK(F532:H532)=3,"",G532="","G列に金額を入力してください",F532=3,G532,H532="","H列に労働時間を入力してください",F532=1,G532/H532,F532=2,G532/H532),"")</f>
        <v/>
      </c>
      <c r="J532" s="18" t="str" cm="1">
        <f t="array" ref="J532">IFERROR(_xlfn.IFS(I532&lt;E532,"×（法定外・特例等対象外です）",I532&lt;=E532+50,"〇",I532&gt;E532+50,"ー"),"")</f>
        <v/>
      </c>
      <c r="K532" s="15" t="str" cm="1">
        <f t="array" ref="K532">IFERROR(_xlfn.IFS(COUNTBLANK(C532:I532)=7,"",C532="","←C列に従業員名を姓名（フルネーム）で入力してください。誤変換にお気を付け下さい。",D532="","←D列に都道府県を入力してください。",F532="","←F列に1～3の選択肢を入力してください",G532="","←G列に金額を入力してください",F532=3,"",H532="","←H列に所定労働時間を入力してください"),"")</f>
        <v/>
      </c>
    </row>
    <row r="533" spans="1:11" x14ac:dyDescent="0.4">
      <c r="A533" s="18" t="str">
        <f t="shared" si="8"/>
        <v/>
      </c>
      <c r="B533" s="30"/>
      <c r="C533" s="30"/>
      <c r="D533" s="30"/>
      <c r="E533" s="20" t="str">
        <f>IFERROR(VLOOKUP(D533,最低賃金!$A$2:$B$48,2,FALSE),"")</f>
        <v/>
      </c>
      <c r="F533" s="30"/>
      <c r="G533" s="31"/>
      <c r="H533" s="32"/>
      <c r="I533" s="20" t="str" cm="1">
        <f t="array" ref="I533">IFERROR(_xlfn.IFS(COUNTBLANK(F533:H533)=3,"",G533="","G列に金額を入力してください",F533=3,G533,H533="","H列に労働時間を入力してください",F533=1,G533/H533,F533=2,G533/H533),"")</f>
        <v/>
      </c>
      <c r="J533" s="18" t="str" cm="1">
        <f t="array" ref="J533">IFERROR(_xlfn.IFS(I533&lt;E533,"×（法定外・特例等対象外です）",I533&lt;=E533+50,"〇",I533&gt;E533+50,"ー"),"")</f>
        <v/>
      </c>
      <c r="K533" s="15" t="str" cm="1">
        <f t="array" ref="K533">IFERROR(_xlfn.IFS(COUNTBLANK(C533:I533)=7,"",C533="","←C列に従業員名を姓名（フルネーム）で入力してください。誤変換にお気を付け下さい。",D533="","←D列に都道府県を入力してください。",F533="","←F列に1～3の選択肢を入力してください",G533="","←G列に金額を入力してください",F533=3,"",H533="","←H列に所定労働時間を入力してください"),"")</f>
        <v/>
      </c>
    </row>
    <row r="534" spans="1:11" x14ac:dyDescent="0.4">
      <c r="A534" s="18" t="str">
        <f t="shared" si="8"/>
        <v/>
      </c>
      <c r="B534" s="30"/>
      <c r="C534" s="30"/>
      <c r="D534" s="30"/>
      <c r="E534" s="20" t="str">
        <f>IFERROR(VLOOKUP(D534,最低賃金!$A$2:$B$48,2,FALSE),"")</f>
        <v/>
      </c>
      <c r="F534" s="30"/>
      <c r="G534" s="31"/>
      <c r="H534" s="32"/>
      <c r="I534" s="20" t="str" cm="1">
        <f t="array" ref="I534">IFERROR(_xlfn.IFS(COUNTBLANK(F534:H534)=3,"",G534="","G列に金額を入力してください",F534=3,G534,H534="","H列に労働時間を入力してください",F534=1,G534/H534,F534=2,G534/H534),"")</f>
        <v/>
      </c>
      <c r="J534" s="18" t="str" cm="1">
        <f t="array" ref="J534">IFERROR(_xlfn.IFS(I534&lt;E534,"×（法定外・特例等対象外です）",I534&lt;=E534+50,"〇",I534&gt;E534+50,"ー"),"")</f>
        <v/>
      </c>
      <c r="K534" s="15" t="str" cm="1">
        <f t="array" ref="K534">IFERROR(_xlfn.IFS(COUNTBLANK(C534:I534)=7,"",C534="","←C列に従業員名を姓名（フルネーム）で入力してください。誤変換にお気を付け下さい。",D534="","←D列に都道府県を入力してください。",F534="","←F列に1～3の選択肢を入力してください",G534="","←G列に金額を入力してください",F534=3,"",H534="","←H列に所定労働時間を入力してください"),"")</f>
        <v/>
      </c>
    </row>
    <row r="535" spans="1:11" x14ac:dyDescent="0.4">
      <c r="A535" s="18" t="str">
        <f t="shared" si="8"/>
        <v/>
      </c>
      <c r="B535" s="30"/>
      <c r="C535" s="30"/>
      <c r="D535" s="30"/>
      <c r="E535" s="20" t="str">
        <f>IFERROR(VLOOKUP(D535,最低賃金!$A$2:$B$48,2,FALSE),"")</f>
        <v/>
      </c>
      <c r="F535" s="30"/>
      <c r="G535" s="31"/>
      <c r="H535" s="32"/>
      <c r="I535" s="20" t="str" cm="1">
        <f t="array" ref="I535">IFERROR(_xlfn.IFS(COUNTBLANK(F535:H535)=3,"",G535="","G列に金額を入力してください",F535=3,G535,H535="","H列に労働時間を入力してください",F535=1,G535/H535,F535=2,G535/H535),"")</f>
        <v/>
      </c>
      <c r="J535" s="18" t="str" cm="1">
        <f t="array" ref="J535">IFERROR(_xlfn.IFS(I535&lt;E535,"×（法定外・特例等対象外です）",I535&lt;=E535+50,"〇",I535&gt;E535+50,"ー"),"")</f>
        <v/>
      </c>
      <c r="K535" s="15" t="str" cm="1">
        <f t="array" ref="K535">IFERROR(_xlfn.IFS(COUNTBLANK(C535:I535)=7,"",C535="","←C列に従業員名を姓名（フルネーム）で入力してください。誤変換にお気を付け下さい。",D535="","←D列に都道府県を入力してください。",F535="","←F列に1～3の選択肢を入力してください",G535="","←G列に金額を入力してください",F535=3,"",H535="","←H列に所定労働時間を入力してください"),"")</f>
        <v/>
      </c>
    </row>
    <row r="536" spans="1:11" x14ac:dyDescent="0.4">
      <c r="A536" s="18" t="str">
        <f t="shared" si="8"/>
        <v/>
      </c>
      <c r="B536" s="30"/>
      <c r="C536" s="30"/>
      <c r="D536" s="30"/>
      <c r="E536" s="20" t="str">
        <f>IFERROR(VLOOKUP(D536,最低賃金!$A$2:$B$48,2,FALSE),"")</f>
        <v/>
      </c>
      <c r="F536" s="30"/>
      <c r="G536" s="31"/>
      <c r="H536" s="32"/>
      <c r="I536" s="20" t="str" cm="1">
        <f t="array" ref="I536">IFERROR(_xlfn.IFS(COUNTBLANK(F536:H536)=3,"",G536="","G列に金額を入力してください",F536=3,G536,H536="","H列に労働時間を入力してください",F536=1,G536/H536,F536=2,G536/H536),"")</f>
        <v/>
      </c>
      <c r="J536" s="18" t="str" cm="1">
        <f t="array" ref="J536">IFERROR(_xlfn.IFS(I536&lt;E536,"×（法定外・特例等対象外です）",I536&lt;=E536+50,"〇",I536&gt;E536+50,"ー"),"")</f>
        <v/>
      </c>
      <c r="K536" s="15" t="str" cm="1">
        <f t="array" ref="K536">IFERROR(_xlfn.IFS(COUNTBLANK(C536:I536)=7,"",C536="","←C列に従業員名を姓名（フルネーム）で入力してください。誤変換にお気を付け下さい。",D536="","←D列に都道府県を入力してください。",F536="","←F列に1～3の選択肢を入力してください",G536="","←G列に金額を入力してください",F536=3,"",H536="","←H列に所定労働時間を入力してください"),"")</f>
        <v/>
      </c>
    </row>
    <row r="537" spans="1:11" x14ac:dyDescent="0.4">
      <c r="A537" s="18" t="str">
        <f t="shared" si="8"/>
        <v/>
      </c>
      <c r="B537" s="30"/>
      <c r="C537" s="30"/>
      <c r="D537" s="30"/>
      <c r="E537" s="20" t="str">
        <f>IFERROR(VLOOKUP(D537,最低賃金!$A$2:$B$48,2,FALSE),"")</f>
        <v/>
      </c>
      <c r="F537" s="30"/>
      <c r="G537" s="31"/>
      <c r="H537" s="32"/>
      <c r="I537" s="20" t="str" cm="1">
        <f t="array" ref="I537">IFERROR(_xlfn.IFS(COUNTBLANK(F537:H537)=3,"",G537="","G列に金額を入力してください",F537=3,G537,H537="","H列に労働時間を入力してください",F537=1,G537/H537,F537=2,G537/H537),"")</f>
        <v/>
      </c>
      <c r="J537" s="18" t="str" cm="1">
        <f t="array" ref="J537">IFERROR(_xlfn.IFS(I537&lt;E537,"×（法定外・特例等対象外です）",I537&lt;=E537+50,"〇",I537&gt;E537+50,"ー"),"")</f>
        <v/>
      </c>
      <c r="K537" s="15" t="str" cm="1">
        <f t="array" ref="K537">IFERROR(_xlfn.IFS(COUNTBLANK(C537:I537)=7,"",C537="","←C列に従業員名を姓名（フルネーム）で入力してください。誤変換にお気を付け下さい。",D537="","←D列に都道府県を入力してください。",F537="","←F列に1～3の選択肢を入力してください",G537="","←G列に金額を入力してください",F537=3,"",H537="","←H列に所定労働時間を入力してください"),"")</f>
        <v/>
      </c>
    </row>
    <row r="538" spans="1:11" x14ac:dyDescent="0.4">
      <c r="A538" s="18" t="str">
        <f t="shared" si="8"/>
        <v/>
      </c>
      <c r="B538" s="30"/>
      <c r="C538" s="30"/>
      <c r="D538" s="30"/>
      <c r="E538" s="20" t="str">
        <f>IFERROR(VLOOKUP(D538,最低賃金!$A$2:$B$48,2,FALSE),"")</f>
        <v/>
      </c>
      <c r="F538" s="30"/>
      <c r="G538" s="31"/>
      <c r="H538" s="32"/>
      <c r="I538" s="20" t="str" cm="1">
        <f t="array" ref="I538">IFERROR(_xlfn.IFS(COUNTBLANK(F538:H538)=3,"",G538="","G列に金額を入力してください",F538=3,G538,H538="","H列に労働時間を入力してください",F538=1,G538/H538,F538=2,G538/H538),"")</f>
        <v/>
      </c>
      <c r="J538" s="18" t="str" cm="1">
        <f t="array" ref="J538">IFERROR(_xlfn.IFS(I538&lt;E538,"×（法定外・特例等対象外です）",I538&lt;=E538+50,"〇",I538&gt;E538+50,"ー"),"")</f>
        <v/>
      </c>
      <c r="K538" s="15" t="str" cm="1">
        <f t="array" ref="K538">IFERROR(_xlfn.IFS(COUNTBLANK(C538:I538)=7,"",C538="","←C列に従業員名を姓名（フルネーム）で入力してください。誤変換にお気を付け下さい。",D538="","←D列に都道府県を入力してください。",F538="","←F列に1～3の選択肢を入力してください",G538="","←G列に金額を入力してください",F538=3,"",H538="","←H列に所定労働時間を入力してください"),"")</f>
        <v/>
      </c>
    </row>
    <row r="539" spans="1:11" x14ac:dyDescent="0.4">
      <c r="A539" s="18" t="str">
        <f t="shared" si="8"/>
        <v/>
      </c>
      <c r="B539" s="30"/>
      <c r="C539" s="30"/>
      <c r="D539" s="30"/>
      <c r="E539" s="20" t="str">
        <f>IFERROR(VLOOKUP(D539,最低賃金!$A$2:$B$48,2,FALSE),"")</f>
        <v/>
      </c>
      <c r="F539" s="30"/>
      <c r="G539" s="31"/>
      <c r="H539" s="32"/>
      <c r="I539" s="20" t="str" cm="1">
        <f t="array" ref="I539">IFERROR(_xlfn.IFS(COUNTBLANK(F539:H539)=3,"",G539="","G列に金額を入力してください",F539=3,G539,H539="","H列に労働時間を入力してください",F539=1,G539/H539,F539=2,G539/H539),"")</f>
        <v/>
      </c>
      <c r="J539" s="18" t="str" cm="1">
        <f t="array" ref="J539">IFERROR(_xlfn.IFS(I539&lt;E539,"×（法定外・特例等対象外です）",I539&lt;=E539+50,"〇",I539&gt;E539+50,"ー"),"")</f>
        <v/>
      </c>
      <c r="K539" s="15" t="str" cm="1">
        <f t="array" ref="K539">IFERROR(_xlfn.IFS(COUNTBLANK(C539:I539)=7,"",C539="","←C列に従業員名を姓名（フルネーム）で入力してください。誤変換にお気を付け下さい。",D539="","←D列に都道府県を入力してください。",F539="","←F列に1～3の選択肢を入力してください",G539="","←G列に金額を入力してください",F539=3,"",H539="","←H列に所定労働時間を入力してください"),"")</f>
        <v/>
      </c>
    </row>
    <row r="540" spans="1:11" x14ac:dyDescent="0.4">
      <c r="A540" s="18" t="str">
        <f t="shared" si="8"/>
        <v/>
      </c>
      <c r="B540" s="30"/>
      <c r="C540" s="30"/>
      <c r="D540" s="30"/>
      <c r="E540" s="20" t="str">
        <f>IFERROR(VLOOKUP(D540,最低賃金!$A$2:$B$48,2,FALSE),"")</f>
        <v/>
      </c>
      <c r="F540" s="30"/>
      <c r="G540" s="31"/>
      <c r="H540" s="32"/>
      <c r="I540" s="20" t="str" cm="1">
        <f t="array" ref="I540">IFERROR(_xlfn.IFS(COUNTBLANK(F540:H540)=3,"",G540="","G列に金額を入力してください",F540=3,G540,H540="","H列に労働時間を入力してください",F540=1,G540/H540,F540=2,G540/H540),"")</f>
        <v/>
      </c>
      <c r="J540" s="18" t="str" cm="1">
        <f t="array" ref="J540">IFERROR(_xlfn.IFS(I540&lt;E540,"×（法定外・特例等対象外です）",I540&lt;=E540+50,"〇",I540&gt;E540+50,"ー"),"")</f>
        <v/>
      </c>
      <c r="K540" s="15" t="str" cm="1">
        <f t="array" ref="K540">IFERROR(_xlfn.IFS(COUNTBLANK(C540:I540)=7,"",C540="","←C列に従業員名を姓名（フルネーム）で入力してください。誤変換にお気を付け下さい。",D540="","←D列に都道府県を入力してください。",F540="","←F列に1～3の選択肢を入力してください",G540="","←G列に金額を入力してください",F540=3,"",H540="","←H列に所定労働時間を入力してください"),"")</f>
        <v/>
      </c>
    </row>
    <row r="541" spans="1:11" x14ac:dyDescent="0.4">
      <c r="A541" s="18" t="str">
        <f t="shared" si="8"/>
        <v/>
      </c>
      <c r="B541" s="30"/>
      <c r="C541" s="30"/>
      <c r="D541" s="30"/>
      <c r="E541" s="20" t="str">
        <f>IFERROR(VLOOKUP(D541,最低賃金!$A$2:$B$48,2,FALSE),"")</f>
        <v/>
      </c>
      <c r="F541" s="30"/>
      <c r="G541" s="31"/>
      <c r="H541" s="32"/>
      <c r="I541" s="20" t="str" cm="1">
        <f t="array" ref="I541">IFERROR(_xlfn.IFS(COUNTBLANK(F541:H541)=3,"",G541="","G列に金額を入力してください",F541=3,G541,H541="","H列に労働時間を入力してください",F541=1,G541/H541,F541=2,G541/H541),"")</f>
        <v/>
      </c>
      <c r="J541" s="18" t="str" cm="1">
        <f t="array" ref="J541">IFERROR(_xlfn.IFS(I541&lt;E541,"×（法定外・特例等対象外です）",I541&lt;=E541+50,"〇",I541&gt;E541+50,"ー"),"")</f>
        <v/>
      </c>
      <c r="K541" s="15" t="str" cm="1">
        <f t="array" ref="K541">IFERROR(_xlfn.IFS(COUNTBLANK(C541:I541)=7,"",C541="","←C列に従業員名を姓名（フルネーム）で入力してください。誤変換にお気を付け下さい。",D541="","←D列に都道府県を入力してください。",F541="","←F列に1～3の選択肢を入力してください",G541="","←G列に金額を入力してください",F541=3,"",H541="","←H列に所定労働時間を入力してください"),"")</f>
        <v/>
      </c>
    </row>
    <row r="542" spans="1:11" x14ac:dyDescent="0.4">
      <c r="A542" s="18" t="str">
        <f t="shared" si="8"/>
        <v/>
      </c>
      <c r="B542" s="30"/>
      <c r="C542" s="30"/>
      <c r="D542" s="30"/>
      <c r="E542" s="20" t="str">
        <f>IFERROR(VLOOKUP(D542,最低賃金!$A$2:$B$48,2,FALSE),"")</f>
        <v/>
      </c>
      <c r="F542" s="30"/>
      <c r="G542" s="31"/>
      <c r="H542" s="32"/>
      <c r="I542" s="20" t="str" cm="1">
        <f t="array" ref="I542">IFERROR(_xlfn.IFS(COUNTBLANK(F542:H542)=3,"",G542="","G列に金額を入力してください",F542=3,G542,H542="","H列に労働時間を入力してください",F542=1,G542/H542,F542=2,G542/H542),"")</f>
        <v/>
      </c>
      <c r="J542" s="18" t="str" cm="1">
        <f t="array" ref="J542">IFERROR(_xlfn.IFS(I542&lt;E542,"×（法定外・特例等対象外です）",I542&lt;=E542+50,"〇",I542&gt;E542+50,"ー"),"")</f>
        <v/>
      </c>
      <c r="K542" s="15" t="str" cm="1">
        <f t="array" ref="K542">IFERROR(_xlfn.IFS(COUNTBLANK(C542:I542)=7,"",C542="","←C列に従業員名を姓名（フルネーム）で入力してください。誤変換にお気を付け下さい。",D542="","←D列に都道府県を入力してください。",F542="","←F列に1～3の選択肢を入力してください",G542="","←G列に金額を入力してください",F542=3,"",H542="","←H列に所定労働時間を入力してください"),"")</f>
        <v/>
      </c>
    </row>
    <row r="543" spans="1:11" x14ac:dyDescent="0.4">
      <c r="A543" s="18" t="str">
        <f t="shared" si="8"/>
        <v/>
      </c>
      <c r="B543" s="30"/>
      <c r="C543" s="30"/>
      <c r="D543" s="30"/>
      <c r="E543" s="20" t="str">
        <f>IFERROR(VLOOKUP(D543,最低賃金!$A$2:$B$48,2,FALSE),"")</f>
        <v/>
      </c>
      <c r="F543" s="30"/>
      <c r="G543" s="31"/>
      <c r="H543" s="32"/>
      <c r="I543" s="20" t="str" cm="1">
        <f t="array" ref="I543">IFERROR(_xlfn.IFS(COUNTBLANK(F543:H543)=3,"",G543="","G列に金額を入力してください",F543=3,G543,H543="","H列に労働時間を入力してください",F543=1,G543/H543,F543=2,G543/H543),"")</f>
        <v/>
      </c>
      <c r="J543" s="18" t="str" cm="1">
        <f t="array" ref="J543">IFERROR(_xlfn.IFS(I543&lt;E543,"×（法定外・特例等対象外です）",I543&lt;=E543+50,"〇",I543&gt;E543+50,"ー"),"")</f>
        <v/>
      </c>
      <c r="K543" s="15" t="str" cm="1">
        <f t="array" ref="K543">IFERROR(_xlfn.IFS(COUNTBLANK(C543:I543)=7,"",C543="","←C列に従業員名を姓名（フルネーム）で入力してください。誤変換にお気を付け下さい。",D543="","←D列に都道府県を入力してください。",F543="","←F列に1～3の選択肢を入力してください",G543="","←G列に金額を入力してください",F543=3,"",H543="","←H列に所定労働時間を入力してください"),"")</f>
        <v/>
      </c>
    </row>
    <row r="544" spans="1:11" x14ac:dyDescent="0.4">
      <c r="A544" s="18" t="str">
        <f t="shared" si="8"/>
        <v/>
      </c>
      <c r="B544" s="30"/>
      <c r="C544" s="30"/>
      <c r="D544" s="30"/>
      <c r="E544" s="20" t="str">
        <f>IFERROR(VLOOKUP(D544,最低賃金!$A$2:$B$48,2,FALSE),"")</f>
        <v/>
      </c>
      <c r="F544" s="30"/>
      <c r="G544" s="31"/>
      <c r="H544" s="32"/>
      <c r="I544" s="20" t="str" cm="1">
        <f t="array" ref="I544">IFERROR(_xlfn.IFS(COUNTBLANK(F544:H544)=3,"",G544="","G列に金額を入力してください",F544=3,G544,H544="","H列に労働時間を入力してください",F544=1,G544/H544,F544=2,G544/H544),"")</f>
        <v/>
      </c>
      <c r="J544" s="18" t="str" cm="1">
        <f t="array" ref="J544">IFERROR(_xlfn.IFS(I544&lt;E544,"×（法定外・特例等対象外です）",I544&lt;=E544+50,"〇",I544&gt;E544+50,"ー"),"")</f>
        <v/>
      </c>
      <c r="K544" s="15" t="str" cm="1">
        <f t="array" ref="K544">IFERROR(_xlfn.IFS(COUNTBLANK(C544:I544)=7,"",C544="","←C列に従業員名を姓名（フルネーム）で入力してください。誤変換にお気を付け下さい。",D544="","←D列に都道府県を入力してください。",F544="","←F列に1～3の選択肢を入力してください",G544="","←G列に金額を入力してください",F544=3,"",H544="","←H列に所定労働時間を入力してください"),"")</f>
        <v/>
      </c>
    </row>
    <row r="545" spans="1:11" x14ac:dyDescent="0.4">
      <c r="A545" s="18" t="str">
        <f t="shared" si="8"/>
        <v/>
      </c>
      <c r="B545" s="30"/>
      <c r="C545" s="30"/>
      <c r="D545" s="30"/>
      <c r="E545" s="20" t="str">
        <f>IFERROR(VLOOKUP(D545,最低賃金!$A$2:$B$48,2,FALSE),"")</f>
        <v/>
      </c>
      <c r="F545" s="30"/>
      <c r="G545" s="31"/>
      <c r="H545" s="32"/>
      <c r="I545" s="20" t="str" cm="1">
        <f t="array" ref="I545">IFERROR(_xlfn.IFS(COUNTBLANK(F545:H545)=3,"",G545="","G列に金額を入力してください",F545=3,G545,H545="","H列に労働時間を入力してください",F545=1,G545/H545,F545=2,G545/H545),"")</f>
        <v/>
      </c>
      <c r="J545" s="18" t="str" cm="1">
        <f t="array" ref="J545">IFERROR(_xlfn.IFS(I545&lt;E545,"×（法定外・特例等対象外です）",I545&lt;=E545+50,"〇",I545&gt;E545+50,"ー"),"")</f>
        <v/>
      </c>
      <c r="K545" s="15" t="str" cm="1">
        <f t="array" ref="K545">IFERROR(_xlfn.IFS(COUNTBLANK(C545:I545)=7,"",C545="","←C列に従業員名を姓名（フルネーム）で入力してください。誤変換にお気を付け下さい。",D545="","←D列に都道府県を入力してください。",F545="","←F列に1～3の選択肢を入力してください",G545="","←G列に金額を入力してください",F545=3,"",H545="","←H列に所定労働時間を入力してください"),"")</f>
        <v/>
      </c>
    </row>
    <row r="546" spans="1:11" x14ac:dyDescent="0.4">
      <c r="A546" s="18" t="str">
        <f t="shared" si="8"/>
        <v/>
      </c>
      <c r="B546" s="30"/>
      <c r="C546" s="30"/>
      <c r="D546" s="30"/>
      <c r="E546" s="20" t="str">
        <f>IFERROR(VLOOKUP(D546,最低賃金!$A$2:$B$48,2,FALSE),"")</f>
        <v/>
      </c>
      <c r="F546" s="30"/>
      <c r="G546" s="31"/>
      <c r="H546" s="32"/>
      <c r="I546" s="20" t="str" cm="1">
        <f t="array" ref="I546">IFERROR(_xlfn.IFS(COUNTBLANK(F546:H546)=3,"",G546="","G列に金額を入力してください",F546=3,G546,H546="","H列に労働時間を入力してください",F546=1,G546/H546,F546=2,G546/H546),"")</f>
        <v/>
      </c>
      <c r="J546" s="18" t="str" cm="1">
        <f t="array" ref="J546">IFERROR(_xlfn.IFS(I546&lt;E546,"×（法定外・特例等対象外です）",I546&lt;=E546+50,"〇",I546&gt;E546+50,"ー"),"")</f>
        <v/>
      </c>
      <c r="K546" s="15" t="str" cm="1">
        <f t="array" ref="K546">IFERROR(_xlfn.IFS(COUNTBLANK(C546:I546)=7,"",C546="","←C列に従業員名を姓名（フルネーム）で入力してください。誤変換にお気を付け下さい。",D546="","←D列に都道府県を入力してください。",F546="","←F列に1～3の選択肢を入力してください",G546="","←G列に金額を入力してください",F546=3,"",H546="","←H列に所定労働時間を入力してください"),"")</f>
        <v/>
      </c>
    </row>
    <row r="547" spans="1:11" x14ac:dyDescent="0.4">
      <c r="A547" s="18" t="str">
        <f t="shared" si="8"/>
        <v/>
      </c>
      <c r="B547" s="30"/>
      <c r="C547" s="30"/>
      <c r="D547" s="30"/>
      <c r="E547" s="20" t="str">
        <f>IFERROR(VLOOKUP(D547,最低賃金!$A$2:$B$48,2,FALSE),"")</f>
        <v/>
      </c>
      <c r="F547" s="30"/>
      <c r="G547" s="31"/>
      <c r="H547" s="32"/>
      <c r="I547" s="20" t="str" cm="1">
        <f t="array" ref="I547">IFERROR(_xlfn.IFS(COUNTBLANK(F547:H547)=3,"",G547="","G列に金額を入力してください",F547=3,G547,H547="","H列に労働時間を入力してください",F547=1,G547/H547,F547=2,G547/H547),"")</f>
        <v/>
      </c>
      <c r="J547" s="18" t="str" cm="1">
        <f t="array" ref="J547">IFERROR(_xlfn.IFS(I547&lt;E547,"×（法定外・特例等対象外です）",I547&lt;=E547+50,"〇",I547&gt;E547+50,"ー"),"")</f>
        <v/>
      </c>
      <c r="K547" s="15" t="str" cm="1">
        <f t="array" ref="K547">IFERROR(_xlfn.IFS(COUNTBLANK(C547:I547)=7,"",C547="","←C列に従業員名を姓名（フルネーム）で入力してください。誤変換にお気を付け下さい。",D547="","←D列に都道府県を入力してください。",F547="","←F列に1～3の選択肢を入力してください",G547="","←G列に金額を入力してください",F547=3,"",H547="","←H列に所定労働時間を入力してください"),"")</f>
        <v/>
      </c>
    </row>
    <row r="548" spans="1:11" x14ac:dyDescent="0.4">
      <c r="A548" s="18" t="str">
        <f t="shared" si="8"/>
        <v/>
      </c>
      <c r="B548" s="30"/>
      <c r="C548" s="30"/>
      <c r="D548" s="30"/>
      <c r="E548" s="20" t="str">
        <f>IFERROR(VLOOKUP(D548,最低賃金!$A$2:$B$48,2,FALSE),"")</f>
        <v/>
      </c>
      <c r="F548" s="30"/>
      <c r="G548" s="31"/>
      <c r="H548" s="32"/>
      <c r="I548" s="20" t="str" cm="1">
        <f t="array" ref="I548">IFERROR(_xlfn.IFS(COUNTBLANK(F548:H548)=3,"",G548="","G列に金額を入力してください",F548=3,G548,H548="","H列に労働時間を入力してください",F548=1,G548/H548,F548=2,G548/H548),"")</f>
        <v/>
      </c>
      <c r="J548" s="18" t="str" cm="1">
        <f t="array" ref="J548">IFERROR(_xlfn.IFS(I548&lt;E548,"×（法定外・特例等対象外です）",I548&lt;=E548+50,"〇",I548&gt;E548+50,"ー"),"")</f>
        <v/>
      </c>
      <c r="K548" s="15" t="str" cm="1">
        <f t="array" ref="K548">IFERROR(_xlfn.IFS(COUNTBLANK(C548:I548)=7,"",C548="","←C列に従業員名を姓名（フルネーム）で入力してください。誤変換にお気を付け下さい。",D548="","←D列に都道府県を入力してください。",F548="","←F列に1～3の選択肢を入力してください",G548="","←G列に金額を入力してください",F548=3,"",H548="","←H列に所定労働時間を入力してください"),"")</f>
        <v/>
      </c>
    </row>
    <row r="549" spans="1:11" x14ac:dyDescent="0.4">
      <c r="A549" s="18" t="str">
        <f t="shared" si="8"/>
        <v/>
      </c>
      <c r="B549" s="30"/>
      <c r="C549" s="30"/>
      <c r="D549" s="30"/>
      <c r="E549" s="20" t="str">
        <f>IFERROR(VLOOKUP(D549,最低賃金!$A$2:$B$48,2,FALSE),"")</f>
        <v/>
      </c>
      <c r="F549" s="30"/>
      <c r="G549" s="31"/>
      <c r="H549" s="32"/>
      <c r="I549" s="20" t="str" cm="1">
        <f t="array" ref="I549">IFERROR(_xlfn.IFS(COUNTBLANK(F549:H549)=3,"",G549="","G列に金額を入力してください",F549=3,G549,H549="","H列に労働時間を入力してください",F549=1,G549/H549,F549=2,G549/H549),"")</f>
        <v/>
      </c>
      <c r="J549" s="18" t="str" cm="1">
        <f t="array" ref="J549">IFERROR(_xlfn.IFS(I549&lt;E549,"×（法定外・特例等対象外です）",I549&lt;=E549+50,"〇",I549&gt;E549+50,"ー"),"")</f>
        <v/>
      </c>
      <c r="K549" s="15" t="str" cm="1">
        <f t="array" ref="K549">IFERROR(_xlfn.IFS(COUNTBLANK(C549:I549)=7,"",C549="","←C列に従業員名を姓名（フルネーム）で入力してください。誤変換にお気を付け下さい。",D549="","←D列に都道府県を入力してください。",F549="","←F列に1～3の選択肢を入力してください",G549="","←G列に金額を入力してください",F549=3,"",H549="","←H列に所定労働時間を入力してください"),"")</f>
        <v/>
      </c>
    </row>
    <row r="550" spans="1:11" x14ac:dyDescent="0.4">
      <c r="A550" s="18" t="str">
        <f t="shared" si="8"/>
        <v/>
      </c>
      <c r="B550" s="30"/>
      <c r="C550" s="30"/>
      <c r="D550" s="30"/>
      <c r="E550" s="20" t="str">
        <f>IFERROR(VLOOKUP(D550,最低賃金!$A$2:$B$48,2,FALSE),"")</f>
        <v/>
      </c>
      <c r="F550" s="30"/>
      <c r="G550" s="31"/>
      <c r="H550" s="32"/>
      <c r="I550" s="20" t="str" cm="1">
        <f t="array" ref="I550">IFERROR(_xlfn.IFS(COUNTBLANK(F550:H550)=3,"",G550="","G列に金額を入力してください",F550=3,G550,H550="","H列に労働時間を入力してください",F550=1,G550/H550,F550=2,G550/H550),"")</f>
        <v/>
      </c>
      <c r="J550" s="18" t="str" cm="1">
        <f t="array" ref="J550">IFERROR(_xlfn.IFS(I550&lt;E550,"×（法定外・特例等対象外です）",I550&lt;=E550+50,"〇",I550&gt;E550+50,"ー"),"")</f>
        <v/>
      </c>
      <c r="K550" s="15" t="str" cm="1">
        <f t="array" ref="K550">IFERROR(_xlfn.IFS(COUNTBLANK(C550:I550)=7,"",C550="","←C列に従業員名を姓名（フルネーム）で入力してください。誤変換にお気を付け下さい。",D550="","←D列に都道府県を入力してください。",F550="","←F列に1～3の選択肢を入力してください",G550="","←G列に金額を入力してください",F550=3,"",H550="","←H列に所定労働時間を入力してください"),"")</f>
        <v/>
      </c>
    </row>
    <row r="551" spans="1:11" x14ac:dyDescent="0.4">
      <c r="A551" s="18" t="str">
        <f t="shared" si="8"/>
        <v/>
      </c>
      <c r="B551" s="30"/>
      <c r="C551" s="30"/>
      <c r="D551" s="30"/>
      <c r="E551" s="20" t="str">
        <f>IFERROR(VLOOKUP(D551,最低賃金!$A$2:$B$48,2,FALSE),"")</f>
        <v/>
      </c>
      <c r="F551" s="30"/>
      <c r="G551" s="31"/>
      <c r="H551" s="32"/>
      <c r="I551" s="20" t="str" cm="1">
        <f t="array" ref="I551">IFERROR(_xlfn.IFS(COUNTBLANK(F551:H551)=3,"",G551="","G列に金額を入力してください",F551=3,G551,H551="","H列に労働時間を入力してください",F551=1,G551/H551,F551=2,G551/H551),"")</f>
        <v/>
      </c>
      <c r="J551" s="18" t="str" cm="1">
        <f t="array" ref="J551">IFERROR(_xlfn.IFS(I551&lt;E551,"×（法定外・特例等対象外です）",I551&lt;=E551+50,"〇",I551&gt;E551+50,"ー"),"")</f>
        <v/>
      </c>
      <c r="K551" s="15" t="str" cm="1">
        <f t="array" ref="K551">IFERROR(_xlfn.IFS(COUNTBLANK(C551:I551)=7,"",C551="","←C列に従業員名を姓名（フルネーム）で入力してください。誤変換にお気を付け下さい。",D551="","←D列に都道府県を入力してください。",F551="","←F列に1～3の選択肢を入力してください",G551="","←G列に金額を入力してください",F551=3,"",H551="","←H列に所定労働時間を入力してください"),"")</f>
        <v/>
      </c>
    </row>
    <row r="552" spans="1:11" x14ac:dyDescent="0.4">
      <c r="A552" s="18" t="str">
        <f t="shared" si="8"/>
        <v/>
      </c>
      <c r="B552" s="30"/>
      <c r="C552" s="30"/>
      <c r="D552" s="30"/>
      <c r="E552" s="20" t="str">
        <f>IFERROR(VLOOKUP(D552,最低賃金!$A$2:$B$48,2,FALSE),"")</f>
        <v/>
      </c>
      <c r="F552" s="30"/>
      <c r="G552" s="31"/>
      <c r="H552" s="32"/>
      <c r="I552" s="20" t="str" cm="1">
        <f t="array" ref="I552">IFERROR(_xlfn.IFS(COUNTBLANK(F552:H552)=3,"",G552="","G列に金額を入力してください",F552=3,G552,H552="","H列に労働時間を入力してください",F552=1,G552/H552,F552=2,G552/H552),"")</f>
        <v/>
      </c>
      <c r="J552" s="18" t="str" cm="1">
        <f t="array" ref="J552">IFERROR(_xlfn.IFS(I552&lt;E552,"×（法定外・特例等対象外です）",I552&lt;=E552+50,"〇",I552&gt;E552+50,"ー"),"")</f>
        <v/>
      </c>
      <c r="K552" s="15" t="str" cm="1">
        <f t="array" ref="K552">IFERROR(_xlfn.IFS(COUNTBLANK(C552:I552)=7,"",C552="","←C列に従業員名を姓名（フルネーム）で入力してください。誤変換にお気を付け下さい。",D552="","←D列に都道府県を入力してください。",F552="","←F列に1～3の選択肢を入力してください",G552="","←G列に金額を入力してください",F552=3,"",H552="","←H列に所定労働時間を入力してください"),"")</f>
        <v/>
      </c>
    </row>
    <row r="553" spans="1:11" x14ac:dyDescent="0.4">
      <c r="A553" s="18" t="str">
        <f t="shared" si="8"/>
        <v/>
      </c>
      <c r="B553" s="30"/>
      <c r="C553" s="30"/>
      <c r="D553" s="30"/>
      <c r="E553" s="20" t="str">
        <f>IFERROR(VLOOKUP(D553,最低賃金!$A$2:$B$48,2,FALSE),"")</f>
        <v/>
      </c>
      <c r="F553" s="30"/>
      <c r="G553" s="31"/>
      <c r="H553" s="32"/>
      <c r="I553" s="20" t="str" cm="1">
        <f t="array" ref="I553">IFERROR(_xlfn.IFS(COUNTBLANK(F553:H553)=3,"",G553="","G列に金額を入力してください",F553=3,G553,H553="","H列に労働時間を入力してください",F553=1,G553/H553,F553=2,G553/H553),"")</f>
        <v/>
      </c>
      <c r="J553" s="18" t="str" cm="1">
        <f t="array" ref="J553">IFERROR(_xlfn.IFS(I553&lt;E553,"×（法定外・特例等対象外です）",I553&lt;=E553+50,"〇",I553&gt;E553+50,"ー"),"")</f>
        <v/>
      </c>
      <c r="K553" s="15" t="str" cm="1">
        <f t="array" ref="K553">IFERROR(_xlfn.IFS(COUNTBLANK(C553:I553)=7,"",C553="","←C列に従業員名を姓名（フルネーム）で入力してください。誤変換にお気を付け下さい。",D553="","←D列に都道府県を入力してください。",F553="","←F列に1～3の選択肢を入力してください",G553="","←G列に金額を入力してください",F553=3,"",H553="","←H列に所定労働時間を入力してください"),"")</f>
        <v/>
      </c>
    </row>
    <row r="554" spans="1:11" x14ac:dyDescent="0.4">
      <c r="A554" s="18" t="str">
        <f t="shared" si="8"/>
        <v/>
      </c>
      <c r="B554" s="30"/>
      <c r="C554" s="30"/>
      <c r="D554" s="30"/>
      <c r="E554" s="20" t="str">
        <f>IFERROR(VLOOKUP(D554,最低賃金!$A$2:$B$48,2,FALSE),"")</f>
        <v/>
      </c>
      <c r="F554" s="30"/>
      <c r="G554" s="31"/>
      <c r="H554" s="32"/>
      <c r="I554" s="20" t="str" cm="1">
        <f t="array" ref="I554">IFERROR(_xlfn.IFS(COUNTBLANK(F554:H554)=3,"",G554="","G列に金額を入力してください",F554=3,G554,H554="","H列に労働時間を入力してください",F554=1,G554/H554,F554=2,G554/H554),"")</f>
        <v/>
      </c>
      <c r="J554" s="18" t="str" cm="1">
        <f t="array" ref="J554">IFERROR(_xlfn.IFS(I554&lt;E554,"×（法定外・特例等対象外です）",I554&lt;=E554+50,"〇",I554&gt;E554+50,"ー"),"")</f>
        <v/>
      </c>
      <c r="K554" s="15" t="str" cm="1">
        <f t="array" ref="K554">IFERROR(_xlfn.IFS(COUNTBLANK(C554:I554)=7,"",C554="","←C列に従業員名を姓名（フルネーム）で入力してください。誤変換にお気を付け下さい。",D554="","←D列に都道府県を入力してください。",F554="","←F列に1～3の選択肢を入力してください",G554="","←G列に金額を入力してください",F554=3,"",H554="","←H列に所定労働時間を入力してください"),"")</f>
        <v/>
      </c>
    </row>
    <row r="555" spans="1:11" x14ac:dyDescent="0.4">
      <c r="A555" s="18" t="str">
        <f t="shared" si="8"/>
        <v/>
      </c>
      <c r="B555" s="30"/>
      <c r="C555" s="30"/>
      <c r="D555" s="30"/>
      <c r="E555" s="20" t="str">
        <f>IFERROR(VLOOKUP(D555,最低賃金!$A$2:$B$48,2,FALSE),"")</f>
        <v/>
      </c>
      <c r="F555" s="30"/>
      <c r="G555" s="31"/>
      <c r="H555" s="32"/>
      <c r="I555" s="20" t="str" cm="1">
        <f t="array" ref="I555">IFERROR(_xlfn.IFS(COUNTBLANK(F555:H555)=3,"",G555="","G列に金額を入力してください",F555=3,G555,H555="","H列に労働時間を入力してください",F555=1,G555/H555,F555=2,G555/H555),"")</f>
        <v/>
      </c>
      <c r="J555" s="18" t="str" cm="1">
        <f t="array" ref="J555">IFERROR(_xlfn.IFS(I555&lt;E555,"×（法定外・特例等対象外です）",I555&lt;=E555+50,"〇",I555&gt;E555+50,"ー"),"")</f>
        <v/>
      </c>
      <c r="K555" s="15" t="str" cm="1">
        <f t="array" ref="K555">IFERROR(_xlfn.IFS(COUNTBLANK(C555:I555)=7,"",C555="","←C列に従業員名を姓名（フルネーム）で入力してください。誤変換にお気を付け下さい。",D555="","←D列に都道府県を入力してください。",F555="","←F列に1～3の選択肢を入力してください",G555="","←G列に金額を入力してください",F555=3,"",H555="","←H列に所定労働時間を入力してください"),"")</f>
        <v/>
      </c>
    </row>
    <row r="556" spans="1:11" x14ac:dyDescent="0.4">
      <c r="A556" s="18" t="str">
        <f t="shared" si="8"/>
        <v/>
      </c>
      <c r="B556" s="30"/>
      <c r="C556" s="30"/>
      <c r="D556" s="30"/>
      <c r="E556" s="20" t="str">
        <f>IFERROR(VLOOKUP(D556,最低賃金!$A$2:$B$48,2,FALSE),"")</f>
        <v/>
      </c>
      <c r="F556" s="30"/>
      <c r="G556" s="31"/>
      <c r="H556" s="32"/>
      <c r="I556" s="20" t="str" cm="1">
        <f t="array" ref="I556">IFERROR(_xlfn.IFS(COUNTBLANK(F556:H556)=3,"",G556="","G列に金額を入力してください",F556=3,G556,H556="","H列に労働時間を入力してください",F556=1,G556/H556,F556=2,G556/H556),"")</f>
        <v/>
      </c>
      <c r="J556" s="18" t="str" cm="1">
        <f t="array" ref="J556">IFERROR(_xlfn.IFS(I556&lt;E556,"×（法定外・特例等対象外です）",I556&lt;=E556+50,"〇",I556&gt;E556+50,"ー"),"")</f>
        <v/>
      </c>
      <c r="K556" s="15" t="str" cm="1">
        <f t="array" ref="K556">IFERROR(_xlfn.IFS(COUNTBLANK(C556:I556)=7,"",C556="","←C列に従業員名を姓名（フルネーム）で入力してください。誤変換にお気を付け下さい。",D556="","←D列に都道府県を入力してください。",F556="","←F列に1～3の選択肢を入力してください",G556="","←G列に金額を入力してください",F556=3,"",H556="","←H列に所定労働時間を入力してください"),"")</f>
        <v/>
      </c>
    </row>
    <row r="557" spans="1:11" x14ac:dyDescent="0.4">
      <c r="A557" s="18" t="str">
        <f t="shared" si="8"/>
        <v/>
      </c>
      <c r="B557" s="30"/>
      <c r="C557" s="30"/>
      <c r="D557" s="30"/>
      <c r="E557" s="20" t="str">
        <f>IFERROR(VLOOKUP(D557,最低賃金!$A$2:$B$48,2,FALSE),"")</f>
        <v/>
      </c>
      <c r="F557" s="30"/>
      <c r="G557" s="31"/>
      <c r="H557" s="32"/>
      <c r="I557" s="20" t="str" cm="1">
        <f t="array" ref="I557">IFERROR(_xlfn.IFS(COUNTBLANK(F557:H557)=3,"",G557="","G列に金額を入力してください",F557=3,G557,H557="","H列に労働時間を入力してください",F557=1,G557/H557,F557=2,G557/H557),"")</f>
        <v/>
      </c>
      <c r="J557" s="18" t="str" cm="1">
        <f t="array" ref="J557">IFERROR(_xlfn.IFS(I557&lt;E557,"×（法定外・特例等対象外です）",I557&lt;=E557+50,"〇",I557&gt;E557+50,"ー"),"")</f>
        <v/>
      </c>
      <c r="K557" s="15" t="str" cm="1">
        <f t="array" ref="K557">IFERROR(_xlfn.IFS(COUNTBLANK(C557:I557)=7,"",C557="","←C列に従業員名を姓名（フルネーム）で入力してください。誤変換にお気を付け下さい。",D557="","←D列に都道府県を入力してください。",F557="","←F列に1～3の選択肢を入力してください",G557="","←G列に金額を入力してください",F557=3,"",H557="","←H列に所定労働時間を入力してください"),"")</f>
        <v/>
      </c>
    </row>
    <row r="558" spans="1:11" x14ac:dyDescent="0.4">
      <c r="A558" s="18" t="str">
        <f t="shared" si="8"/>
        <v/>
      </c>
      <c r="B558" s="30"/>
      <c r="C558" s="30"/>
      <c r="D558" s="30"/>
      <c r="E558" s="20" t="str">
        <f>IFERROR(VLOOKUP(D558,最低賃金!$A$2:$B$48,2,FALSE),"")</f>
        <v/>
      </c>
      <c r="F558" s="30"/>
      <c r="G558" s="31"/>
      <c r="H558" s="32"/>
      <c r="I558" s="20" t="str" cm="1">
        <f t="array" ref="I558">IFERROR(_xlfn.IFS(COUNTBLANK(F558:H558)=3,"",G558="","G列に金額を入力してください",F558=3,G558,H558="","H列に労働時間を入力してください",F558=1,G558/H558,F558=2,G558/H558),"")</f>
        <v/>
      </c>
      <c r="J558" s="18" t="str" cm="1">
        <f t="array" ref="J558">IFERROR(_xlfn.IFS(I558&lt;E558,"×（法定外・特例等対象外です）",I558&lt;=E558+50,"〇",I558&gt;E558+50,"ー"),"")</f>
        <v/>
      </c>
      <c r="K558" s="15" t="str" cm="1">
        <f t="array" ref="K558">IFERROR(_xlfn.IFS(COUNTBLANK(C558:I558)=7,"",C558="","←C列に従業員名を姓名（フルネーム）で入力してください。誤変換にお気を付け下さい。",D558="","←D列に都道府県を入力してください。",F558="","←F列に1～3の選択肢を入力してください",G558="","←G列に金額を入力してください",F558=3,"",H558="","←H列に所定労働時間を入力してください"),"")</f>
        <v/>
      </c>
    </row>
    <row r="559" spans="1:11" x14ac:dyDescent="0.4">
      <c r="A559" s="18" t="str">
        <f t="shared" si="8"/>
        <v/>
      </c>
      <c r="B559" s="30"/>
      <c r="C559" s="30"/>
      <c r="D559" s="30"/>
      <c r="E559" s="20" t="str">
        <f>IFERROR(VLOOKUP(D559,最低賃金!$A$2:$B$48,2,FALSE),"")</f>
        <v/>
      </c>
      <c r="F559" s="30"/>
      <c r="G559" s="31"/>
      <c r="H559" s="32"/>
      <c r="I559" s="20" t="str" cm="1">
        <f t="array" ref="I559">IFERROR(_xlfn.IFS(COUNTBLANK(F559:H559)=3,"",G559="","G列に金額を入力してください",F559=3,G559,H559="","H列に労働時間を入力してください",F559=1,G559/H559,F559=2,G559/H559),"")</f>
        <v/>
      </c>
      <c r="J559" s="18" t="str" cm="1">
        <f t="array" ref="J559">IFERROR(_xlfn.IFS(I559&lt;E559,"×（法定外・特例等対象外です）",I559&lt;=E559+50,"〇",I559&gt;E559+50,"ー"),"")</f>
        <v/>
      </c>
      <c r="K559" s="15" t="str" cm="1">
        <f t="array" ref="K559">IFERROR(_xlfn.IFS(COUNTBLANK(C559:I559)=7,"",C559="","←C列に従業員名を姓名（フルネーム）で入力してください。誤変換にお気を付け下さい。",D559="","←D列に都道府県を入力してください。",F559="","←F列に1～3の選択肢を入力してください",G559="","←G列に金額を入力してください",F559=3,"",H559="","←H列に所定労働時間を入力してください"),"")</f>
        <v/>
      </c>
    </row>
    <row r="560" spans="1:11" x14ac:dyDescent="0.4">
      <c r="A560" s="18" t="str">
        <f t="shared" si="8"/>
        <v/>
      </c>
      <c r="B560" s="30"/>
      <c r="C560" s="30"/>
      <c r="D560" s="30"/>
      <c r="E560" s="20" t="str">
        <f>IFERROR(VLOOKUP(D560,最低賃金!$A$2:$B$48,2,FALSE),"")</f>
        <v/>
      </c>
      <c r="F560" s="30"/>
      <c r="G560" s="31"/>
      <c r="H560" s="32"/>
      <c r="I560" s="20" t="str" cm="1">
        <f t="array" ref="I560">IFERROR(_xlfn.IFS(COUNTBLANK(F560:H560)=3,"",G560="","G列に金額を入力してください",F560=3,G560,H560="","H列に労働時間を入力してください",F560=1,G560/H560,F560=2,G560/H560),"")</f>
        <v/>
      </c>
      <c r="J560" s="18" t="str" cm="1">
        <f t="array" ref="J560">IFERROR(_xlfn.IFS(I560&lt;E560,"×（法定外・特例等対象外です）",I560&lt;=E560+50,"〇",I560&gt;E560+50,"ー"),"")</f>
        <v/>
      </c>
      <c r="K560" s="15" t="str" cm="1">
        <f t="array" ref="K560">IFERROR(_xlfn.IFS(COUNTBLANK(C560:I560)=7,"",C560="","←C列に従業員名を姓名（フルネーム）で入力してください。誤変換にお気を付け下さい。",D560="","←D列に都道府県を入力してください。",F560="","←F列に1～3の選択肢を入力してください",G560="","←G列に金額を入力してください",F560=3,"",H560="","←H列に所定労働時間を入力してください"),"")</f>
        <v/>
      </c>
    </row>
    <row r="561" spans="1:11" x14ac:dyDescent="0.4">
      <c r="A561" s="18" t="str">
        <f t="shared" si="8"/>
        <v/>
      </c>
      <c r="B561" s="30"/>
      <c r="C561" s="30"/>
      <c r="D561" s="30"/>
      <c r="E561" s="20" t="str">
        <f>IFERROR(VLOOKUP(D561,最低賃金!$A$2:$B$48,2,FALSE),"")</f>
        <v/>
      </c>
      <c r="F561" s="30"/>
      <c r="G561" s="31"/>
      <c r="H561" s="32"/>
      <c r="I561" s="20" t="str" cm="1">
        <f t="array" ref="I561">IFERROR(_xlfn.IFS(COUNTBLANK(F561:H561)=3,"",G561="","G列に金額を入力してください",F561=3,G561,H561="","H列に労働時間を入力してください",F561=1,G561/H561,F561=2,G561/H561),"")</f>
        <v/>
      </c>
      <c r="J561" s="18" t="str" cm="1">
        <f t="array" ref="J561">IFERROR(_xlfn.IFS(I561&lt;E561,"×（法定外・特例等対象外です）",I561&lt;=E561+50,"〇",I561&gt;E561+50,"ー"),"")</f>
        <v/>
      </c>
      <c r="K561" s="15" t="str" cm="1">
        <f t="array" ref="K561">IFERROR(_xlfn.IFS(COUNTBLANK(C561:I561)=7,"",C561="","←C列に従業員名を姓名（フルネーム）で入力してください。誤変換にお気を付け下さい。",D561="","←D列に都道府県を入力してください。",F561="","←F列に1～3の選択肢を入力してください",G561="","←G列に金額を入力してください",F561=3,"",H561="","←H列に所定労働時間を入力してください"),"")</f>
        <v/>
      </c>
    </row>
    <row r="562" spans="1:11" x14ac:dyDescent="0.4">
      <c r="A562" s="18" t="str">
        <f t="shared" si="8"/>
        <v/>
      </c>
      <c r="B562" s="30"/>
      <c r="C562" s="30"/>
      <c r="D562" s="30"/>
      <c r="E562" s="20" t="str">
        <f>IFERROR(VLOOKUP(D562,最低賃金!$A$2:$B$48,2,FALSE),"")</f>
        <v/>
      </c>
      <c r="F562" s="30"/>
      <c r="G562" s="31"/>
      <c r="H562" s="32"/>
      <c r="I562" s="20" t="str" cm="1">
        <f t="array" ref="I562">IFERROR(_xlfn.IFS(COUNTBLANK(F562:H562)=3,"",G562="","G列に金額を入力してください",F562=3,G562,H562="","H列に労働時間を入力してください",F562=1,G562/H562,F562=2,G562/H562),"")</f>
        <v/>
      </c>
      <c r="J562" s="18" t="str" cm="1">
        <f t="array" ref="J562">IFERROR(_xlfn.IFS(I562&lt;E562,"×（法定外・特例等対象外です）",I562&lt;=E562+50,"〇",I562&gt;E562+50,"ー"),"")</f>
        <v/>
      </c>
      <c r="K562" s="15" t="str" cm="1">
        <f t="array" ref="K562">IFERROR(_xlfn.IFS(COUNTBLANK(C562:I562)=7,"",C562="","←C列に従業員名を姓名（フルネーム）で入力してください。誤変換にお気を付け下さい。",D562="","←D列に都道府県を入力してください。",F562="","←F列に1～3の選択肢を入力してください",G562="","←G列に金額を入力してください",F562=3,"",H562="","←H列に所定労働時間を入力してください"),"")</f>
        <v/>
      </c>
    </row>
    <row r="563" spans="1:11" x14ac:dyDescent="0.4">
      <c r="A563" s="18" t="str">
        <f t="shared" si="8"/>
        <v/>
      </c>
      <c r="B563" s="30"/>
      <c r="C563" s="30"/>
      <c r="D563" s="30"/>
      <c r="E563" s="20" t="str">
        <f>IFERROR(VLOOKUP(D563,最低賃金!$A$2:$B$48,2,FALSE),"")</f>
        <v/>
      </c>
      <c r="F563" s="30"/>
      <c r="G563" s="31"/>
      <c r="H563" s="32"/>
      <c r="I563" s="20" t="str" cm="1">
        <f t="array" ref="I563">IFERROR(_xlfn.IFS(COUNTBLANK(F563:H563)=3,"",G563="","G列に金額を入力してください",F563=3,G563,H563="","H列に労働時間を入力してください",F563=1,G563/H563,F563=2,G563/H563),"")</f>
        <v/>
      </c>
      <c r="J563" s="18" t="str" cm="1">
        <f t="array" ref="J563">IFERROR(_xlfn.IFS(I563&lt;E563,"×（法定外・特例等対象外です）",I563&lt;=E563+50,"〇",I563&gt;E563+50,"ー"),"")</f>
        <v/>
      </c>
      <c r="K563" s="15" t="str" cm="1">
        <f t="array" ref="K563">IFERROR(_xlfn.IFS(COUNTBLANK(C563:I563)=7,"",C563="","←C列に従業員名を姓名（フルネーム）で入力してください。誤変換にお気を付け下さい。",D563="","←D列に都道府県を入力してください。",F563="","←F列に1～3の選択肢を入力してください",G563="","←G列に金額を入力してください",F563=3,"",H563="","←H列に所定労働時間を入力してください"),"")</f>
        <v/>
      </c>
    </row>
    <row r="564" spans="1:11" x14ac:dyDescent="0.4">
      <c r="A564" s="18" t="str">
        <f t="shared" si="8"/>
        <v/>
      </c>
      <c r="B564" s="30"/>
      <c r="C564" s="30"/>
      <c r="D564" s="30"/>
      <c r="E564" s="20" t="str">
        <f>IFERROR(VLOOKUP(D564,最低賃金!$A$2:$B$48,2,FALSE),"")</f>
        <v/>
      </c>
      <c r="F564" s="30"/>
      <c r="G564" s="31"/>
      <c r="H564" s="32"/>
      <c r="I564" s="20" t="str" cm="1">
        <f t="array" ref="I564">IFERROR(_xlfn.IFS(COUNTBLANK(F564:H564)=3,"",G564="","G列に金額を入力してください",F564=3,G564,H564="","H列に労働時間を入力してください",F564=1,G564/H564,F564=2,G564/H564),"")</f>
        <v/>
      </c>
      <c r="J564" s="18" t="str" cm="1">
        <f t="array" ref="J564">IFERROR(_xlfn.IFS(I564&lt;E564,"×（法定外・特例等対象外です）",I564&lt;=E564+50,"〇",I564&gt;E564+50,"ー"),"")</f>
        <v/>
      </c>
      <c r="K564" s="15" t="str" cm="1">
        <f t="array" ref="K564">IFERROR(_xlfn.IFS(COUNTBLANK(C564:I564)=7,"",C564="","←C列に従業員名を姓名（フルネーム）で入力してください。誤変換にお気を付け下さい。",D564="","←D列に都道府県を入力してください。",F564="","←F列に1～3の選択肢を入力してください",G564="","←G列に金額を入力してください",F564=3,"",H564="","←H列に所定労働時間を入力してください"),"")</f>
        <v/>
      </c>
    </row>
    <row r="565" spans="1:11" x14ac:dyDescent="0.4">
      <c r="A565" s="18" t="str">
        <f t="shared" si="8"/>
        <v/>
      </c>
      <c r="B565" s="30"/>
      <c r="C565" s="30"/>
      <c r="D565" s="30"/>
      <c r="E565" s="20" t="str">
        <f>IFERROR(VLOOKUP(D565,最低賃金!$A$2:$B$48,2,FALSE),"")</f>
        <v/>
      </c>
      <c r="F565" s="30"/>
      <c r="G565" s="31"/>
      <c r="H565" s="32"/>
      <c r="I565" s="20" t="str" cm="1">
        <f t="array" ref="I565">IFERROR(_xlfn.IFS(COUNTBLANK(F565:H565)=3,"",G565="","G列に金額を入力してください",F565=3,G565,H565="","H列に労働時間を入力してください",F565=1,G565/H565,F565=2,G565/H565),"")</f>
        <v/>
      </c>
      <c r="J565" s="18" t="str" cm="1">
        <f t="array" ref="J565">IFERROR(_xlfn.IFS(I565&lt;E565,"×（法定外・特例等対象外です）",I565&lt;=E565+50,"〇",I565&gt;E565+50,"ー"),"")</f>
        <v/>
      </c>
      <c r="K565" s="15" t="str" cm="1">
        <f t="array" ref="K565">IFERROR(_xlfn.IFS(COUNTBLANK(C565:I565)=7,"",C565="","←C列に従業員名を姓名（フルネーム）で入力してください。誤変換にお気を付け下さい。",D565="","←D列に都道府県を入力してください。",F565="","←F列に1～3の選択肢を入力してください",G565="","←G列に金額を入力してください",F565=3,"",H565="","←H列に所定労働時間を入力してください"),"")</f>
        <v/>
      </c>
    </row>
    <row r="566" spans="1:11" x14ac:dyDescent="0.4">
      <c r="A566" s="18" t="str">
        <f t="shared" si="8"/>
        <v/>
      </c>
      <c r="B566" s="30"/>
      <c r="C566" s="30"/>
      <c r="D566" s="30"/>
      <c r="E566" s="20" t="str">
        <f>IFERROR(VLOOKUP(D566,最低賃金!$A$2:$B$48,2,FALSE),"")</f>
        <v/>
      </c>
      <c r="F566" s="30"/>
      <c r="G566" s="31"/>
      <c r="H566" s="32"/>
      <c r="I566" s="20" t="str" cm="1">
        <f t="array" ref="I566">IFERROR(_xlfn.IFS(COUNTBLANK(F566:H566)=3,"",G566="","G列に金額を入力してください",F566=3,G566,H566="","H列に労働時間を入力してください",F566=1,G566/H566,F566=2,G566/H566),"")</f>
        <v/>
      </c>
      <c r="J566" s="18" t="str" cm="1">
        <f t="array" ref="J566">IFERROR(_xlfn.IFS(I566&lt;E566,"×（法定外・特例等対象外です）",I566&lt;=E566+50,"〇",I566&gt;E566+50,"ー"),"")</f>
        <v/>
      </c>
      <c r="K566" s="15" t="str" cm="1">
        <f t="array" ref="K566">IFERROR(_xlfn.IFS(COUNTBLANK(C566:I566)=7,"",C566="","←C列に従業員名を姓名（フルネーム）で入力してください。誤変換にお気を付け下さい。",D566="","←D列に都道府県を入力してください。",F566="","←F列に1～3の選択肢を入力してください",G566="","←G列に金額を入力してください",F566=3,"",H566="","←H列に所定労働時間を入力してください"),"")</f>
        <v/>
      </c>
    </row>
    <row r="567" spans="1:11" x14ac:dyDescent="0.4">
      <c r="A567" s="18" t="str">
        <f t="shared" si="8"/>
        <v/>
      </c>
      <c r="B567" s="30"/>
      <c r="C567" s="30"/>
      <c r="D567" s="30"/>
      <c r="E567" s="20" t="str">
        <f>IFERROR(VLOOKUP(D567,最低賃金!$A$2:$B$48,2,FALSE),"")</f>
        <v/>
      </c>
      <c r="F567" s="30"/>
      <c r="G567" s="31"/>
      <c r="H567" s="32"/>
      <c r="I567" s="20" t="str" cm="1">
        <f t="array" ref="I567">IFERROR(_xlfn.IFS(COUNTBLANK(F567:H567)=3,"",G567="","G列に金額を入力してください",F567=3,G567,H567="","H列に労働時間を入力してください",F567=1,G567/H567,F567=2,G567/H567),"")</f>
        <v/>
      </c>
      <c r="J567" s="18" t="str" cm="1">
        <f t="array" ref="J567">IFERROR(_xlfn.IFS(I567&lt;E567,"×（法定外・特例等対象外です）",I567&lt;=E567+50,"〇",I567&gt;E567+50,"ー"),"")</f>
        <v/>
      </c>
      <c r="K567" s="15" t="str" cm="1">
        <f t="array" ref="K567">IFERROR(_xlfn.IFS(COUNTBLANK(C567:I567)=7,"",C567="","←C列に従業員名を姓名（フルネーム）で入力してください。誤変換にお気を付け下さい。",D567="","←D列に都道府県を入力してください。",F567="","←F列に1～3の選択肢を入力してください",G567="","←G列に金額を入力してください",F567=3,"",H567="","←H列に所定労働時間を入力してください"),"")</f>
        <v/>
      </c>
    </row>
    <row r="568" spans="1:11" x14ac:dyDescent="0.4">
      <c r="A568" s="18" t="str">
        <f t="shared" si="8"/>
        <v/>
      </c>
      <c r="B568" s="30"/>
      <c r="C568" s="30"/>
      <c r="D568" s="30"/>
      <c r="E568" s="20" t="str">
        <f>IFERROR(VLOOKUP(D568,最低賃金!$A$2:$B$48,2,FALSE),"")</f>
        <v/>
      </c>
      <c r="F568" s="30"/>
      <c r="G568" s="31"/>
      <c r="H568" s="32"/>
      <c r="I568" s="20" t="str" cm="1">
        <f t="array" ref="I568">IFERROR(_xlfn.IFS(COUNTBLANK(F568:H568)=3,"",G568="","G列に金額を入力してください",F568=3,G568,H568="","H列に労働時間を入力してください",F568=1,G568/H568,F568=2,G568/H568),"")</f>
        <v/>
      </c>
      <c r="J568" s="18" t="str" cm="1">
        <f t="array" ref="J568">IFERROR(_xlfn.IFS(I568&lt;E568,"×（法定外・特例等対象外です）",I568&lt;=E568+50,"〇",I568&gt;E568+50,"ー"),"")</f>
        <v/>
      </c>
      <c r="K568" s="15" t="str" cm="1">
        <f t="array" ref="K568">IFERROR(_xlfn.IFS(COUNTBLANK(C568:I568)=7,"",C568="","←C列に従業員名を姓名（フルネーム）で入力してください。誤変換にお気を付け下さい。",D568="","←D列に都道府県を入力してください。",F568="","←F列に1～3の選択肢を入力してください",G568="","←G列に金額を入力してください",F568=3,"",H568="","←H列に所定労働時間を入力してください"),"")</f>
        <v/>
      </c>
    </row>
    <row r="569" spans="1:11" x14ac:dyDescent="0.4">
      <c r="A569" s="18" t="str">
        <f t="shared" si="8"/>
        <v/>
      </c>
      <c r="B569" s="30"/>
      <c r="C569" s="30"/>
      <c r="D569" s="30"/>
      <c r="E569" s="20" t="str">
        <f>IFERROR(VLOOKUP(D569,最低賃金!$A$2:$B$48,2,FALSE),"")</f>
        <v/>
      </c>
      <c r="F569" s="30"/>
      <c r="G569" s="31"/>
      <c r="H569" s="32"/>
      <c r="I569" s="20" t="str" cm="1">
        <f t="array" ref="I569">IFERROR(_xlfn.IFS(COUNTBLANK(F569:H569)=3,"",G569="","G列に金額を入力してください",F569=3,G569,H569="","H列に労働時間を入力してください",F569=1,G569/H569,F569=2,G569/H569),"")</f>
        <v/>
      </c>
      <c r="J569" s="18" t="str" cm="1">
        <f t="array" ref="J569">IFERROR(_xlfn.IFS(I569&lt;E569,"×（法定外・特例等対象外です）",I569&lt;=E569+50,"〇",I569&gt;E569+50,"ー"),"")</f>
        <v/>
      </c>
      <c r="K569" s="15" t="str" cm="1">
        <f t="array" ref="K569">IFERROR(_xlfn.IFS(COUNTBLANK(C569:I569)=7,"",C569="","←C列に従業員名を姓名（フルネーム）で入力してください。誤変換にお気を付け下さい。",D569="","←D列に都道府県を入力してください。",F569="","←F列に1～3の選択肢を入力してください",G569="","←G列に金額を入力してください",F569=3,"",H569="","←H列に所定労働時間を入力してください"),"")</f>
        <v/>
      </c>
    </row>
    <row r="570" spans="1:11" x14ac:dyDescent="0.4">
      <c r="A570" s="18" t="str">
        <f t="shared" si="8"/>
        <v/>
      </c>
      <c r="B570" s="30"/>
      <c r="C570" s="30"/>
      <c r="D570" s="30"/>
      <c r="E570" s="20" t="str">
        <f>IFERROR(VLOOKUP(D570,最低賃金!$A$2:$B$48,2,FALSE),"")</f>
        <v/>
      </c>
      <c r="F570" s="30"/>
      <c r="G570" s="31"/>
      <c r="H570" s="32"/>
      <c r="I570" s="20" t="str" cm="1">
        <f t="array" ref="I570">IFERROR(_xlfn.IFS(COUNTBLANK(F570:H570)=3,"",G570="","G列に金額を入力してください",F570=3,G570,H570="","H列に労働時間を入力してください",F570=1,G570/H570,F570=2,G570/H570),"")</f>
        <v/>
      </c>
      <c r="J570" s="18" t="str" cm="1">
        <f t="array" ref="J570">IFERROR(_xlfn.IFS(I570&lt;E570,"×（法定外・特例等対象外です）",I570&lt;=E570+50,"〇",I570&gt;E570+50,"ー"),"")</f>
        <v/>
      </c>
      <c r="K570" s="15" t="str" cm="1">
        <f t="array" ref="K570">IFERROR(_xlfn.IFS(COUNTBLANK(C570:I570)=7,"",C570="","←C列に従業員名を姓名（フルネーム）で入力してください。誤変換にお気を付け下さい。",D570="","←D列に都道府県を入力してください。",F570="","←F列に1～3の選択肢を入力してください",G570="","←G列に金額を入力してください",F570=3,"",H570="","←H列に所定労働時間を入力してください"),"")</f>
        <v/>
      </c>
    </row>
    <row r="571" spans="1:11" x14ac:dyDescent="0.4">
      <c r="A571" s="18" t="str">
        <f t="shared" si="8"/>
        <v/>
      </c>
      <c r="B571" s="30"/>
      <c r="C571" s="30"/>
      <c r="D571" s="30"/>
      <c r="E571" s="20" t="str">
        <f>IFERROR(VLOOKUP(D571,最低賃金!$A$2:$B$48,2,FALSE),"")</f>
        <v/>
      </c>
      <c r="F571" s="30"/>
      <c r="G571" s="31"/>
      <c r="H571" s="32"/>
      <c r="I571" s="20" t="str" cm="1">
        <f t="array" ref="I571">IFERROR(_xlfn.IFS(COUNTBLANK(F571:H571)=3,"",G571="","G列に金額を入力してください",F571=3,G571,H571="","H列に労働時間を入力してください",F571=1,G571/H571,F571=2,G571/H571),"")</f>
        <v/>
      </c>
      <c r="J571" s="18" t="str" cm="1">
        <f t="array" ref="J571">IFERROR(_xlfn.IFS(I571&lt;E571,"×（法定外・特例等対象外です）",I571&lt;=E571+50,"〇",I571&gt;E571+50,"ー"),"")</f>
        <v/>
      </c>
      <c r="K571" s="15" t="str" cm="1">
        <f t="array" ref="K571">IFERROR(_xlfn.IFS(COUNTBLANK(C571:I571)=7,"",C571="","←C列に従業員名を姓名（フルネーム）で入力してください。誤変換にお気を付け下さい。",D571="","←D列に都道府県を入力してください。",F571="","←F列に1～3の選択肢を入力してください",G571="","←G列に金額を入力してください",F571=3,"",H571="","←H列に所定労働時間を入力してください"),"")</f>
        <v/>
      </c>
    </row>
    <row r="572" spans="1:11" x14ac:dyDescent="0.4">
      <c r="A572" s="18" t="str">
        <f t="shared" si="8"/>
        <v/>
      </c>
      <c r="B572" s="30"/>
      <c r="C572" s="30"/>
      <c r="D572" s="30"/>
      <c r="E572" s="20" t="str">
        <f>IFERROR(VLOOKUP(D572,最低賃金!$A$2:$B$48,2,FALSE),"")</f>
        <v/>
      </c>
      <c r="F572" s="30"/>
      <c r="G572" s="31"/>
      <c r="H572" s="32"/>
      <c r="I572" s="20" t="str" cm="1">
        <f t="array" ref="I572">IFERROR(_xlfn.IFS(COUNTBLANK(F572:H572)=3,"",G572="","G列に金額を入力してください",F572=3,G572,H572="","H列に労働時間を入力してください",F572=1,G572/H572,F572=2,G572/H572),"")</f>
        <v/>
      </c>
      <c r="J572" s="18" t="str" cm="1">
        <f t="array" ref="J572">IFERROR(_xlfn.IFS(I572&lt;E572,"×（法定外・特例等対象外です）",I572&lt;=E572+50,"〇",I572&gt;E572+50,"ー"),"")</f>
        <v/>
      </c>
      <c r="K572" s="15" t="str" cm="1">
        <f t="array" ref="K572">IFERROR(_xlfn.IFS(COUNTBLANK(C572:I572)=7,"",C572="","←C列に従業員名を姓名（フルネーム）で入力してください。誤変換にお気を付け下さい。",D572="","←D列に都道府県を入力してください。",F572="","←F列に1～3の選択肢を入力してください",G572="","←G列に金額を入力してください",F572=3,"",H572="","←H列に所定労働時間を入力してください"),"")</f>
        <v/>
      </c>
    </row>
    <row r="573" spans="1:11" x14ac:dyDescent="0.4">
      <c r="A573" s="18" t="str">
        <f t="shared" si="8"/>
        <v/>
      </c>
      <c r="B573" s="30"/>
      <c r="C573" s="30"/>
      <c r="D573" s="30"/>
      <c r="E573" s="20" t="str">
        <f>IFERROR(VLOOKUP(D573,最低賃金!$A$2:$B$48,2,FALSE),"")</f>
        <v/>
      </c>
      <c r="F573" s="30"/>
      <c r="G573" s="31"/>
      <c r="H573" s="32"/>
      <c r="I573" s="20" t="str" cm="1">
        <f t="array" ref="I573">IFERROR(_xlfn.IFS(COUNTBLANK(F573:H573)=3,"",G573="","G列に金額を入力してください",F573=3,G573,H573="","H列に労働時間を入力してください",F573=1,G573/H573,F573=2,G573/H573),"")</f>
        <v/>
      </c>
      <c r="J573" s="18" t="str" cm="1">
        <f t="array" ref="J573">IFERROR(_xlfn.IFS(I573&lt;E573,"×（法定外・特例等対象外です）",I573&lt;=E573+50,"〇",I573&gt;E573+50,"ー"),"")</f>
        <v/>
      </c>
      <c r="K573" s="15" t="str" cm="1">
        <f t="array" ref="K573">IFERROR(_xlfn.IFS(COUNTBLANK(C573:I573)=7,"",C573="","←C列に従業員名を姓名（フルネーム）で入力してください。誤変換にお気を付け下さい。",D573="","←D列に都道府県を入力してください。",F573="","←F列に1～3の選択肢を入力してください",G573="","←G列に金額を入力してください",F573=3,"",H573="","←H列に所定労働時間を入力してください"),"")</f>
        <v/>
      </c>
    </row>
    <row r="574" spans="1:11" x14ac:dyDescent="0.4">
      <c r="A574" s="18" t="str">
        <f t="shared" si="8"/>
        <v/>
      </c>
      <c r="B574" s="30"/>
      <c r="C574" s="30"/>
      <c r="D574" s="30"/>
      <c r="E574" s="20" t="str">
        <f>IFERROR(VLOOKUP(D574,最低賃金!$A$2:$B$48,2,FALSE),"")</f>
        <v/>
      </c>
      <c r="F574" s="30"/>
      <c r="G574" s="31"/>
      <c r="H574" s="32"/>
      <c r="I574" s="20" t="str" cm="1">
        <f t="array" ref="I574">IFERROR(_xlfn.IFS(COUNTBLANK(F574:H574)=3,"",G574="","G列に金額を入力してください",F574=3,G574,H574="","H列に労働時間を入力してください",F574=1,G574/H574,F574=2,G574/H574),"")</f>
        <v/>
      </c>
      <c r="J574" s="18" t="str" cm="1">
        <f t="array" ref="J574">IFERROR(_xlfn.IFS(I574&lt;E574,"×（法定外・特例等対象外です）",I574&lt;=E574+50,"〇",I574&gt;E574+50,"ー"),"")</f>
        <v/>
      </c>
      <c r="K574" s="15" t="str" cm="1">
        <f t="array" ref="K574">IFERROR(_xlfn.IFS(COUNTBLANK(C574:I574)=7,"",C574="","←C列に従業員名を姓名（フルネーム）で入力してください。誤変換にお気を付け下さい。",D574="","←D列に都道府県を入力してください。",F574="","←F列に1～3の選択肢を入力してください",G574="","←G列に金額を入力してください",F574=3,"",H574="","←H列に所定労働時間を入力してください"),"")</f>
        <v/>
      </c>
    </row>
    <row r="575" spans="1:11" x14ac:dyDescent="0.4">
      <c r="A575" s="18" t="str">
        <f t="shared" si="8"/>
        <v/>
      </c>
      <c r="B575" s="30"/>
      <c r="C575" s="30"/>
      <c r="D575" s="30"/>
      <c r="E575" s="20" t="str">
        <f>IFERROR(VLOOKUP(D575,最低賃金!$A$2:$B$48,2,FALSE),"")</f>
        <v/>
      </c>
      <c r="F575" s="30"/>
      <c r="G575" s="31"/>
      <c r="H575" s="32"/>
      <c r="I575" s="20" t="str" cm="1">
        <f t="array" ref="I575">IFERROR(_xlfn.IFS(COUNTBLANK(F575:H575)=3,"",G575="","G列に金額を入力してください",F575=3,G575,H575="","H列に労働時間を入力してください",F575=1,G575/H575,F575=2,G575/H575),"")</f>
        <v/>
      </c>
      <c r="J575" s="18" t="str" cm="1">
        <f t="array" ref="J575">IFERROR(_xlfn.IFS(I575&lt;E575,"×（法定外・特例等対象外です）",I575&lt;=E575+50,"〇",I575&gt;E575+50,"ー"),"")</f>
        <v/>
      </c>
      <c r="K575" s="15" t="str" cm="1">
        <f t="array" ref="K575">IFERROR(_xlfn.IFS(COUNTBLANK(C575:I575)=7,"",C575="","←C列に従業員名を姓名（フルネーム）で入力してください。誤変換にお気を付け下さい。",D575="","←D列に都道府県を入力してください。",F575="","←F列に1～3の選択肢を入力してください",G575="","←G列に金額を入力してください",F575=3,"",H575="","←H列に所定労働時間を入力してください"),"")</f>
        <v/>
      </c>
    </row>
    <row r="576" spans="1:11" x14ac:dyDescent="0.4">
      <c r="A576" s="18" t="str">
        <f t="shared" si="8"/>
        <v/>
      </c>
      <c r="B576" s="30"/>
      <c r="C576" s="30"/>
      <c r="D576" s="30"/>
      <c r="E576" s="20" t="str">
        <f>IFERROR(VLOOKUP(D576,最低賃金!$A$2:$B$48,2,FALSE),"")</f>
        <v/>
      </c>
      <c r="F576" s="30"/>
      <c r="G576" s="31"/>
      <c r="H576" s="32"/>
      <c r="I576" s="20" t="str" cm="1">
        <f t="array" ref="I576">IFERROR(_xlfn.IFS(COUNTBLANK(F576:H576)=3,"",G576="","G列に金額を入力してください",F576=3,G576,H576="","H列に労働時間を入力してください",F576=1,G576/H576,F576=2,G576/H576),"")</f>
        <v/>
      </c>
      <c r="J576" s="18" t="str" cm="1">
        <f t="array" ref="J576">IFERROR(_xlfn.IFS(I576&lt;E576,"×（法定外・特例等対象外です）",I576&lt;=E576+50,"〇",I576&gt;E576+50,"ー"),"")</f>
        <v/>
      </c>
      <c r="K576" s="15" t="str" cm="1">
        <f t="array" ref="K576">IFERROR(_xlfn.IFS(COUNTBLANK(C576:I576)=7,"",C576="","←C列に従業員名を姓名（フルネーム）で入力してください。誤変換にお気を付け下さい。",D576="","←D列に都道府県を入力してください。",F576="","←F列に1～3の選択肢を入力してください",G576="","←G列に金額を入力してください",F576=3,"",H576="","←H列に所定労働時間を入力してください"),"")</f>
        <v/>
      </c>
    </row>
    <row r="577" spans="1:11" x14ac:dyDescent="0.4">
      <c r="A577" s="18" t="str">
        <f t="shared" si="8"/>
        <v/>
      </c>
      <c r="B577" s="30"/>
      <c r="C577" s="30"/>
      <c r="D577" s="30"/>
      <c r="E577" s="20" t="str">
        <f>IFERROR(VLOOKUP(D577,最低賃金!$A$2:$B$48,2,FALSE),"")</f>
        <v/>
      </c>
      <c r="F577" s="30"/>
      <c r="G577" s="31"/>
      <c r="H577" s="32"/>
      <c r="I577" s="20" t="str" cm="1">
        <f t="array" ref="I577">IFERROR(_xlfn.IFS(COUNTBLANK(F577:H577)=3,"",G577="","G列に金額を入力してください",F577=3,G577,H577="","H列に労働時間を入力してください",F577=1,G577/H577,F577=2,G577/H577),"")</f>
        <v/>
      </c>
      <c r="J577" s="18" t="str" cm="1">
        <f t="array" ref="J577">IFERROR(_xlfn.IFS(I577&lt;E577,"×（法定外・特例等対象外です）",I577&lt;=E577+50,"〇",I577&gt;E577+50,"ー"),"")</f>
        <v/>
      </c>
      <c r="K577" s="15" t="str" cm="1">
        <f t="array" ref="K577">IFERROR(_xlfn.IFS(COUNTBLANK(C577:I577)=7,"",C577="","←C列に従業員名を姓名（フルネーム）で入力してください。誤変換にお気を付け下さい。",D577="","←D列に都道府県を入力してください。",F577="","←F列に1～3の選択肢を入力してください",G577="","←G列に金額を入力してください",F577=3,"",H577="","←H列に所定労働時間を入力してください"),"")</f>
        <v/>
      </c>
    </row>
    <row r="578" spans="1:11" x14ac:dyDescent="0.4">
      <c r="A578" s="18" t="str">
        <f t="shared" si="8"/>
        <v/>
      </c>
      <c r="B578" s="30"/>
      <c r="C578" s="30"/>
      <c r="D578" s="30"/>
      <c r="E578" s="20" t="str">
        <f>IFERROR(VLOOKUP(D578,最低賃金!$A$2:$B$48,2,FALSE),"")</f>
        <v/>
      </c>
      <c r="F578" s="30"/>
      <c r="G578" s="31"/>
      <c r="H578" s="32"/>
      <c r="I578" s="20" t="str" cm="1">
        <f t="array" ref="I578">IFERROR(_xlfn.IFS(COUNTBLANK(F578:H578)=3,"",G578="","G列に金額を入力してください",F578=3,G578,H578="","H列に労働時間を入力してください",F578=1,G578/H578,F578=2,G578/H578),"")</f>
        <v/>
      </c>
      <c r="J578" s="18" t="str" cm="1">
        <f t="array" ref="J578">IFERROR(_xlfn.IFS(I578&lt;E578,"×（法定外・特例等対象外です）",I578&lt;=E578+50,"〇",I578&gt;E578+50,"ー"),"")</f>
        <v/>
      </c>
      <c r="K578" s="15" t="str" cm="1">
        <f t="array" ref="K578">IFERROR(_xlfn.IFS(COUNTBLANK(C578:I578)=7,"",C578="","←C列に従業員名を姓名（フルネーム）で入力してください。誤変換にお気を付け下さい。",D578="","←D列に都道府県を入力してください。",F578="","←F列に1～3の選択肢を入力してください",G578="","←G列に金額を入力してください",F578=3,"",H578="","←H列に所定労働時間を入力してください"),"")</f>
        <v/>
      </c>
    </row>
    <row r="579" spans="1:11" x14ac:dyDescent="0.4">
      <c r="A579" s="18" t="str">
        <f t="shared" si="8"/>
        <v/>
      </c>
      <c r="B579" s="30"/>
      <c r="C579" s="30"/>
      <c r="D579" s="30"/>
      <c r="E579" s="20" t="str">
        <f>IFERROR(VLOOKUP(D579,最低賃金!$A$2:$B$48,2,FALSE),"")</f>
        <v/>
      </c>
      <c r="F579" s="30"/>
      <c r="G579" s="31"/>
      <c r="H579" s="32"/>
      <c r="I579" s="20" t="str" cm="1">
        <f t="array" ref="I579">IFERROR(_xlfn.IFS(COUNTBLANK(F579:H579)=3,"",G579="","G列に金額を入力してください",F579=3,G579,H579="","H列に労働時間を入力してください",F579=1,G579/H579,F579=2,G579/H579),"")</f>
        <v/>
      </c>
      <c r="J579" s="18" t="str" cm="1">
        <f t="array" ref="J579">IFERROR(_xlfn.IFS(I579&lt;E579,"×（法定外・特例等対象外です）",I579&lt;=E579+50,"〇",I579&gt;E579+50,"ー"),"")</f>
        <v/>
      </c>
      <c r="K579" s="15" t="str" cm="1">
        <f t="array" ref="K579">IFERROR(_xlfn.IFS(COUNTBLANK(C579:I579)=7,"",C579="","←C列に従業員名を姓名（フルネーム）で入力してください。誤変換にお気を付け下さい。",D579="","←D列に都道府県を入力してください。",F579="","←F列に1～3の選択肢を入力してください",G579="","←G列に金額を入力してください",F579=3,"",H579="","←H列に所定労働時間を入力してください"),"")</f>
        <v/>
      </c>
    </row>
    <row r="580" spans="1:11" x14ac:dyDescent="0.4">
      <c r="A580" s="18" t="str">
        <f t="shared" si="8"/>
        <v/>
      </c>
      <c r="B580" s="30"/>
      <c r="C580" s="30"/>
      <c r="D580" s="30"/>
      <c r="E580" s="20" t="str">
        <f>IFERROR(VLOOKUP(D580,最低賃金!$A$2:$B$48,2,FALSE),"")</f>
        <v/>
      </c>
      <c r="F580" s="30"/>
      <c r="G580" s="31"/>
      <c r="H580" s="32"/>
      <c r="I580" s="20" t="str" cm="1">
        <f t="array" ref="I580">IFERROR(_xlfn.IFS(COUNTBLANK(F580:H580)=3,"",G580="","G列に金額を入力してください",F580=3,G580,H580="","H列に労働時間を入力してください",F580=1,G580/H580,F580=2,G580/H580),"")</f>
        <v/>
      </c>
      <c r="J580" s="18" t="str" cm="1">
        <f t="array" ref="J580">IFERROR(_xlfn.IFS(I580&lt;E580,"×（法定外・特例等対象外です）",I580&lt;=E580+50,"〇",I580&gt;E580+50,"ー"),"")</f>
        <v/>
      </c>
      <c r="K580" s="15" t="str" cm="1">
        <f t="array" ref="K580">IFERROR(_xlfn.IFS(COUNTBLANK(C580:I580)=7,"",C580="","←C列に従業員名を姓名（フルネーム）で入力してください。誤変換にお気を付け下さい。",D580="","←D列に都道府県を入力してください。",F580="","←F列に1～3の選択肢を入力してください",G580="","←G列に金額を入力してください",F580=3,"",H580="","←H列に所定労働時間を入力してください"),"")</f>
        <v/>
      </c>
    </row>
    <row r="581" spans="1:11" x14ac:dyDescent="0.4">
      <c r="A581" s="18" t="str">
        <f t="shared" si="8"/>
        <v/>
      </c>
      <c r="B581" s="30"/>
      <c r="C581" s="30"/>
      <c r="D581" s="30"/>
      <c r="E581" s="20" t="str">
        <f>IFERROR(VLOOKUP(D581,最低賃金!$A$2:$B$48,2,FALSE),"")</f>
        <v/>
      </c>
      <c r="F581" s="30"/>
      <c r="G581" s="31"/>
      <c r="H581" s="32"/>
      <c r="I581" s="20" t="str" cm="1">
        <f t="array" ref="I581">IFERROR(_xlfn.IFS(COUNTBLANK(F581:H581)=3,"",G581="","G列に金額を入力してください",F581=3,G581,H581="","H列に労働時間を入力してください",F581=1,G581/H581,F581=2,G581/H581),"")</f>
        <v/>
      </c>
      <c r="J581" s="18" t="str" cm="1">
        <f t="array" ref="J581">IFERROR(_xlfn.IFS(I581&lt;E581,"×（法定外・特例等対象外です）",I581&lt;=E581+50,"〇",I581&gt;E581+50,"ー"),"")</f>
        <v/>
      </c>
      <c r="K581" s="15" t="str" cm="1">
        <f t="array" ref="K581">IFERROR(_xlfn.IFS(COUNTBLANK(C581:I581)=7,"",C581="","←C列に従業員名を姓名（フルネーム）で入力してください。誤変換にお気を付け下さい。",D581="","←D列に都道府県を入力してください。",F581="","←F列に1～3の選択肢を入力してください",G581="","←G列に金額を入力してください",F581=3,"",H581="","←H列に所定労働時間を入力してください"),"")</f>
        <v/>
      </c>
    </row>
    <row r="582" spans="1:11" x14ac:dyDescent="0.4">
      <c r="A582" s="18" t="str">
        <f t="shared" si="8"/>
        <v/>
      </c>
      <c r="B582" s="30"/>
      <c r="C582" s="30"/>
      <c r="D582" s="30"/>
      <c r="E582" s="20" t="str">
        <f>IFERROR(VLOOKUP(D582,最低賃金!$A$2:$B$48,2,FALSE),"")</f>
        <v/>
      </c>
      <c r="F582" s="30"/>
      <c r="G582" s="31"/>
      <c r="H582" s="32"/>
      <c r="I582" s="20" t="str" cm="1">
        <f t="array" ref="I582">IFERROR(_xlfn.IFS(COUNTBLANK(F582:H582)=3,"",G582="","G列に金額を入力してください",F582=3,G582,H582="","H列に労働時間を入力してください",F582=1,G582/H582,F582=2,G582/H582),"")</f>
        <v/>
      </c>
      <c r="J582" s="18" t="str" cm="1">
        <f t="array" ref="J582">IFERROR(_xlfn.IFS(I582&lt;E582,"×（法定外・特例等対象外です）",I582&lt;=E582+50,"〇",I582&gt;E582+50,"ー"),"")</f>
        <v/>
      </c>
      <c r="K582" s="15" t="str" cm="1">
        <f t="array" ref="K582">IFERROR(_xlfn.IFS(COUNTBLANK(C582:I582)=7,"",C582="","←C列に従業員名を姓名（フルネーム）で入力してください。誤変換にお気を付け下さい。",D582="","←D列に都道府県を入力してください。",F582="","←F列に1～3の選択肢を入力してください",G582="","←G列に金額を入力してください",F582=3,"",H582="","←H列に所定労働時間を入力してください"),"")</f>
        <v/>
      </c>
    </row>
    <row r="583" spans="1:11" x14ac:dyDescent="0.4">
      <c r="A583" s="18" t="str">
        <f t="shared" si="8"/>
        <v/>
      </c>
      <c r="B583" s="30"/>
      <c r="C583" s="30"/>
      <c r="D583" s="30"/>
      <c r="E583" s="20" t="str">
        <f>IFERROR(VLOOKUP(D583,最低賃金!$A$2:$B$48,2,FALSE),"")</f>
        <v/>
      </c>
      <c r="F583" s="30"/>
      <c r="G583" s="31"/>
      <c r="H583" s="32"/>
      <c r="I583" s="20" t="str" cm="1">
        <f t="array" ref="I583">IFERROR(_xlfn.IFS(COUNTBLANK(F583:H583)=3,"",G583="","G列に金額を入力してください",F583=3,G583,H583="","H列に労働時間を入力してください",F583=1,G583/H583,F583=2,G583/H583),"")</f>
        <v/>
      </c>
      <c r="J583" s="18" t="str" cm="1">
        <f t="array" ref="J583">IFERROR(_xlfn.IFS(I583&lt;E583,"×（法定外・特例等対象外です）",I583&lt;=E583+50,"〇",I583&gt;E583+50,"ー"),"")</f>
        <v/>
      </c>
      <c r="K583" s="15" t="str" cm="1">
        <f t="array" ref="K583">IFERROR(_xlfn.IFS(COUNTBLANK(C583:I583)=7,"",C583="","←C列に従業員名を姓名（フルネーム）で入力してください。誤変換にお気を付け下さい。",D583="","←D列に都道府県を入力してください。",F583="","←F列に1～3の選択肢を入力してください",G583="","←G列に金額を入力してください",F583=3,"",H583="","←H列に所定労働時間を入力してください"),"")</f>
        <v/>
      </c>
    </row>
    <row r="584" spans="1:11" x14ac:dyDescent="0.4">
      <c r="A584" s="18" t="str">
        <f t="shared" si="8"/>
        <v/>
      </c>
      <c r="B584" s="30"/>
      <c r="C584" s="30"/>
      <c r="D584" s="30"/>
      <c r="E584" s="20" t="str">
        <f>IFERROR(VLOOKUP(D584,最低賃金!$A$2:$B$48,2,FALSE),"")</f>
        <v/>
      </c>
      <c r="F584" s="30"/>
      <c r="G584" s="31"/>
      <c r="H584" s="32"/>
      <c r="I584" s="20" t="str" cm="1">
        <f t="array" ref="I584">IFERROR(_xlfn.IFS(COUNTBLANK(F584:H584)=3,"",G584="","G列に金額を入力してください",F584=3,G584,H584="","H列に労働時間を入力してください",F584=1,G584/H584,F584=2,G584/H584),"")</f>
        <v/>
      </c>
      <c r="J584" s="18" t="str" cm="1">
        <f t="array" ref="J584">IFERROR(_xlfn.IFS(I584&lt;E584,"×（法定外・特例等対象外です）",I584&lt;=E584+50,"〇",I584&gt;E584+50,"ー"),"")</f>
        <v/>
      </c>
      <c r="K584" s="15" t="str" cm="1">
        <f t="array" ref="K584">IFERROR(_xlfn.IFS(COUNTBLANK(C584:I584)=7,"",C584="","←C列に従業員名を姓名（フルネーム）で入力してください。誤変換にお気を付け下さい。",D584="","←D列に都道府県を入力してください。",F584="","←F列に1～3の選択肢を入力してください",G584="","←G列に金額を入力してください",F584=3,"",H584="","←H列に所定労働時間を入力してください"),"")</f>
        <v/>
      </c>
    </row>
    <row r="585" spans="1:11" x14ac:dyDescent="0.4">
      <c r="A585" s="18" t="str">
        <f t="shared" si="8"/>
        <v/>
      </c>
      <c r="B585" s="30"/>
      <c r="C585" s="30"/>
      <c r="D585" s="30"/>
      <c r="E585" s="20" t="str">
        <f>IFERROR(VLOOKUP(D585,最低賃金!$A$2:$B$48,2,FALSE),"")</f>
        <v/>
      </c>
      <c r="F585" s="30"/>
      <c r="G585" s="31"/>
      <c r="H585" s="32"/>
      <c r="I585" s="20" t="str" cm="1">
        <f t="array" ref="I585">IFERROR(_xlfn.IFS(COUNTBLANK(F585:H585)=3,"",G585="","G列に金額を入力してください",F585=3,G585,H585="","H列に労働時間を入力してください",F585=1,G585/H585,F585=2,G585/H585),"")</f>
        <v/>
      </c>
      <c r="J585" s="18" t="str" cm="1">
        <f t="array" ref="J585">IFERROR(_xlfn.IFS(I585&lt;E585,"×（法定外・特例等対象外です）",I585&lt;=E585+50,"〇",I585&gt;E585+50,"ー"),"")</f>
        <v/>
      </c>
      <c r="K585" s="15" t="str" cm="1">
        <f t="array" ref="K585">IFERROR(_xlfn.IFS(COUNTBLANK(C585:I585)=7,"",C585="","←C列に従業員名を姓名（フルネーム）で入力してください。誤変換にお気を付け下さい。",D585="","←D列に都道府県を入力してください。",F585="","←F列に1～3の選択肢を入力してください",G585="","←G列に金額を入力してください",F585=3,"",H585="","←H列に所定労働時間を入力してください"),"")</f>
        <v/>
      </c>
    </row>
    <row r="586" spans="1:11" x14ac:dyDescent="0.4">
      <c r="A586" s="18" t="str">
        <f t="shared" si="8"/>
        <v/>
      </c>
      <c r="B586" s="30"/>
      <c r="C586" s="30"/>
      <c r="D586" s="30"/>
      <c r="E586" s="20" t="str">
        <f>IFERROR(VLOOKUP(D586,最低賃金!$A$2:$B$48,2,FALSE),"")</f>
        <v/>
      </c>
      <c r="F586" s="30"/>
      <c r="G586" s="31"/>
      <c r="H586" s="32"/>
      <c r="I586" s="20" t="str" cm="1">
        <f t="array" ref="I586">IFERROR(_xlfn.IFS(COUNTBLANK(F586:H586)=3,"",G586="","G列に金額を入力してください",F586=3,G586,H586="","H列に労働時間を入力してください",F586=1,G586/H586,F586=2,G586/H586),"")</f>
        <v/>
      </c>
      <c r="J586" s="18" t="str" cm="1">
        <f t="array" ref="J586">IFERROR(_xlfn.IFS(I586&lt;E586,"×（法定外・特例等対象外です）",I586&lt;=E586+50,"〇",I586&gt;E586+50,"ー"),"")</f>
        <v/>
      </c>
      <c r="K586" s="15" t="str" cm="1">
        <f t="array" ref="K586">IFERROR(_xlfn.IFS(COUNTBLANK(C586:I586)=7,"",C586="","←C列に従業員名を姓名（フルネーム）で入力してください。誤変換にお気を付け下さい。",D586="","←D列に都道府県を入力してください。",F586="","←F列に1～3の選択肢を入力してください",G586="","←G列に金額を入力してください",F586=3,"",H586="","←H列に所定労働時間を入力してください"),"")</f>
        <v/>
      </c>
    </row>
    <row r="587" spans="1:11" x14ac:dyDescent="0.4">
      <c r="A587" s="18" t="str">
        <f t="shared" si="8"/>
        <v/>
      </c>
      <c r="B587" s="30"/>
      <c r="C587" s="30"/>
      <c r="D587" s="30"/>
      <c r="E587" s="20" t="str">
        <f>IFERROR(VLOOKUP(D587,最低賃金!$A$2:$B$48,2,FALSE),"")</f>
        <v/>
      </c>
      <c r="F587" s="30"/>
      <c r="G587" s="31"/>
      <c r="H587" s="32"/>
      <c r="I587" s="20" t="str" cm="1">
        <f t="array" ref="I587">IFERROR(_xlfn.IFS(COUNTBLANK(F587:H587)=3,"",G587="","G列に金額を入力してください",F587=3,G587,H587="","H列に労働時間を入力してください",F587=1,G587/H587,F587=2,G587/H587),"")</f>
        <v/>
      </c>
      <c r="J587" s="18" t="str" cm="1">
        <f t="array" ref="J587">IFERROR(_xlfn.IFS(I587&lt;E587,"×（法定外・特例等対象外です）",I587&lt;=E587+50,"〇",I587&gt;E587+50,"ー"),"")</f>
        <v/>
      </c>
      <c r="K587" s="15" t="str" cm="1">
        <f t="array" ref="K587">IFERROR(_xlfn.IFS(COUNTBLANK(C587:I587)=7,"",C587="","←C列に従業員名を姓名（フルネーム）で入力してください。誤変換にお気を付け下さい。",D587="","←D列に都道府県を入力してください。",F587="","←F列に1～3の選択肢を入力してください",G587="","←G列に金額を入力してください",F587=3,"",H587="","←H列に所定労働時間を入力してください"),"")</f>
        <v/>
      </c>
    </row>
    <row r="588" spans="1:11" x14ac:dyDescent="0.4">
      <c r="A588" s="18" t="str">
        <f t="shared" ref="A588:A651" si="9">IF(C588="","",A587+1)</f>
        <v/>
      </c>
      <c r="B588" s="30"/>
      <c r="C588" s="30"/>
      <c r="D588" s="30"/>
      <c r="E588" s="20" t="str">
        <f>IFERROR(VLOOKUP(D588,最低賃金!$A$2:$B$48,2,FALSE),"")</f>
        <v/>
      </c>
      <c r="F588" s="30"/>
      <c r="G588" s="31"/>
      <c r="H588" s="32"/>
      <c r="I588" s="20" t="str" cm="1">
        <f t="array" ref="I588">IFERROR(_xlfn.IFS(COUNTBLANK(F588:H588)=3,"",G588="","G列に金額を入力してください",F588=3,G588,H588="","H列に労働時間を入力してください",F588=1,G588/H588,F588=2,G588/H588),"")</f>
        <v/>
      </c>
      <c r="J588" s="18" t="str" cm="1">
        <f t="array" ref="J588">IFERROR(_xlfn.IFS(I588&lt;E588,"×（法定外・特例等対象外です）",I588&lt;=E588+50,"〇",I588&gt;E588+50,"ー"),"")</f>
        <v/>
      </c>
      <c r="K588" s="15" t="str" cm="1">
        <f t="array" ref="K588">IFERROR(_xlfn.IFS(COUNTBLANK(C588:I588)=7,"",C588="","←C列に従業員名を姓名（フルネーム）で入力してください。誤変換にお気を付け下さい。",D588="","←D列に都道府県を入力してください。",F588="","←F列に1～3の選択肢を入力してください",G588="","←G列に金額を入力してください",F588=3,"",H588="","←H列に所定労働時間を入力してください"),"")</f>
        <v/>
      </c>
    </row>
    <row r="589" spans="1:11" x14ac:dyDescent="0.4">
      <c r="A589" s="18" t="str">
        <f t="shared" si="9"/>
        <v/>
      </c>
      <c r="B589" s="30"/>
      <c r="C589" s="30"/>
      <c r="D589" s="30"/>
      <c r="E589" s="20" t="str">
        <f>IFERROR(VLOOKUP(D589,最低賃金!$A$2:$B$48,2,FALSE),"")</f>
        <v/>
      </c>
      <c r="F589" s="30"/>
      <c r="G589" s="31"/>
      <c r="H589" s="32"/>
      <c r="I589" s="20" t="str" cm="1">
        <f t="array" ref="I589">IFERROR(_xlfn.IFS(COUNTBLANK(F589:H589)=3,"",G589="","G列に金額を入力してください",F589=3,G589,H589="","H列に労働時間を入力してください",F589=1,G589/H589,F589=2,G589/H589),"")</f>
        <v/>
      </c>
      <c r="J589" s="18" t="str" cm="1">
        <f t="array" ref="J589">IFERROR(_xlfn.IFS(I589&lt;E589,"×（法定外・特例等対象外です）",I589&lt;=E589+50,"〇",I589&gt;E589+50,"ー"),"")</f>
        <v/>
      </c>
      <c r="K589" s="15" t="str" cm="1">
        <f t="array" ref="K589">IFERROR(_xlfn.IFS(COUNTBLANK(C589:I589)=7,"",C589="","←C列に従業員名を姓名（フルネーム）で入力してください。誤変換にお気を付け下さい。",D589="","←D列に都道府県を入力してください。",F589="","←F列に1～3の選択肢を入力してください",G589="","←G列に金額を入力してください",F589=3,"",H589="","←H列に所定労働時間を入力してください"),"")</f>
        <v/>
      </c>
    </row>
    <row r="590" spans="1:11" x14ac:dyDescent="0.4">
      <c r="A590" s="18" t="str">
        <f t="shared" si="9"/>
        <v/>
      </c>
      <c r="B590" s="30"/>
      <c r="C590" s="30"/>
      <c r="D590" s="30"/>
      <c r="E590" s="20" t="str">
        <f>IFERROR(VLOOKUP(D590,最低賃金!$A$2:$B$48,2,FALSE),"")</f>
        <v/>
      </c>
      <c r="F590" s="30"/>
      <c r="G590" s="31"/>
      <c r="H590" s="32"/>
      <c r="I590" s="20" t="str" cm="1">
        <f t="array" ref="I590">IFERROR(_xlfn.IFS(COUNTBLANK(F590:H590)=3,"",G590="","G列に金額を入力してください",F590=3,G590,H590="","H列に労働時間を入力してください",F590=1,G590/H590,F590=2,G590/H590),"")</f>
        <v/>
      </c>
      <c r="J590" s="18" t="str" cm="1">
        <f t="array" ref="J590">IFERROR(_xlfn.IFS(I590&lt;E590,"×（法定外・特例等対象外です）",I590&lt;=E590+50,"〇",I590&gt;E590+50,"ー"),"")</f>
        <v/>
      </c>
      <c r="K590" s="15" t="str" cm="1">
        <f t="array" ref="K590">IFERROR(_xlfn.IFS(COUNTBLANK(C590:I590)=7,"",C590="","←C列に従業員名を姓名（フルネーム）で入力してください。誤変換にお気を付け下さい。",D590="","←D列に都道府県を入力してください。",F590="","←F列に1～3の選択肢を入力してください",G590="","←G列に金額を入力してください",F590=3,"",H590="","←H列に所定労働時間を入力してください"),"")</f>
        <v/>
      </c>
    </row>
    <row r="591" spans="1:11" x14ac:dyDescent="0.4">
      <c r="A591" s="18" t="str">
        <f t="shared" si="9"/>
        <v/>
      </c>
      <c r="B591" s="30"/>
      <c r="C591" s="30"/>
      <c r="D591" s="30"/>
      <c r="E591" s="20" t="str">
        <f>IFERROR(VLOOKUP(D591,最低賃金!$A$2:$B$48,2,FALSE),"")</f>
        <v/>
      </c>
      <c r="F591" s="30"/>
      <c r="G591" s="31"/>
      <c r="H591" s="32"/>
      <c r="I591" s="20" t="str" cm="1">
        <f t="array" ref="I591">IFERROR(_xlfn.IFS(COUNTBLANK(F591:H591)=3,"",G591="","G列に金額を入力してください",F591=3,G591,H591="","H列に労働時間を入力してください",F591=1,G591/H591,F591=2,G591/H591),"")</f>
        <v/>
      </c>
      <c r="J591" s="18" t="str" cm="1">
        <f t="array" ref="J591">IFERROR(_xlfn.IFS(I591&lt;E591,"×（法定外・特例等対象外です）",I591&lt;=E591+50,"〇",I591&gt;E591+50,"ー"),"")</f>
        <v/>
      </c>
      <c r="K591" s="15" t="str" cm="1">
        <f t="array" ref="K591">IFERROR(_xlfn.IFS(COUNTBLANK(C591:I591)=7,"",C591="","←C列に従業員名を姓名（フルネーム）で入力してください。誤変換にお気を付け下さい。",D591="","←D列に都道府県を入力してください。",F591="","←F列に1～3の選択肢を入力してください",G591="","←G列に金額を入力してください",F591=3,"",H591="","←H列に所定労働時間を入力してください"),"")</f>
        <v/>
      </c>
    </row>
    <row r="592" spans="1:11" x14ac:dyDescent="0.4">
      <c r="A592" s="18" t="str">
        <f t="shared" si="9"/>
        <v/>
      </c>
      <c r="B592" s="30"/>
      <c r="C592" s="30"/>
      <c r="D592" s="30"/>
      <c r="E592" s="20" t="str">
        <f>IFERROR(VLOOKUP(D592,最低賃金!$A$2:$B$48,2,FALSE),"")</f>
        <v/>
      </c>
      <c r="F592" s="30"/>
      <c r="G592" s="31"/>
      <c r="H592" s="32"/>
      <c r="I592" s="20" t="str" cm="1">
        <f t="array" ref="I592">IFERROR(_xlfn.IFS(COUNTBLANK(F592:H592)=3,"",G592="","G列に金額を入力してください",F592=3,G592,H592="","H列に労働時間を入力してください",F592=1,G592/H592,F592=2,G592/H592),"")</f>
        <v/>
      </c>
      <c r="J592" s="18" t="str" cm="1">
        <f t="array" ref="J592">IFERROR(_xlfn.IFS(I592&lt;E592,"×（法定外・特例等対象外です）",I592&lt;=E592+50,"〇",I592&gt;E592+50,"ー"),"")</f>
        <v/>
      </c>
      <c r="K592" s="15" t="str" cm="1">
        <f t="array" ref="K592">IFERROR(_xlfn.IFS(COUNTBLANK(C592:I592)=7,"",C592="","←C列に従業員名を姓名（フルネーム）で入力してください。誤変換にお気を付け下さい。",D592="","←D列に都道府県を入力してください。",F592="","←F列に1～3の選択肢を入力してください",G592="","←G列に金額を入力してください",F592=3,"",H592="","←H列に所定労働時間を入力してください"),"")</f>
        <v/>
      </c>
    </row>
    <row r="593" spans="1:11" x14ac:dyDescent="0.4">
      <c r="A593" s="18" t="str">
        <f t="shared" si="9"/>
        <v/>
      </c>
      <c r="B593" s="30"/>
      <c r="C593" s="30"/>
      <c r="D593" s="30"/>
      <c r="E593" s="20" t="str">
        <f>IFERROR(VLOOKUP(D593,最低賃金!$A$2:$B$48,2,FALSE),"")</f>
        <v/>
      </c>
      <c r="F593" s="30"/>
      <c r="G593" s="31"/>
      <c r="H593" s="32"/>
      <c r="I593" s="20" t="str" cm="1">
        <f t="array" ref="I593">IFERROR(_xlfn.IFS(COUNTBLANK(F593:H593)=3,"",G593="","G列に金額を入力してください",F593=3,G593,H593="","H列に労働時間を入力してください",F593=1,G593/H593,F593=2,G593/H593),"")</f>
        <v/>
      </c>
      <c r="J593" s="18" t="str" cm="1">
        <f t="array" ref="J593">IFERROR(_xlfn.IFS(I593&lt;E593,"×（法定外・特例等対象外です）",I593&lt;=E593+50,"〇",I593&gt;E593+50,"ー"),"")</f>
        <v/>
      </c>
      <c r="K593" s="15" t="str" cm="1">
        <f t="array" ref="K593">IFERROR(_xlfn.IFS(COUNTBLANK(C593:I593)=7,"",C593="","←C列に従業員名を姓名（フルネーム）で入力してください。誤変換にお気を付け下さい。",D593="","←D列に都道府県を入力してください。",F593="","←F列に1～3の選択肢を入力してください",G593="","←G列に金額を入力してください",F593=3,"",H593="","←H列に所定労働時間を入力してください"),"")</f>
        <v/>
      </c>
    </row>
    <row r="594" spans="1:11" x14ac:dyDescent="0.4">
      <c r="A594" s="18" t="str">
        <f t="shared" si="9"/>
        <v/>
      </c>
      <c r="B594" s="30"/>
      <c r="C594" s="30"/>
      <c r="D594" s="30"/>
      <c r="E594" s="20" t="str">
        <f>IFERROR(VLOOKUP(D594,最低賃金!$A$2:$B$48,2,FALSE),"")</f>
        <v/>
      </c>
      <c r="F594" s="30"/>
      <c r="G594" s="31"/>
      <c r="H594" s="32"/>
      <c r="I594" s="20" t="str" cm="1">
        <f t="array" ref="I594">IFERROR(_xlfn.IFS(COUNTBLANK(F594:H594)=3,"",G594="","G列に金額を入力してください",F594=3,G594,H594="","H列に労働時間を入力してください",F594=1,G594/H594,F594=2,G594/H594),"")</f>
        <v/>
      </c>
      <c r="J594" s="18" t="str" cm="1">
        <f t="array" ref="J594">IFERROR(_xlfn.IFS(I594&lt;E594,"×（法定外・特例等対象外です）",I594&lt;=E594+50,"〇",I594&gt;E594+50,"ー"),"")</f>
        <v/>
      </c>
      <c r="K594" s="15" t="str" cm="1">
        <f t="array" ref="K594">IFERROR(_xlfn.IFS(COUNTBLANK(C594:I594)=7,"",C594="","←C列に従業員名を姓名（フルネーム）で入力してください。誤変換にお気を付け下さい。",D594="","←D列に都道府県を入力してください。",F594="","←F列に1～3の選択肢を入力してください",G594="","←G列に金額を入力してください",F594=3,"",H594="","←H列に所定労働時間を入力してください"),"")</f>
        <v/>
      </c>
    </row>
    <row r="595" spans="1:11" x14ac:dyDescent="0.4">
      <c r="A595" s="18" t="str">
        <f t="shared" si="9"/>
        <v/>
      </c>
      <c r="B595" s="30"/>
      <c r="C595" s="30"/>
      <c r="D595" s="30"/>
      <c r="E595" s="20" t="str">
        <f>IFERROR(VLOOKUP(D595,最低賃金!$A$2:$B$48,2,FALSE),"")</f>
        <v/>
      </c>
      <c r="F595" s="30"/>
      <c r="G595" s="31"/>
      <c r="H595" s="32"/>
      <c r="I595" s="20" t="str" cm="1">
        <f t="array" ref="I595">IFERROR(_xlfn.IFS(COUNTBLANK(F595:H595)=3,"",G595="","G列に金額を入力してください",F595=3,G595,H595="","H列に労働時間を入力してください",F595=1,G595/H595,F595=2,G595/H595),"")</f>
        <v/>
      </c>
      <c r="J595" s="18" t="str" cm="1">
        <f t="array" ref="J595">IFERROR(_xlfn.IFS(I595&lt;E595,"×（法定外・特例等対象外です）",I595&lt;=E595+50,"〇",I595&gt;E595+50,"ー"),"")</f>
        <v/>
      </c>
      <c r="K595" s="15" t="str" cm="1">
        <f t="array" ref="K595">IFERROR(_xlfn.IFS(COUNTBLANK(C595:I595)=7,"",C595="","←C列に従業員名を姓名（フルネーム）で入力してください。誤変換にお気を付け下さい。",D595="","←D列に都道府県を入力してください。",F595="","←F列に1～3の選択肢を入力してください",G595="","←G列に金額を入力してください",F595=3,"",H595="","←H列に所定労働時間を入力してください"),"")</f>
        <v/>
      </c>
    </row>
    <row r="596" spans="1:11" x14ac:dyDescent="0.4">
      <c r="A596" s="18" t="str">
        <f t="shared" si="9"/>
        <v/>
      </c>
      <c r="B596" s="30"/>
      <c r="C596" s="30"/>
      <c r="D596" s="30"/>
      <c r="E596" s="20" t="str">
        <f>IFERROR(VLOOKUP(D596,最低賃金!$A$2:$B$48,2,FALSE),"")</f>
        <v/>
      </c>
      <c r="F596" s="30"/>
      <c r="G596" s="31"/>
      <c r="H596" s="32"/>
      <c r="I596" s="20" t="str" cm="1">
        <f t="array" ref="I596">IFERROR(_xlfn.IFS(COUNTBLANK(F596:H596)=3,"",G596="","G列に金額を入力してください",F596=3,G596,H596="","H列に労働時間を入力してください",F596=1,G596/H596,F596=2,G596/H596),"")</f>
        <v/>
      </c>
      <c r="J596" s="18" t="str" cm="1">
        <f t="array" ref="J596">IFERROR(_xlfn.IFS(I596&lt;E596,"×（法定外・特例等対象外です）",I596&lt;=E596+50,"〇",I596&gt;E596+50,"ー"),"")</f>
        <v/>
      </c>
      <c r="K596" s="15" t="str" cm="1">
        <f t="array" ref="K596">IFERROR(_xlfn.IFS(COUNTBLANK(C596:I596)=7,"",C596="","←C列に従業員名を姓名（フルネーム）で入力してください。誤変換にお気を付け下さい。",D596="","←D列に都道府県を入力してください。",F596="","←F列に1～3の選択肢を入力してください",G596="","←G列に金額を入力してください",F596=3,"",H596="","←H列に所定労働時間を入力してください"),"")</f>
        <v/>
      </c>
    </row>
    <row r="597" spans="1:11" x14ac:dyDescent="0.4">
      <c r="A597" s="18" t="str">
        <f t="shared" si="9"/>
        <v/>
      </c>
      <c r="B597" s="30"/>
      <c r="C597" s="30"/>
      <c r="D597" s="30"/>
      <c r="E597" s="20" t="str">
        <f>IFERROR(VLOOKUP(D597,最低賃金!$A$2:$B$48,2,FALSE),"")</f>
        <v/>
      </c>
      <c r="F597" s="30"/>
      <c r="G597" s="31"/>
      <c r="H597" s="32"/>
      <c r="I597" s="20" t="str" cm="1">
        <f t="array" ref="I597">IFERROR(_xlfn.IFS(COUNTBLANK(F597:H597)=3,"",G597="","G列に金額を入力してください",F597=3,G597,H597="","H列に労働時間を入力してください",F597=1,G597/H597,F597=2,G597/H597),"")</f>
        <v/>
      </c>
      <c r="J597" s="18" t="str" cm="1">
        <f t="array" ref="J597">IFERROR(_xlfn.IFS(I597&lt;E597,"×（法定外・特例等対象外です）",I597&lt;=E597+50,"〇",I597&gt;E597+50,"ー"),"")</f>
        <v/>
      </c>
      <c r="K597" s="15" t="str" cm="1">
        <f t="array" ref="K597">IFERROR(_xlfn.IFS(COUNTBLANK(C597:I597)=7,"",C597="","←C列に従業員名を姓名（フルネーム）で入力してください。誤変換にお気を付け下さい。",D597="","←D列に都道府県を入力してください。",F597="","←F列に1～3の選択肢を入力してください",G597="","←G列に金額を入力してください",F597=3,"",H597="","←H列に所定労働時間を入力してください"),"")</f>
        <v/>
      </c>
    </row>
    <row r="598" spans="1:11" x14ac:dyDescent="0.4">
      <c r="A598" s="18" t="str">
        <f t="shared" si="9"/>
        <v/>
      </c>
      <c r="B598" s="30"/>
      <c r="C598" s="30"/>
      <c r="D598" s="30"/>
      <c r="E598" s="20" t="str">
        <f>IFERROR(VLOOKUP(D598,最低賃金!$A$2:$B$48,2,FALSE),"")</f>
        <v/>
      </c>
      <c r="F598" s="30"/>
      <c r="G598" s="31"/>
      <c r="H598" s="32"/>
      <c r="I598" s="20" t="str" cm="1">
        <f t="array" ref="I598">IFERROR(_xlfn.IFS(COUNTBLANK(F598:H598)=3,"",G598="","G列に金額を入力してください",F598=3,G598,H598="","H列に労働時間を入力してください",F598=1,G598/H598,F598=2,G598/H598),"")</f>
        <v/>
      </c>
      <c r="J598" s="18" t="str" cm="1">
        <f t="array" ref="J598">IFERROR(_xlfn.IFS(I598&lt;E598,"×（法定外・特例等対象外です）",I598&lt;=E598+50,"〇",I598&gt;E598+50,"ー"),"")</f>
        <v/>
      </c>
      <c r="K598" s="15" t="str" cm="1">
        <f t="array" ref="K598">IFERROR(_xlfn.IFS(COUNTBLANK(C598:I598)=7,"",C598="","←C列に従業員名を姓名（フルネーム）で入力してください。誤変換にお気を付け下さい。",D598="","←D列に都道府県を入力してください。",F598="","←F列に1～3の選択肢を入力してください",G598="","←G列に金額を入力してください",F598=3,"",H598="","←H列に所定労働時間を入力してください"),"")</f>
        <v/>
      </c>
    </row>
    <row r="599" spans="1:11" x14ac:dyDescent="0.4">
      <c r="A599" s="18" t="str">
        <f t="shared" si="9"/>
        <v/>
      </c>
      <c r="B599" s="30"/>
      <c r="C599" s="30"/>
      <c r="D599" s="30"/>
      <c r="E599" s="20" t="str">
        <f>IFERROR(VLOOKUP(D599,最低賃金!$A$2:$B$48,2,FALSE),"")</f>
        <v/>
      </c>
      <c r="F599" s="30"/>
      <c r="G599" s="31"/>
      <c r="H599" s="32"/>
      <c r="I599" s="20" t="str" cm="1">
        <f t="array" ref="I599">IFERROR(_xlfn.IFS(COUNTBLANK(F599:H599)=3,"",G599="","G列に金額を入力してください",F599=3,G599,H599="","H列に労働時間を入力してください",F599=1,G599/H599,F599=2,G599/H599),"")</f>
        <v/>
      </c>
      <c r="J599" s="18" t="str" cm="1">
        <f t="array" ref="J599">IFERROR(_xlfn.IFS(I599&lt;E599,"×（法定外・特例等対象外です）",I599&lt;=E599+50,"〇",I599&gt;E599+50,"ー"),"")</f>
        <v/>
      </c>
      <c r="K599" s="15" t="str" cm="1">
        <f t="array" ref="K599">IFERROR(_xlfn.IFS(COUNTBLANK(C599:I599)=7,"",C599="","←C列に従業員名を姓名（フルネーム）で入力してください。誤変換にお気を付け下さい。",D599="","←D列に都道府県を入力してください。",F599="","←F列に1～3の選択肢を入力してください",G599="","←G列に金額を入力してください",F599=3,"",H599="","←H列に所定労働時間を入力してください"),"")</f>
        <v/>
      </c>
    </row>
    <row r="600" spans="1:11" x14ac:dyDescent="0.4">
      <c r="A600" s="18" t="str">
        <f t="shared" si="9"/>
        <v/>
      </c>
      <c r="B600" s="30"/>
      <c r="C600" s="30"/>
      <c r="D600" s="30"/>
      <c r="E600" s="20" t="str">
        <f>IFERROR(VLOOKUP(D600,最低賃金!$A$2:$B$48,2,FALSE),"")</f>
        <v/>
      </c>
      <c r="F600" s="30"/>
      <c r="G600" s="31"/>
      <c r="H600" s="32"/>
      <c r="I600" s="20" t="str" cm="1">
        <f t="array" ref="I600">IFERROR(_xlfn.IFS(COUNTBLANK(F600:H600)=3,"",G600="","G列に金額を入力してください",F600=3,G600,H600="","H列に労働時間を入力してください",F600=1,G600/H600,F600=2,G600/H600),"")</f>
        <v/>
      </c>
      <c r="J600" s="18" t="str" cm="1">
        <f t="array" ref="J600">IFERROR(_xlfn.IFS(I600&lt;E600,"×（法定外・特例等対象外です）",I600&lt;=E600+50,"〇",I600&gt;E600+50,"ー"),"")</f>
        <v/>
      </c>
      <c r="K600" s="15" t="str" cm="1">
        <f t="array" ref="K600">IFERROR(_xlfn.IFS(COUNTBLANK(C600:I600)=7,"",C600="","←C列に従業員名を姓名（フルネーム）で入力してください。誤変換にお気を付け下さい。",D600="","←D列に都道府県を入力してください。",F600="","←F列に1～3の選択肢を入力してください",G600="","←G列に金額を入力してください",F600=3,"",H600="","←H列に所定労働時間を入力してください"),"")</f>
        <v/>
      </c>
    </row>
    <row r="601" spans="1:11" x14ac:dyDescent="0.4">
      <c r="A601" s="18" t="str">
        <f t="shared" si="9"/>
        <v/>
      </c>
      <c r="B601" s="30"/>
      <c r="C601" s="30"/>
      <c r="D601" s="30"/>
      <c r="E601" s="20" t="str">
        <f>IFERROR(VLOOKUP(D601,最低賃金!$A$2:$B$48,2,FALSE),"")</f>
        <v/>
      </c>
      <c r="F601" s="30"/>
      <c r="G601" s="31"/>
      <c r="H601" s="32"/>
      <c r="I601" s="20" t="str" cm="1">
        <f t="array" ref="I601">IFERROR(_xlfn.IFS(COUNTBLANK(F601:H601)=3,"",G601="","G列に金額を入力してください",F601=3,G601,H601="","H列に労働時間を入力してください",F601=1,G601/H601,F601=2,G601/H601),"")</f>
        <v/>
      </c>
      <c r="J601" s="18" t="str" cm="1">
        <f t="array" ref="J601">IFERROR(_xlfn.IFS(I601&lt;E601,"×（法定外・特例等対象外です）",I601&lt;=E601+50,"〇",I601&gt;E601+50,"ー"),"")</f>
        <v/>
      </c>
      <c r="K601" s="15" t="str" cm="1">
        <f t="array" ref="K601">IFERROR(_xlfn.IFS(COUNTBLANK(C601:I601)=7,"",C601="","←C列に従業員名を姓名（フルネーム）で入力してください。誤変換にお気を付け下さい。",D601="","←D列に都道府県を入力してください。",F601="","←F列に1～3の選択肢を入力してください",G601="","←G列に金額を入力してください",F601=3,"",H601="","←H列に所定労働時間を入力してください"),"")</f>
        <v/>
      </c>
    </row>
    <row r="602" spans="1:11" x14ac:dyDescent="0.4">
      <c r="A602" s="18" t="str">
        <f t="shared" si="9"/>
        <v/>
      </c>
      <c r="B602" s="30"/>
      <c r="C602" s="30"/>
      <c r="D602" s="30"/>
      <c r="E602" s="20" t="str">
        <f>IFERROR(VLOOKUP(D602,最低賃金!$A$2:$B$48,2,FALSE),"")</f>
        <v/>
      </c>
      <c r="F602" s="30"/>
      <c r="G602" s="31"/>
      <c r="H602" s="32"/>
      <c r="I602" s="20" t="str" cm="1">
        <f t="array" ref="I602">IFERROR(_xlfn.IFS(COUNTBLANK(F602:H602)=3,"",G602="","G列に金額を入力してください",F602=3,G602,H602="","H列に労働時間を入力してください",F602=1,G602/H602,F602=2,G602/H602),"")</f>
        <v/>
      </c>
      <c r="J602" s="18" t="str" cm="1">
        <f t="array" ref="J602">IFERROR(_xlfn.IFS(I602&lt;E602,"×（法定外・特例等対象外です）",I602&lt;=E602+50,"〇",I602&gt;E602+50,"ー"),"")</f>
        <v/>
      </c>
      <c r="K602" s="15" t="str" cm="1">
        <f t="array" ref="K602">IFERROR(_xlfn.IFS(COUNTBLANK(C602:I602)=7,"",C602="","←C列に従業員名を姓名（フルネーム）で入力してください。誤変換にお気を付け下さい。",D602="","←D列に都道府県を入力してください。",F602="","←F列に1～3の選択肢を入力してください",G602="","←G列に金額を入力してください",F602=3,"",H602="","←H列に所定労働時間を入力してください"),"")</f>
        <v/>
      </c>
    </row>
    <row r="603" spans="1:11" x14ac:dyDescent="0.4">
      <c r="A603" s="18" t="str">
        <f t="shared" si="9"/>
        <v/>
      </c>
      <c r="B603" s="30"/>
      <c r="C603" s="30"/>
      <c r="D603" s="30"/>
      <c r="E603" s="20" t="str">
        <f>IFERROR(VLOOKUP(D603,最低賃金!$A$2:$B$48,2,FALSE),"")</f>
        <v/>
      </c>
      <c r="F603" s="30"/>
      <c r="G603" s="31"/>
      <c r="H603" s="32"/>
      <c r="I603" s="20" t="str" cm="1">
        <f t="array" ref="I603">IFERROR(_xlfn.IFS(COUNTBLANK(F603:H603)=3,"",G603="","G列に金額を入力してください",F603=3,G603,H603="","H列に労働時間を入力してください",F603=1,G603/H603,F603=2,G603/H603),"")</f>
        <v/>
      </c>
      <c r="J603" s="18" t="str" cm="1">
        <f t="array" ref="J603">IFERROR(_xlfn.IFS(I603&lt;E603,"×（法定外・特例等対象外です）",I603&lt;=E603+50,"〇",I603&gt;E603+50,"ー"),"")</f>
        <v/>
      </c>
      <c r="K603" s="15" t="str" cm="1">
        <f t="array" ref="K603">IFERROR(_xlfn.IFS(COUNTBLANK(C603:I603)=7,"",C603="","←C列に従業員名を姓名（フルネーム）で入力してください。誤変換にお気を付け下さい。",D603="","←D列に都道府県を入力してください。",F603="","←F列に1～3の選択肢を入力してください",G603="","←G列に金額を入力してください",F603=3,"",H603="","←H列に所定労働時間を入力してください"),"")</f>
        <v/>
      </c>
    </row>
    <row r="604" spans="1:11" x14ac:dyDescent="0.4">
      <c r="A604" s="18" t="str">
        <f t="shared" si="9"/>
        <v/>
      </c>
      <c r="B604" s="30"/>
      <c r="C604" s="30"/>
      <c r="D604" s="30"/>
      <c r="E604" s="20" t="str">
        <f>IFERROR(VLOOKUP(D604,最低賃金!$A$2:$B$48,2,FALSE),"")</f>
        <v/>
      </c>
      <c r="F604" s="30"/>
      <c r="G604" s="31"/>
      <c r="H604" s="32"/>
      <c r="I604" s="20" t="str" cm="1">
        <f t="array" ref="I604">IFERROR(_xlfn.IFS(COUNTBLANK(F604:H604)=3,"",G604="","G列に金額を入力してください",F604=3,G604,H604="","H列に労働時間を入力してください",F604=1,G604/H604,F604=2,G604/H604),"")</f>
        <v/>
      </c>
      <c r="J604" s="18" t="str" cm="1">
        <f t="array" ref="J604">IFERROR(_xlfn.IFS(I604&lt;E604,"×（法定外・特例等対象外です）",I604&lt;=E604+50,"〇",I604&gt;E604+50,"ー"),"")</f>
        <v/>
      </c>
      <c r="K604" s="15" t="str" cm="1">
        <f t="array" ref="K604">IFERROR(_xlfn.IFS(COUNTBLANK(C604:I604)=7,"",C604="","←C列に従業員名を姓名（フルネーム）で入力してください。誤変換にお気を付け下さい。",D604="","←D列に都道府県を入力してください。",F604="","←F列に1～3の選択肢を入力してください",G604="","←G列に金額を入力してください",F604=3,"",H604="","←H列に所定労働時間を入力してください"),"")</f>
        <v/>
      </c>
    </row>
    <row r="605" spans="1:11" x14ac:dyDescent="0.4">
      <c r="A605" s="18" t="str">
        <f t="shared" si="9"/>
        <v/>
      </c>
      <c r="B605" s="30"/>
      <c r="C605" s="30"/>
      <c r="D605" s="30"/>
      <c r="E605" s="20" t="str">
        <f>IFERROR(VLOOKUP(D605,最低賃金!$A$2:$B$48,2,FALSE),"")</f>
        <v/>
      </c>
      <c r="F605" s="30"/>
      <c r="G605" s="31"/>
      <c r="H605" s="32"/>
      <c r="I605" s="20" t="str" cm="1">
        <f t="array" ref="I605">IFERROR(_xlfn.IFS(COUNTBLANK(F605:H605)=3,"",G605="","G列に金額を入力してください",F605=3,G605,H605="","H列に労働時間を入力してください",F605=1,G605/H605,F605=2,G605/H605),"")</f>
        <v/>
      </c>
      <c r="J605" s="18" t="str" cm="1">
        <f t="array" ref="J605">IFERROR(_xlfn.IFS(I605&lt;E605,"×（法定外・特例等対象外です）",I605&lt;=E605+50,"〇",I605&gt;E605+50,"ー"),"")</f>
        <v/>
      </c>
      <c r="K605" s="15" t="str" cm="1">
        <f t="array" ref="K605">IFERROR(_xlfn.IFS(COUNTBLANK(C605:I605)=7,"",C605="","←C列に従業員名を姓名（フルネーム）で入力してください。誤変換にお気を付け下さい。",D605="","←D列に都道府県を入力してください。",F605="","←F列に1～3の選択肢を入力してください",G605="","←G列に金額を入力してください",F605=3,"",H605="","←H列に所定労働時間を入力してください"),"")</f>
        <v/>
      </c>
    </row>
    <row r="606" spans="1:11" x14ac:dyDescent="0.4">
      <c r="A606" s="18" t="str">
        <f t="shared" si="9"/>
        <v/>
      </c>
      <c r="B606" s="30"/>
      <c r="C606" s="30"/>
      <c r="D606" s="30"/>
      <c r="E606" s="20" t="str">
        <f>IFERROR(VLOOKUP(D606,最低賃金!$A$2:$B$48,2,FALSE),"")</f>
        <v/>
      </c>
      <c r="F606" s="30"/>
      <c r="G606" s="31"/>
      <c r="H606" s="32"/>
      <c r="I606" s="20" t="str" cm="1">
        <f t="array" ref="I606">IFERROR(_xlfn.IFS(COUNTBLANK(F606:H606)=3,"",G606="","G列に金額を入力してください",F606=3,G606,H606="","H列に労働時間を入力してください",F606=1,G606/H606,F606=2,G606/H606),"")</f>
        <v/>
      </c>
      <c r="J606" s="18" t="str" cm="1">
        <f t="array" ref="J606">IFERROR(_xlfn.IFS(I606&lt;E606,"×（法定外・特例等対象外です）",I606&lt;=E606+50,"〇",I606&gt;E606+50,"ー"),"")</f>
        <v/>
      </c>
      <c r="K606" s="15" t="str" cm="1">
        <f t="array" ref="K606">IFERROR(_xlfn.IFS(COUNTBLANK(C606:I606)=7,"",C606="","←C列に従業員名を姓名（フルネーム）で入力してください。誤変換にお気を付け下さい。",D606="","←D列に都道府県を入力してください。",F606="","←F列に1～3の選択肢を入力してください",G606="","←G列に金額を入力してください",F606=3,"",H606="","←H列に所定労働時間を入力してください"),"")</f>
        <v/>
      </c>
    </row>
    <row r="607" spans="1:11" x14ac:dyDescent="0.4">
      <c r="A607" s="18" t="str">
        <f t="shared" si="9"/>
        <v/>
      </c>
      <c r="B607" s="30"/>
      <c r="C607" s="30"/>
      <c r="D607" s="30"/>
      <c r="E607" s="20" t="str">
        <f>IFERROR(VLOOKUP(D607,最低賃金!$A$2:$B$48,2,FALSE),"")</f>
        <v/>
      </c>
      <c r="F607" s="30"/>
      <c r="G607" s="31"/>
      <c r="H607" s="32"/>
      <c r="I607" s="20" t="str" cm="1">
        <f t="array" ref="I607">IFERROR(_xlfn.IFS(COUNTBLANK(F607:H607)=3,"",G607="","G列に金額を入力してください",F607=3,G607,H607="","H列に労働時間を入力してください",F607=1,G607/H607,F607=2,G607/H607),"")</f>
        <v/>
      </c>
      <c r="J607" s="18" t="str" cm="1">
        <f t="array" ref="J607">IFERROR(_xlfn.IFS(I607&lt;E607,"×（法定外・特例等対象外です）",I607&lt;=E607+50,"〇",I607&gt;E607+50,"ー"),"")</f>
        <v/>
      </c>
      <c r="K607" s="15" t="str" cm="1">
        <f t="array" ref="K607">IFERROR(_xlfn.IFS(COUNTBLANK(C607:I607)=7,"",C607="","←C列に従業員名を姓名（フルネーム）で入力してください。誤変換にお気を付け下さい。",D607="","←D列に都道府県を入力してください。",F607="","←F列に1～3の選択肢を入力してください",G607="","←G列に金額を入力してください",F607=3,"",H607="","←H列に所定労働時間を入力してください"),"")</f>
        <v/>
      </c>
    </row>
    <row r="608" spans="1:11" x14ac:dyDescent="0.4">
      <c r="A608" s="18" t="str">
        <f t="shared" si="9"/>
        <v/>
      </c>
      <c r="B608" s="30"/>
      <c r="C608" s="30"/>
      <c r="D608" s="30"/>
      <c r="E608" s="20" t="str">
        <f>IFERROR(VLOOKUP(D608,最低賃金!$A$2:$B$48,2,FALSE),"")</f>
        <v/>
      </c>
      <c r="F608" s="30"/>
      <c r="G608" s="31"/>
      <c r="H608" s="32"/>
      <c r="I608" s="20" t="str" cm="1">
        <f t="array" ref="I608">IFERROR(_xlfn.IFS(COUNTBLANK(F608:H608)=3,"",G608="","G列に金額を入力してください",F608=3,G608,H608="","H列に労働時間を入力してください",F608=1,G608/H608,F608=2,G608/H608),"")</f>
        <v/>
      </c>
      <c r="J608" s="18" t="str" cm="1">
        <f t="array" ref="J608">IFERROR(_xlfn.IFS(I608&lt;E608,"×（法定外・特例等対象外です）",I608&lt;=E608+50,"〇",I608&gt;E608+50,"ー"),"")</f>
        <v/>
      </c>
      <c r="K608" s="15" t="str" cm="1">
        <f t="array" ref="K608">IFERROR(_xlfn.IFS(COUNTBLANK(C608:I608)=7,"",C608="","←C列に従業員名を姓名（フルネーム）で入力してください。誤変換にお気を付け下さい。",D608="","←D列に都道府県を入力してください。",F608="","←F列に1～3の選択肢を入力してください",G608="","←G列に金額を入力してください",F608=3,"",H608="","←H列に所定労働時間を入力してください"),"")</f>
        <v/>
      </c>
    </row>
    <row r="609" spans="1:11" x14ac:dyDescent="0.4">
      <c r="A609" s="18" t="str">
        <f t="shared" si="9"/>
        <v/>
      </c>
      <c r="B609" s="30"/>
      <c r="C609" s="30"/>
      <c r="D609" s="30"/>
      <c r="E609" s="20" t="str">
        <f>IFERROR(VLOOKUP(D609,最低賃金!$A$2:$B$48,2,FALSE),"")</f>
        <v/>
      </c>
      <c r="F609" s="30"/>
      <c r="G609" s="31"/>
      <c r="H609" s="32"/>
      <c r="I609" s="20" t="str" cm="1">
        <f t="array" ref="I609">IFERROR(_xlfn.IFS(COUNTBLANK(F609:H609)=3,"",G609="","G列に金額を入力してください",F609=3,G609,H609="","H列に労働時間を入力してください",F609=1,G609/H609,F609=2,G609/H609),"")</f>
        <v/>
      </c>
      <c r="J609" s="18" t="str" cm="1">
        <f t="array" ref="J609">IFERROR(_xlfn.IFS(I609&lt;E609,"×（法定外・特例等対象外です）",I609&lt;=E609+50,"〇",I609&gt;E609+50,"ー"),"")</f>
        <v/>
      </c>
      <c r="K609" s="15" t="str" cm="1">
        <f t="array" ref="K609">IFERROR(_xlfn.IFS(COUNTBLANK(C609:I609)=7,"",C609="","←C列に従業員名を姓名（フルネーム）で入力してください。誤変換にお気を付け下さい。",D609="","←D列に都道府県を入力してください。",F609="","←F列に1～3の選択肢を入力してください",G609="","←G列に金額を入力してください",F609=3,"",H609="","←H列に所定労働時間を入力してください"),"")</f>
        <v/>
      </c>
    </row>
    <row r="610" spans="1:11" x14ac:dyDescent="0.4">
      <c r="A610" s="18" t="str">
        <f t="shared" si="9"/>
        <v/>
      </c>
      <c r="B610" s="30"/>
      <c r="C610" s="30"/>
      <c r="D610" s="30"/>
      <c r="E610" s="20" t="str">
        <f>IFERROR(VLOOKUP(D610,最低賃金!$A$2:$B$48,2,FALSE),"")</f>
        <v/>
      </c>
      <c r="F610" s="30"/>
      <c r="G610" s="31"/>
      <c r="H610" s="32"/>
      <c r="I610" s="20" t="str" cm="1">
        <f t="array" ref="I610">IFERROR(_xlfn.IFS(COUNTBLANK(F610:H610)=3,"",G610="","G列に金額を入力してください",F610=3,G610,H610="","H列に労働時間を入力してください",F610=1,G610/H610,F610=2,G610/H610),"")</f>
        <v/>
      </c>
      <c r="J610" s="18" t="str" cm="1">
        <f t="array" ref="J610">IFERROR(_xlfn.IFS(I610&lt;E610,"×（法定外・特例等対象外です）",I610&lt;=E610+50,"〇",I610&gt;E610+50,"ー"),"")</f>
        <v/>
      </c>
      <c r="K610" s="15" t="str" cm="1">
        <f t="array" ref="K610">IFERROR(_xlfn.IFS(COUNTBLANK(C610:I610)=7,"",C610="","←C列に従業員名を姓名（フルネーム）で入力してください。誤変換にお気を付け下さい。",D610="","←D列に都道府県を入力してください。",F610="","←F列に1～3の選択肢を入力してください",G610="","←G列に金額を入力してください",F610=3,"",H610="","←H列に所定労働時間を入力してください"),"")</f>
        <v/>
      </c>
    </row>
    <row r="611" spans="1:11" x14ac:dyDescent="0.4">
      <c r="A611" s="18" t="str">
        <f t="shared" si="9"/>
        <v/>
      </c>
      <c r="B611" s="30"/>
      <c r="C611" s="30"/>
      <c r="D611" s="30"/>
      <c r="E611" s="20" t="str">
        <f>IFERROR(VLOOKUP(D611,最低賃金!$A$2:$B$48,2,FALSE),"")</f>
        <v/>
      </c>
      <c r="F611" s="30"/>
      <c r="G611" s="31"/>
      <c r="H611" s="32"/>
      <c r="I611" s="20" t="str" cm="1">
        <f t="array" ref="I611">IFERROR(_xlfn.IFS(COUNTBLANK(F611:H611)=3,"",G611="","G列に金額を入力してください",F611=3,G611,H611="","H列に労働時間を入力してください",F611=1,G611/H611,F611=2,G611/H611),"")</f>
        <v/>
      </c>
      <c r="J611" s="18" t="str" cm="1">
        <f t="array" ref="J611">IFERROR(_xlfn.IFS(I611&lt;E611,"×（法定外・特例等対象外です）",I611&lt;=E611+50,"〇",I611&gt;E611+50,"ー"),"")</f>
        <v/>
      </c>
      <c r="K611" s="15" t="str" cm="1">
        <f t="array" ref="K611">IFERROR(_xlfn.IFS(COUNTBLANK(C611:I611)=7,"",C611="","←C列に従業員名を姓名（フルネーム）で入力してください。誤変換にお気を付け下さい。",D611="","←D列に都道府県を入力してください。",F611="","←F列に1～3の選択肢を入力してください",G611="","←G列に金額を入力してください",F611=3,"",H611="","←H列に所定労働時間を入力してください"),"")</f>
        <v/>
      </c>
    </row>
    <row r="612" spans="1:11" x14ac:dyDescent="0.4">
      <c r="A612" s="18" t="str">
        <f t="shared" si="9"/>
        <v/>
      </c>
      <c r="B612" s="30"/>
      <c r="C612" s="30"/>
      <c r="D612" s="30"/>
      <c r="E612" s="20" t="str">
        <f>IFERROR(VLOOKUP(D612,最低賃金!$A$2:$B$48,2,FALSE),"")</f>
        <v/>
      </c>
      <c r="F612" s="30"/>
      <c r="G612" s="31"/>
      <c r="H612" s="32"/>
      <c r="I612" s="20" t="str" cm="1">
        <f t="array" ref="I612">IFERROR(_xlfn.IFS(COUNTBLANK(F612:H612)=3,"",G612="","G列に金額を入力してください",F612=3,G612,H612="","H列に労働時間を入力してください",F612=1,G612/H612,F612=2,G612/H612),"")</f>
        <v/>
      </c>
      <c r="J612" s="18" t="str" cm="1">
        <f t="array" ref="J612">IFERROR(_xlfn.IFS(I612&lt;E612,"×（法定外・特例等対象外です）",I612&lt;=E612+50,"〇",I612&gt;E612+50,"ー"),"")</f>
        <v/>
      </c>
      <c r="K612" s="15" t="str" cm="1">
        <f t="array" ref="K612">IFERROR(_xlfn.IFS(COUNTBLANK(C612:I612)=7,"",C612="","←C列に従業員名を姓名（フルネーム）で入力してください。誤変換にお気を付け下さい。",D612="","←D列に都道府県を入力してください。",F612="","←F列に1～3の選択肢を入力してください",G612="","←G列に金額を入力してください",F612=3,"",H612="","←H列に所定労働時間を入力してください"),"")</f>
        <v/>
      </c>
    </row>
    <row r="613" spans="1:11" x14ac:dyDescent="0.4">
      <c r="A613" s="18" t="str">
        <f t="shared" si="9"/>
        <v/>
      </c>
      <c r="B613" s="30"/>
      <c r="C613" s="30"/>
      <c r="D613" s="30"/>
      <c r="E613" s="20" t="str">
        <f>IFERROR(VLOOKUP(D613,最低賃金!$A$2:$B$48,2,FALSE),"")</f>
        <v/>
      </c>
      <c r="F613" s="30"/>
      <c r="G613" s="31"/>
      <c r="H613" s="32"/>
      <c r="I613" s="20" t="str" cm="1">
        <f t="array" ref="I613">IFERROR(_xlfn.IFS(COUNTBLANK(F613:H613)=3,"",G613="","G列に金額を入力してください",F613=3,G613,H613="","H列に労働時間を入力してください",F613=1,G613/H613,F613=2,G613/H613),"")</f>
        <v/>
      </c>
      <c r="J613" s="18" t="str" cm="1">
        <f t="array" ref="J613">IFERROR(_xlfn.IFS(I613&lt;E613,"×（法定外・特例等対象外です）",I613&lt;=E613+50,"〇",I613&gt;E613+50,"ー"),"")</f>
        <v/>
      </c>
      <c r="K613" s="15" t="str" cm="1">
        <f t="array" ref="K613">IFERROR(_xlfn.IFS(COUNTBLANK(C613:I613)=7,"",C613="","←C列に従業員名を姓名（フルネーム）で入力してください。誤変換にお気を付け下さい。",D613="","←D列に都道府県を入力してください。",F613="","←F列に1～3の選択肢を入力してください",G613="","←G列に金額を入力してください",F613=3,"",H613="","←H列に所定労働時間を入力してください"),"")</f>
        <v/>
      </c>
    </row>
    <row r="614" spans="1:11" x14ac:dyDescent="0.4">
      <c r="A614" s="18" t="str">
        <f t="shared" si="9"/>
        <v/>
      </c>
      <c r="B614" s="30"/>
      <c r="C614" s="30"/>
      <c r="D614" s="30"/>
      <c r="E614" s="20" t="str">
        <f>IFERROR(VLOOKUP(D614,最低賃金!$A$2:$B$48,2,FALSE),"")</f>
        <v/>
      </c>
      <c r="F614" s="30"/>
      <c r="G614" s="31"/>
      <c r="H614" s="32"/>
      <c r="I614" s="20" t="str" cm="1">
        <f t="array" ref="I614">IFERROR(_xlfn.IFS(COUNTBLANK(F614:H614)=3,"",G614="","G列に金額を入力してください",F614=3,G614,H614="","H列に労働時間を入力してください",F614=1,G614/H614,F614=2,G614/H614),"")</f>
        <v/>
      </c>
      <c r="J614" s="18" t="str" cm="1">
        <f t="array" ref="J614">IFERROR(_xlfn.IFS(I614&lt;E614,"×（法定外・特例等対象外です）",I614&lt;=E614+50,"〇",I614&gt;E614+50,"ー"),"")</f>
        <v/>
      </c>
      <c r="K614" s="15" t="str" cm="1">
        <f t="array" ref="K614">IFERROR(_xlfn.IFS(COUNTBLANK(C614:I614)=7,"",C614="","←C列に従業員名を姓名（フルネーム）で入力してください。誤変換にお気を付け下さい。",D614="","←D列に都道府県を入力してください。",F614="","←F列に1～3の選択肢を入力してください",G614="","←G列に金額を入力してください",F614=3,"",H614="","←H列に所定労働時間を入力してください"),"")</f>
        <v/>
      </c>
    </row>
    <row r="615" spans="1:11" x14ac:dyDescent="0.4">
      <c r="A615" s="18" t="str">
        <f t="shared" si="9"/>
        <v/>
      </c>
      <c r="B615" s="30"/>
      <c r="C615" s="30"/>
      <c r="D615" s="30"/>
      <c r="E615" s="20" t="str">
        <f>IFERROR(VLOOKUP(D615,最低賃金!$A$2:$B$48,2,FALSE),"")</f>
        <v/>
      </c>
      <c r="F615" s="30"/>
      <c r="G615" s="31"/>
      <c r="H615" s="32"/>
      <c r="I615" s="20" t="str" cm="1">
        <f t="array" ref="I615">IFERROR(_xlfn.IFS(COUNTBLANK(F615:H615)=3,"",G615="","G列に金額を入力してください",F615=3,G615,H615="","H列に労働時間を入力してください",F615=1,G615/H615,F615=2,G615/H615),"")</f>
        <v/>
      </c>
      <c r="J615" s="18" t="str" cm="1">
        <f t="array" ref="J615">IFERROR(_xlfn.IFS(I615&lt;E615,"×（法定外・特例等対象外です）",I615&lt;=E615+50,"〇",I615&gt;E615+50,"ー"),"")</f>
        <v/>
      </c>
      <c r="K615" s="15" t="str" cm="1">
        <f t="array" ref="K615">IFERROR(_xlfn.IFS(COUNTBLANK(C615:I615)=7,"",C615="","←C列に従業員名を姓名（フルネーム）で入力してください。誤変換にお気を付け下さい。",D615="","←D列に都道府県を入力してください。",F615="","←F列に1～3の選択肢を入力してください",G615="","←G列に金額を入力してください",F615=3,"",H615="","←H列に所定労働時間を入力してください"),"")</f>
        <v/>
      </c>
    </row>
    <row r="616" spans="1:11" x14ac:dyDescent="0.4">
      <c r="A616" s="18" t="str">
        <f t="shared" si="9"/>
        <v/>
      </c>
      <c r="B616" s="30"/>
      <c r="C616" s="30"/>
      <c r="D616" s="30"/>
      <c r="E616" s="20" t="str">
        <f>IFERROR(VLOOKUP(D616,最低賃金!$A$2:$B$48,2,FALSE),"")</f>
        <v/>
      </c>
      <c r="F616" s="30"/>
      <c r="G616" s="31"/>
      <c r="H616" s="32"/>
      <c r="I616" s="20" t="str" cm="1">
        <f t="array" ref="I616">IFERROR(_xlfn.IFS(COUNTBLANK(F616:H616)=3,"",G616="","G列に金額を入力してください",F616=3,G616,H616="","H列に労働時間を入力してください",F616=1,G616/H616,F616=2,G616/H616),"")</f>
        <v/>
      </c>
      <c r="J616" s="18" t="str" cm="1">
        <f t="array" ref="J616">IFERROR(_xlfn.IFS(I616&lt;E616,"×（法定外・特例等対象外です）",I616&lt;=E616+50,"〇",I616&gt;E616+50,"ー"),"")</f>
        <v/>
      </c>
      <c r="K616" s="15" t="str" cm="1">
        <f t="array" ref="K616">IFERROR(_xlfn.IFS(COUNTBLANK(C616:I616)=7,"",C616="","←C列に従業員名を姓名（フルネーム）で入力してください。誤変換にお気を付け下さい。",D616="","←D列に都道府県を入力してください。",F616="","←F列に1～3の選択肢を入力してください",G616="","←G列に金額を入力してください",F616=3,"",H616="","←H列に所定労働時間を入力してください"),"")</f>
        <v/>
      </c>
    </row>
    <row r="617" spans="1:11" x14ac:dyDescent="0.4">
      <c r="A617" s="18" t="str">
        <f t="shared" si="9"/>
        <v/>
      </c>
      <c r="B617" s="30"/>
      <c r="C617" s="30"/>
      <c r="D617" s="30"/>
      <c r="E617" s="20" t="str">
        <f>IFERROR(VLOOKUP(D617,最低賃金!$A$2:$B$48,2,FALSE),"")</f>
        <v/>
      </c>
      <c r="F617" s="30"/>
      <c r="G617" s="31"/>
      <c r="H617" s="32"/>
      <c r="I617" s="20" t="str" cm="1">
        <f t="array" ref="I617">IFERROR(_xlfn.IFS(COUNTBLANK(F617:H617)=3,"",G617="","G列に金額を入力してください",F617=3,G617,H617="","H列に労働時間を入力してください",F617=1,G617/H617,F617=2,G617/H617),"")</f>
        <v/>
      </c>
      <c r="J617" s="18" t="str" cm="1">
        <f t="array" ref="J617">IFERROR(_xlfn.IFS(I617&lt;E617,"×（法定外・特例等対象外です）",I617&lt;=E617+50,"〇",I617&gt;E617+50,"ー"),"")</f>
        <v/>
      </c>
      <c r="K617" s="15" t="str" cm="1">
        <f t="array" ref="K617">IFERROR(_xlfn.IFS(COUNTBLANK(C617:I617)=7,"",C617="","←C列に従業員名を姓名（フルネーム）で入力してください。誤変換にお気を付け下さい。",D617="","←D列に都道府県を入力してください。",F617="","←F列に1～3の選択肢を入力してください",G617="","←G列に金額を入力してください",F617=3,"",H617="","←H列に所定労働時間を入力してください"),"")</f>
        <v/>
      </c>
    </row>
    <row r="618" spans="1:11" x14ac:dyDescent="0.4">
      <c r="A618" s="18" t="str">
        <f t="shared" si="9"/>
        <v/>
      </c>
      <c r="B618" s="30"/>
      <c r="C618" s="30"/>
      <c r="D618" s="30"/>
      <c r="E618" s="20" t="str">
        <f>IFERROR(VLOOKUP(D618,最低賃金!$A$2:$B$48,2,FALSE),"")</f>
        <v/>
      </c>
      <c r="F618" s="30"/>
      <c r="G618" s="31"/>
      <c r="H618" s="32"/>
      <c r="I618" s="20" t="str" cm="1">
        <f t="array" ref="I618">IFERROR(_xlfn.IFS(COUNTBLANK(F618:H618)=3,"",G618="","G列に金額を入力してください",F618=3,G618,H618="","H列に労働時間を入力してください",F618=1,G618/H618,F618=2,G618/H618),"")</f>
        <v/>
      </c>
      <c r="J618" s="18" t="str" cm="1">
        <f t="array" ref="J618">IFERROR(_xlfn.IFS(I618&lt;E618,"×（法定外・特例等対象外です）",I618&lt;=E618+50,"〇",I618&gt;E618+50,"ー"),"")</f>
        <v/>
      </c>
      <c r="K618" s="15" t="str" cm="1">
        <f t="array" ref="K618">IFERROR(_xlfn.IFS(COUNTBLANK(C618:I618)=7,"",C618="","←C列に従業員名を姓名（フルネーム）で入力してください。誤変換にお気を付け下さい。",D618="","←D列に都道府県を入力してください。",F618="","←F列に1～3の選択肢を入力してください",G618="","←G列に金額を入力してください",F618=3,"",H618="","←H列に所定労働時間を入力してください"),"")</f>
        <v/>
      </c>
    </row>
    <row r="619" spans="1:11" x14ac:dyDescent="0.4">
      <c r="A619" s="18" t="str">
        <f t="shared" si="9"/>
        <v/>
      </c>
      <c r="B619" s="30"/>
      <c r="C619" s="30"/>
      <c r="D619" s="30"/>
      <c r="E619" s="20" t="str">
        <f>IFERROR(VLOOKUP(D619,最低賃金!$A$2:$B$48,2,FALSE),"")</f>
        <v/>
      </c>
      <c r="F619" s="30"/>
      <c r="G619" s="31"/>
      <c r="H619" s="32"/>
      <c r="I619" s="20" t="str" cm="1">
        <f t="array" ref="I619">IFERROR(_xlfn.IFS(COUNTBLANK(F619:H619)=3,"",G619="","G列に金額を入力してください",F619=3,G619,H619="","H列に労働時間を入力してください",F619=1,G619/H619,F619=2,G619/H619),"")</f>
        <v/>
      </c>
      <c r="J619" s="18" t="str" cm="1">
        <f t="array" ref="J619">IFERROR(_xlfn.IFS(I619&lt;E619,"×（法定外・特例等対象外です）",I619&lt;=E619+50,"〇",I619&gt;E619+50,"ー"),"")</f>
        <v/>
      </c>
      <c r="K619" s="15" t="str" cm="1">
        <f t="array" ref="K619">IFERROR(_xlfn.IFS(COUNTBLANK(C619:I619)=7,"",C619="","←C列に従業員名を姓名（フルネーム）で入力してください。誤変換にお気を付け下さい。",D619="","←D列に都道府県を入力してください。",F619="","←F列に1～3の選択肢を入力してください",G619="","←G列に金額を入力してください",F619=3,"",H619="","←H列に所定労働時間を入力してください"),"")</f>
        <v/>
      </c>
    </row>
    <row r="620" spans="1:11" x14ac:dyDescent="0.4">
      <c r="A620" s="18" t="str">
        <f t="shared" si="9"/>
        <v/>
      </c>
      <c r="B620" s="30"/>
      <c r="C620" s="30"/>
      <c r="D620" s="30"/>
      <c r="E620" s="20" t="str">
        <f>IFERROR(VLOOKUP(D620,最低賃金!$A$2:$B$48,2,FALSE),"")</f>
        <v/>
      </c>
      <c r="F620" s="30"/>
      <c r="G620" s="31"/>
      <c r="H620" s="32"/>
      <c r="I620" s="20" t="str" cm="1">
        <f t="array" ref="I620">IFERROR(_xlfn.IFS(COUNTBLANK(F620:H620)=3,"",G620="","G列に金額を入力してください",F620=3,G620,H620="","H列に労働時間を入力してください",F620=1,G620/H620,F620=2,G620/H620),"")</f>
        <v/>
      </c>
      <c r="J620" s="18" t="str" cm="1">
        <f t="array" ref="J620">IFERROR(_xlfn.IFS(I620&lt;E620,"×（法定外・特例等対象外です）",I620&lt;=E620+50,"〇",I620&gt;E620+50,"ー"),"")</f>
        <v/>
      </c>
      <c r="K620" s="15" t="str" cm="1">
        <f t="array" ref="K620">IFERROR(_xlfn.IFS(COUNTBLANK(C620:I620)=7,"",C620="","←C列に従業員名を姓名（フルネーム）で入力してください。誤変換にお気を付け下さい。",D620="","←D列に都道府県を入力してください。",F620="","←F列に1～3の選択肢を入力してください",G620="","←G列に金額を入力してください",F620=3,"",H620="","←H列に所定労働時間を入力してください"),"")</f>
        <v/>
      </c>
    </row>
    <row r="621" spans="1:11" x14ac:dyDescent="0.4">
      <c r="A621" s="18" t="str">
        <f t="shared" si="9"/>
        <v/>
      </c>
      <c r="B621" s="30"/>
      <c r="C621" s="30"/>
      <c r="D621" s="30"/>
      <c r="E621" s="20" t="str">
        <f>IFERROR(VLOOKUP(D621,最低賃金!$A$2:$B$48,2,FALSE),"")</f>
        <v/>
      </c>
      <c r="F621" s="30"/>
      <c r="G621" s="31"/>
      <c r="H621" s="32"/>
      <c r="I621" s="20" t="str" cm="1">
        <f t="array" ref="I621">IFERROR(_xlfn.IFS(COUNTBLANK(F621:H621)=3,"",G621="","G列に金額を入力してください",F621=3,G621,H621="","H列に労働時間を入力してください",F621=1,G621/H621,F621=2,G621/H621),"")</f>
        <v/>
      </c>
      <c r="J621" s="18" t="str" cm="1">
        <f t="array" ref="J621">IFERROR(_xlfn.IFS(I621&lt;E621,"×（法定外・特例等対象外です）",I621&lt;=E621+50,"〇",I621&gt;E621+50,"ー"),"")</f>
        <v/>
      </c>
      <c r="K621" s="15" t="str" cm="1">
        <f t="array" ref="K621">IFERROR(_xlfn.IFS(COUNTBLANK(C621:I621)=7,"",C621="","←C列に従業員名を姓名（フルネーム）で入力してください。誤変換にお気を付け下さい。",D621="","←D列に都道府県を入力してください。",F621="","←F列に1～3の選択肢を入力してください",G621="","←G列に金額を入力してください",F621=3,"",H621="","←H列に所定労働時間を入力してください"),"")</f>
        <v/>
      </c>
    </row>
    <row r="622" spans="1:11" x14ac:dyDescent="0.4">
      <c r="A622" s="18" t="str">
        <f t="shared" si="9"/>
        <v/>
      </c>
      <c r="B622" s="30"/>
      <c r="C622" s="30"/>
      <c r="D622" s="30"/>
      <c r="E622" s="20" t="str">
        <f>IFERROR(VLOOKUP(D622,最低賃金!$A$2:$B$48,2,FALSE),"")</f>
        <v/>
      </c>
      <c r="F622" s="30"/>
      <c r="G622" s="31"/>
      <c r="H622" s="32"/>
      <c r="I622" s="20" t="str" cm="1">
        <f t="array" ref="I622">IFERROR(_xlfn.IFS(COUNTBLANK(F622:H622)=3,"",G622="","G列に金額を入力してください",F622=3,G622,H622="","H列に労働時間を入力してください",F622=1,G622/H622,F622=2,G622/H622),"")</f>
        <v/>
      </c>
      <c r="J622" s="18" t="str" cm="1">
        <f t="array" ref="J622">IFERROR(_xlfn.IFS(I622&lt;E622,"×（法定外・特例等対象外です）",I622&lt;=E622+50,"〇",I622&gt;E622+50,"ー"),"")</f>
        <v/>
      </c>
      <c r="K622" s="15" t="str" cm="1">
        <f t="array" ref="K622">IFERROR(_xlfn.IFS(COUNTBLANK(C622:I622)=7,"",C622="","←C列に従業員名を姓名（フルネーム）で入力してください。誤変換にお気を付け下さい。",D622="","←D列に都道府県を入力してください。",F622="","←F列に1～3の選択肢を入力してください",G622="","←G列に金額を入力してください",F622=3,"",H622="","←H列に所定労働時間を入力してください"),"")</f>
        <v/>
      </c>
    </row>
    <row r="623" spans="1:11" x14ac:dyDescent="0.4">
      <c r="A623" s="18" t="str">
        <f t="shared" si="9"/>
        <v/>
      </c>
      <c r="B623" s="30"/>
      <c r="C623" s="30"/>
      <c r="D623" s="30"/>
      <c r="E623" s="20" t="str">
        <f>IFERROR(VLOOKUP(D623,最低賃金!$A$2:$B$48,2,FALSE),"")</f>
        <v/>
      </c>
      <c r="F623" s="30"/>
      <c r="G623" s="31"/>
      <c r="H623" s="32"/>
      <c r="I623" s="20" t="str" cm="1">
        <f t="array" ref="I623">IFERROR(_xlfn.IFS(COUNTBLANK(F623:H623)=3,"",G623="","G列に金額を入力してください",F623=3,G623,H623="","H列に労働時間を入力してください",F623=1,G623/H623,F623=2,G623/H623),"")</f>
        <v/>
      </c>
      <c r="J623" s="18" t="str" cm="1">
        <f t="array" ref="J623">IFERROR(_xlfn.IFS(I623&lt;E623,"×（法定外・特例等対象外です）",I623&lt;=E623+50,"〇",I623&gt;E623+50,"ー"),"")</f>
        <v/>
      </c>
      <c r="K623" s="15" t="str" cm="1">
        <f t="array" ref="K623">IFERROR(_xlfn.IFS(COUNTBLANK(C623:I623)=7,"",C623="","←C列に従業員名を姓名（フルネーム）で入力してください。誤変換にお気を付け下さい。",D623="","←D列に都道府県を入力してください。",F623="","←F列に1～3の選択肢を入力してください",G623="","←G列に金額を入力してください",F623=3,"",H623="","←H列に所定労働時間を入力してください"),"")</f>
        <v/>
      </c>
    </row>
    <row r="624" spans="1:11" x14ac:dyDescent="0.4">
      <c r="A624" s="18" t="str">
        <f t="shared" si="9"/>
        <v/>
      </c>
      <c r="B624" s="30"/>
      <c r="C624" s="30"/>
      <c r="D624" s="30"/>
      <c r="E624" s="20" t="str">
        <f>IFERROR(VLOOKUP(D624,最低賃金!$A$2:$B$48,2,FALSE),"")</f>
        <v/>
      </c>
      <c r="F624" s="30"/>
      <c r="G624" s="31"/>
      <c r="H624" s="32"/>
      <c r="I624" s="20" t="str" cm="1">
        <f t="array" ref="I624">IFERROR(_xlfn.IFS(COUNTBLANK(F624:H624)=3,"",G624="","G列に金額を入力してください",F624=3,G624,H624="","H列に労働時間を入力してください",F624=1,G624/H624,F624=2,G624/H624),"")</f>
        <v/>
      </c>
      <c r="J624" s="18" t="str" cm="1">
        <f t="array" ref="J624">IFERROR(_xlfn.IFS(I624&lt;E624,"×（法定外・特例等対象外です）",I624&lt;=E624+50,"〇",I624&gt;E624+50,"ー"),"")</f>
        <v/>
      </c>
      <c r="K624" s="15" t="str" cm="1">
        <f t="array" ref="K624">IFERROR(_xlfn.IFS(COUNTBLANK(C624:I624)=7,"",C624="","←C列に従業員名を姓名（フルネーム）で入力してください。誤変換にお気を付け下さい。",D624="","←D列に都道府県を入力してください。",F624="","←F列に1～3の選択肢を入力してください",G624="","←G列に金額を入力してください",F624=3,"",H624="","←H列に所定労働時間を入力してください"),"")</f>
        <v/>
      </c>
    </row>
    <row r="625" spans="1:11" x14ac:dyDescent="0.4">
      <c r="A625" s="18" t="str">
        <f t="shared" si="9"/>
        <v/>
      </c>
      <c r="B625" s="30"/>
      <c r="C625" s="30"/>
      <c r="D625" s="30"/>
      <c r="E625" s="20" t="str">
        <f>IFERROR(VLOOKUP(D625,最低賃金!$A$2:$B$48,2,FALSE),"")</f>
        <v/>
      </c>
      <c r="F625" s="30"/>
      <c r="G625" s="31"/>
      <c r="H625" s="32"/>
      <c r="I625" s="20" t="str" cm="1">
        <f t="array" ref="I625">IFERROR(_xlfn.IFS(COUNTBLANK(F625:H625)=3,"",G625="","G列に金額を入力してください",F625=3,G625,H625="","H列に労働時間を入力してください",F625=1,G625/H625,F625=2,G625/H625),"")</f>
        <v/>
      </c>
      <c r="J625" s="18" t="str" cm="1">
        <f t="array" ref="J625">IFERROR(_xlfn.IFS(I625&lt;E625,"×（法定外・特例等対象外です）",I625&lt;=E625+50,"〇",I625&gt;E625+50,"ー"),"")</f>
        <v/>
      </c>
      <c r="K625" s="15" t="str" cm="1">
        <f t="array" ref="K625">IFERROR(_xlfn.IFS(COUNTBLANK(C625:I625)=7,"",C625="","←C列に従業員名を姓名（フルネーム）で入力してください。誤変換にお気を付け下さい。",D625="","←D列に都道府県を入力してください。",F625="","←F列に1～3の選択肢を入力してください",G625="","←G列に金額を入力してください",F625=3,"",H625="","←H列に所定労働時間を入力してください"),"")</f>
        <v/>
      </c>
    </row>
    <row r="626" spans="1:11" x14ac:dyDescent="0.4">
      <c r="A626" s="18" t="str">
        <f t="shared" si="9"/>
        <v/>
      </c>
      <c r="B626" s="30"/>
      <c r="C626" s="30"/>
      <c r="D626" s="30"/>
      <c r="E626" s="20" t="str">
        <f>IFERROR(VLOOKUP(D626,最低賃金!$A$2:$B$48,2,FALSE),"")</f>
        <v/>
      </c>
      <c r="F626" s="30"/>
      <c r="G626" s="31"/>
      <c r="H626" s="32"/>
      <c r="I626" s="20" t="str" cm="1">
        <f t="array" ref="I626">IFERROR(_xlfn.IFS(COUNTBLANK(F626:H626)=3,"",G626="","G列に金額を入力してください",F626=3,G626,H626="","H列に労働時間を入力してください",F626=1,G626/H626,F626=2,G626/H626),"")</f>
        <v/>
      </c>
      <c r="J626" s="18" t="str" cm="1">
        <f t="array" ref="J626">IFERROR(_xlfn.IFS(I626&lt;E626,"×（法定外・特例等対象外です）",I626&lt;=E626+50,"〇",I626&gt;E626+50,"ー"),"")</f>
        <v/>
      </c>
      <c r="K626" s="15" t="str" cm="1">
        <f t="array" ref="K626">IFERROR(_xlfn.IFS(COUNTBLANK(C626:I626)=7,"",C626="","←C列に従業員名を姓名（フルネーム）で入力してください。誤変換にお気を付け下さい。",D626="","←D列に都道府県を入力してください。",F626="","←F列に1～3の選択肢を入力してください",G626="","←G列に金額を入力してください",F626=3,"",H626="","←H列に所定労働時間を入力してください"),"")</f>
        <v/>
      </c>
    </row>
    <row r="627" spans="1:11" x14ac:dyDescent="0.4">
      <c r="A627" s="18" t="str">
        <f t="shared" si="9"/>
        <v/>
      </c>
      <c r="B627" s="30"/>
      <c r="C627" s="30"/>
      <c r="D627" s="30"/>
      <c r="E627" s="20" t="str">
        <f>IFERROR(VLOOKUP(D627,最低賃金!$A$2:$B$48,2,FALSE),"")</f>
        <v/>
      </c>
      <c r="F627" s="30"/>
      <c r="G627" s="31"/>
      <c r="H627" s="32"/>
      <c r="I627" s="20" t="str" cm="1">
        <f t="array" ref="I627">IFERROR(_xlfn.IFS(COUNTBLANK(F627:H627)=3,"",G627="","G列に金額を入力してください",F627=3,G627,H627="","H列に労働時間を入力してください",F627=1,G627/H627,F627=2,G627/H627),"")</f>
        <v/>
      </c>
      <c r="J627" s="18" t="str" cm="1">
        <f t="array" ref="J627">IFERROR(_xlfn.IFS(I627&lt;E627,"×（法定外・特例等対象外です）",I627&lt;=E627+50,"〇",I627&gt;E627+50,"ー"),"")</f>
        <v/>
      </c>
      <c r="K627" s="15" t="str" cm="1">
        <f t="array" ref="K627">IFERROR(_xlfn.IFS(COUNTBLANK(C627:I627)=7,"",C627="","←C列に従業員名を姓名（フルネーム）で入力してください。誤変換にお気を付け下さい。",D627="","←D列に都道府県を入力してください。",F627="","←F列に1～3の選択肢を入力してください",G627="","←G列に金額を入力してください",F627=3,"",H627="","←H列に所定労働時間を入力してください"),"")</f>
        <v/>
      </c>
    </row>
    <row r="628" spans="1:11" x14ac:dyDescent="0.4">
      <c r="A628" s="18" t="str">
        <f t="shared" si="9"/>
        <v/>
      </c>
      <c r="B628" s="30"/>
      <c r="C628" s="30"/>
      <c r="D628" s="30"/>
      <c r="E628" s="20" t="str">
        <f>IFERROR(VLOOKUP(D628,最低賃金!$A$2:$B$48,2,FALSE),"")</f>
        <v/>
      </c>
      <c r="F628" s="30"/>
      <c r="G628" s="31"/>
      <c r="H628" s="32"/>
      <c r="I628" s="20" t="str" cm="1">
        <f t="array" ref="I628">IFERROR(_xlfn.IFS(COUNTBLANK(F628:H628)=3,"",G628="","G列に金額を入力してください",F628=3,G628,H628="","H列に労働時間を入力してください",F628=1,G628/H628,F628=2,G628/H628),"")</f>
        <v/>
      </c>
      <c r="J628" s="18" t="str" cm="1">
        <f t="array" ref="J628">IFERROR(_xlfn.IFS(I628&lt;E628,"×（法定外・特例等対象外です）",I628&lt;=E628+50,"〇",I628&gt;E628+50,"ー"),"")</f>
        <v/>
      </c>
      <c r="K628" s="15" t="str" cm="1">
        <f t="array" ref="K628">IFERROR(_xlfn.IFS(COUNTBLANK(C628:I628)=7,"",C628="","←C列に従業員名を姓名（フルネーム）で入力してください。誤変換にお気を付け下さい。",D628="","←D列に都道府県を入力してください。",F628="","←F列に1～3の選択肢を入力してください",G628="","←G列に金額を入力してください",F628=3,"",H628="","←H列に所定労働時間を入力してください"),"")</f>
        <v/>
      </c>
    </row>
    <row r="629" spans="1:11" x14ac:dyDescent="0.4">
      <c r="A629" s="18" t="str">
        <f t="shared" si="9"/>
        <v/>
      </c>
      <c r="B629" s="30"/>
      <c r="C629" s="30"/>
      <c r="D629" s="30"/>
      <c r="E629" s="20" t="str">
        <f>IFERROR(VLOOKUP(D629,最低賃金!$A$2:$B$48,2,FALSE),"")</f>
        <v/>
      </c>
      <c r="F629" s="30"/>
      <c r="G629" s="31"/>
      <c r="H629" s="32"/>
      <c r="I629" s="20" t="str" cm="1">
        <f t="array" ref="I629">IFERROR(_xlfn.IFS(COUNTBLANK(F629:H629)=3,"",G629="","G列に金額を入力してください",F629=3,G629,H629="","H列に労働時間を入力してください",F629=1,G629/H629,F629=2,G629/H629),"")</f>
        <v/>
      </c>
      <c r="J629" s="18" t="str" cm="1">
        <f t="array" ref="J629">IFERROR(_xlfn.IFS(I629&lt;E629,"×（法定外・特例等対象外です）",I629&lt;=E629+50,"〇",I629&gt;E629+50,"ー"),"")</f>
        <v/>
      </c>
      <c r="K629" s="15" t="str" cm="1">
        <f t="array" ref="K629">IFERROR(_xlfn.IFS(COUNTBLANK(C629:I629)=7,"",C629="","←C列に従業員名を姓名（フルネーム）で入力してください。誤変換にお気を付け下さい。",D629="","←D列に都道府県を入力してください。",F629="","←F列に1～3の選択肢を入力してください",G629="","←G列に金額を入力してください",F629=3,"",H629="","←H列に所定労働時間を入力してください"),"")</f>
        <v/>
      </c>
    </row>
    <row r="630" spans="1:11" x14ac:dyDescent="0.4">
      <c r="A630" s="18" t="str">
        <f t="shared" si="9"/>
        <v/>
      </c>
      <c r="B630" s="30"/>
      <c r="C630" s="30"/>
      <c r="D630" s="30"/>
      <c r="E630" s="20" t="str">
        <f>IFERROR(VLOOKUP(D630,最低賃金!$A$2:$B$48,2,FALSE),"")</f>
        <v/>
      </c>
      <c r="F630" s="30"/>
      <c r="G630" s="31"/>
      <c r="H630" s="32"/>
      <c r="I630" s="20" t="str" cm="1">
        <f t="array" ref="I630">IFERROR(_xlfn.IFS(COUNTBLANK(F630:H630)=3,"",G630="","G列に金額を入力してください",F630=3,G630,H630="","H列に労働時間を入力してください",F630=1,G630/H630,F630=2,G630/H630),"")</f>
        <v/>
      </c>
      <c r="J630" s="18" t="str" cm="1">
        <f t="array" ref="J630">IFERROR(_xlfn.IFS(I630&lt;E630,"×（法定外・特例等対象外です）",I630&lt;=E630+50,"〇",I630&gt;E630+50,"ー"),"")</f>
        <v/>
      </c>
      <c r="K630" s="15" t="str" cm="1">
        <f t="array" ref="K630">IFERROR(_xlfn.IFS(COUNTBLANK(C630:I630)=7,"",C630="","←C列に従業員名を姓名（フルネーム）で入力してください。誤変換にお気を付け下さい。",D630="","←D列に都道府県を入力してください。",F630="","←F列に1～3の選択肢を入力してください",G630="","←G列に金額を入力してください",F630=3,"",H630="","←H列に所定労働時間を入力してください"),"")</f>
        <v/>
      </c>
    </row>
    <row r="631" spans="1:11" x14ac:dyDescent="0.4">
      <c r="A631" s="18" t="str">
        <f t="shared" si="9"/>
        <v/>
      </c>
      <c r="B631" s="30"/>
      <c r="C631" s="30"/>
      <c r="D631" s="30"/>
      <c r="E631" s="20" t="str">
        <f>IFERROR(VLOOKUP(D631,最低賃金!$A$2:$B$48,2,FALSE),"")</f>
        <v/>
      </c>
      <c r="F631" s="30"/>
      <c r="G631" s="31"/>
      <c r="H631" s="32"/>
      <c r="I631" s="20" t="str" cm="1">
        <f t="array" ref="I631">IFERROR(_xlfn.IFS(COUNTBLANK(F631:H631)=3,"",G631="","G列に金額を入力してください",F631=3,G631,H631="","H列に労働時間を入力してください",F631=1,G631/H631,F631=2,G631/H631),"")</f>
        <v/>
      </c>
      <c r="J631" s="18" t="str" cm="1">
        <f t="array" ref="J631">IFERROR(_xlfn.IFS(I631&lt;E631,"×（法定外・特例等対象外です）",I631&lt;=E631+50,"〇",I631&gt;E631+50,"ー"),"")</f>
        <v/>
      </c>
      <c r="K631" s="15" t="str" cm="1">
        <f t="array" ref="K631">IFERROR(_xlfn.IFS(COUNTBLANK(C631:I631)=7,"",C631="","←C列に従業員名を姓名（フルネーム）で入力してください。誤変換にお気を付け下さい。",D631="","←D列に都道府県を入力してください。",F631="","←F列に1～3の選択肢を入力してください",G631="","←G列に金額を入力してください",F631=3,"",H631="","←H列に所定労働時間を入力してください"),"")</f>
        <v/>
      </c>
    </row>
    <row r="632" spans="1:11" x14ac:dyDescent="0.4">
      <c r="A632" s="18" t="str">
        <f t="shared" si="9"/>
        <v/>
      </c>
      <c r="B632" s="30"/>
      <c r="C632" s="30"/>
      <c r="D632" s="30"/>
      <c r="E632" s="20" t="str">
        <f>IFERROR(VLOOKUP(D632,最低賃金!$A$2:$B$48,2,FALSE),"")</f>
        <v/>
      </c>
      <c r="F632" s="30"/>
      <c r="G632" s="31"/>
      <c r="H632" s="32"/>
      <c r="I632" s="20" t="str" cm="1">
        <f t="array" ref="I632">IFERROR(_xlfn.IFS(COUNTBLANK(F632:H632)=3,"",G632="","G列に金額を入力してください",F632=3,G632,H632="","H列に労働時間を入力してください",F632=1,G632/H632,F632=2,G632/H632),"")</f>
        <v/>
      </c>
      <c r="J632" s="18" t="str" cm="1">
        <f t="array" ref="J632">IFERROR(_xlfn.IFS(I632&lt;E632,"×（法定外・特例等対象外です）",I632&lt;=E632+50,"〇",I632&gt;E632+50,"ー"),"")</f>
        <v/>
      </c>
      <c r="K632" s="15" t="str" cm="1">
        <f t="array" ref="K632">IFERROR(_xlfn.IFS(COUNTBLANK(C632:I632)=7,"",C632="","←C列に従業員名を姓名（フルネーム）で入力してください。誤変換にお気を付け下さい。",D632="","←D列に都道府県を入力してください。",F632="","←F列に1～3の選択肢を入力してください",G632="","←G列に金額を入力してください",F632=3,"",H632="","←H列に所定労働時間を入力してください"),"")</f>
        <v/>
      </c>
    </row>
    <row r="633" spans="1:11" x14ac:dyDescent="0.4">
      <c r="A633" s="18" t="str">
        <f t="shared" si="9"/>
        <v/>
      </c>
      <c r="B633" s="30"/>
      <c r="C633" s="30"/>
      <c r="D633" s="30"/>
      <c r="E633" s="20" t="str">
        <f>IFERROR(VLOOKUP(D633,最低賃金!$A$2:$B$48,2,FALSE),"")</f>
        <v/>
      </c>
      <c r="F633" s="30"/>
      <c r="G633" s="31"/>
      <c r="H633" s="32"/>
      <c r="I633" s="20" t="str" cm="1">
        <f t="array" ref="I633">IFERROR(_xlfn.IFS(COUNTBLANK(F633:H633)=3,"",G633="","G列に金額を入力してください",F633=3,G633,H633="","H列に労働時間を入力してください",F633=1,G633/H633,F633=2,G633/H633),"")</f>
        <v/>
      </c>
      <c r="J633" s="18" t="str" cm="1">
        <f t="array" ref="J633">IFERROR(_xlfn.IFS(I633&lt;E633,"×（法定外・特例等対象外です）",I633&lt;=E633+50,"〇",I633&gt;E633+50,"ー"),"")</f>
        <v/>
      </c>
      <c r="K633" s="15" t="str" cm="1">
        <f t="array" ref="K633">IFERROR(_xlfn.IFS(COUNTBLANK(C633:I633)=7,"",C633="","←C列に従業員名を姓名（フルネーム）で入力してください。誤変換にお気を付け下さい。",D633="","←D列に都道府県を入力してください。",F633="","←F列に1～3の選択肢を入力してください",G633="","←G列に金額を入力してください",F633=3,"",H633="","←H列に所定労働時間を入力してください"),"")</f>
        <v/>
      </c>
    </row>
    <row r="634" spans="1:11" x14ac:dyDescent="0.4">
      <c r="A634" s="18" t="str">
        <f t="shared" si="9"/>
        <v/>
      </c>
      <c r="B634" s="30"/>
      <c r="C634" s="30"/>
      <c r="D634" s="30"/>
      <c r="E634" s="20" t="str">
        <f>IFERROR(VLOOKUP(D634,最低賃金!$A$2:$B$48,2,FALSE),"")</f>
        <v/>
      </c>
      <c r="F634" s="30"/>
      <c r="G634" s="31"/>
      <c r="H634" s="32"/>
      <c r="I634" s="20" t="str" cm="1">
        <f t="array" ref="I634">IFERROR(_xlfn.IFS(COUNTBLANK(F634:H634)=3,"",G634="","G列に金額を入力してください",F634=3,G634,H634="","H列に労働時間を入力してください",F634=1,G634/H634,F634=2,G634/H634),"")</f>
        <v/>
      </c>
      <c r="J634" s="18" t="str" cm="1">
        <f t="array" ref="J634">IFERROR(_xlfn.IFS(I634&lt;E634,"×（法定外・特例等対象外です）",I634&lt;=E634+50,"〇",I634&gt;E634+50,"ー"),"")</f>
        <v/>
      </c>
      <c r="K634" s="15" t="str" cm="1">
        <f t="array" ref="K634">IFERROR(_xlfn.IFS(COUNTBLANK(C634:I634)=7,"",C634="","←C列に従業員名を姓名（フルネーム）で入力してください。誤変換にお気を付け下さい。",D634="","←D列に都道府県を入力してください。",F634="","←F列に1～3の選択肢を入力してください",G634="","←G列に金額を入力してください",F634=3,"",H634="","←H列に所定労働時間を入力してください"),"")</f>
        <v/>
      </c>
    </row>
    <row r="635" spans="1:11" x14ac:dyDescent="0.4">
      <c r="A635" s="18" t="str">
        <f t="shared" si="9"/>
        <v/>
      </c>
      <c r="B635" s="30"/>
      <c r="C635" s="30"/>
      <c r="D635" s="30"/>
      <c r="E635" s="20" t="str">
        <f>IFERROR(VLOOKUP(D635,最低賃金!$A$2:$B$48,2,FALSE),"")</f>
        <v/>
      </c>
      <c r="F635" s="30"/>
      <c r="G635" s="31"/>
      <c r="H635" s="32"/>
      <c r="I635" s="20" t="str" cm="1">
        <f t="array" ref="I635">IFERROR(_xlfn.IFS(COUNTBLANK(F635:H635)=3,"",G635="","G列に金額を入力してください",F635=3,G635,H635="","H列に労働時間を入力してください",F635=1,G635/H635,F635=2,G635/H635),"")</f>
        <v/>
      </c>
      <c r="J635" s="18" t="str" cm="1">
        <f t="array" ref="J635">IFERROR(_xlfn.IFS(I635&lt;E635,"×（法定外・特例等対象外です）",I635&lt;=E635+50,"〇",I635&gt;E635+50,"ー"),"")</f>
        <v/>
      </c>
      <c r="K635" s="15" t="str" cm="1">
        <f t="array" ref="K635">IFERROR(_xlfn.IFS(COUNTBLANK(C635:I635)=7,"",C635="","←C列に従業員名を姓名（フルネーム）で入力してください。誤変換にお気を付け下さい。",D635="","←D列に都道府県を入力してください。",F635="","←F列に1～3の選択肢を入力してください",G635="","←G列に金額を入力してください",F635=3,"",H635="","←H列に所定労働時間を入力してください"),"")</f>
        <v/>
      </c>
    </row>
    <row r="636" spans="1:11" x14ac:dyDescent="0.4">
      <c r="A636" s="18" t="str">
        <f t="shared" si="9"/>
        <v/>
      </c>
      <c r="B636" s="30"/>
      <c r="C636" s="30"/>
      <c r="D636" s="30"/>
      <c r="E636" s="20" t="str">
        <f>IFERROR(VLOOKUP(D636,最低賃金!$A$2:$B$48,2,FALSE),"")</f>
        <v/>
      </c>
      <c r="F636" s="30"/>
      <c r="G636" s="31"/>
      <c r="H636" s="32"/>
      <c r="I636" s="20" t="str" cm="1">
        <f t="array" ref="I636">IFERROR(_xlfn.IFS(COUNTBLANK(F636:H636)=3,"",G636="","G列に金額を入力してください",F636=3,G636,H636="","H列に労働時間を入力してください",F636=1,G636/H636,F636=2,G636/H636),"")</f>
        <v/>
      </c>
      <c r="J636" s="18" t="str" cm="1">
        <f t="array" ref="J636">IFERROR(_xlfn.IFS(I636&lt;E636,"×（法定外・特例等対象外です）",I636&lt;=E636+50,"〇",I636&gt;E636+50,"ー"),"")</f>
        <v/>
      </c>
      <c r="K636" s="15" t="str" cm="1">
        <f t="array" ref="K636">IFERROR(_xlfn.IFS(COUNTBLANK(C636:I636)=7,"",C636="","←C列に従業員名を姓名（フルネーム）で入力してください。誤変換にお気を付け下さい。",D636="","←D列に都道府県を入力してください。",F636="","←F列に1～3の選択肢を入力してください",G636="","←G列に金額を入力してください",F636=3,"",H636="","←H列に所定労働時間を入力してください"),"")</f>
        <v/>
      </c>
    </row>
    <row r="637" spans="1:11" x14ac:dyDescent="0.4">
      <c r="A637" s="18" t="str">
        <f t="shared" si="9"/>
        <v/>
      </c>
      <c r="B637" s="30"/>
      <c r="C637" s="30"/>
      <c r="D637" s="30"/>
      <c r="E637" s="20" t="str">
        <f>IFERROR(VLOOKUP(D637,最低賃金!$A$2:$B$48,2,FALSE),"")</f>
        <v/>
      </c>
      <c r="F637" s="30"/>
      <c r="G637" s="31"/>
      <c r="H637" s="32"/>
      <c r="I637" s="20" t="str" cm="1">
        <f t="array" ref="I637">IFERROR(_xlfn.IFS(COUNTBLANK(F637:H637)=3,"",G637="","G列に金額を入力してください",F637=3,G637,H637="","H列に労働時間を入力してください",F637=1,G637/H637,F637=2,G637/H637),"")</f>
        <v/>
      </c>
      <c r="J637" s="18" t="str" cm="1">
        <f t="array" ref="J637">IFERROR(_xlfn.IFS(I637&lt;E637,"×（法定外・特例等対象外です）",I637&lt;=E637+50,"〇",I637&gt;E637+50,"ー"),"")</f>
        <v/>
      </c>
      <c r="K637" s="15" t="str" cm="1">
        <f t="array" ref="K637">IFERROR(_xlfn.IFS(COUNTBLANK(C637:I637)=7,"",C637="","←C列に従業員名を姓名（フルネーム）で入力してください。誤変換にお気を付け下さい。",D637="","←D列に都道府県を入力してください。",F637="","←F列に1～3の選択肢を入力してください",G637="","←G列に金額を入力してください",F637=3,"",H637="","←H列に所定労働時間を入力してください"),"")</f>
        <v/>
      </c>
    </row>
    <row r="638" spans="1:11" x14ac:dyDescent="0.4">
      <c r="A638" s="18" t="str">
        <f t="shared" si="9"/>
        <v/>
      </c>
      <c r="B638" s="30"/>
      <c r="C638" s="30"/>
      <c r="D638" s="30"/>
      <c r="E638" s="20" t="str">
        <f>IFERROR(VLOOKUP(D638,最低賃金!$A$2:$B$48,2,FALSE),"")</f>
        <v/>
      </c>
      <c r="F638" s="30"/>
      <c r="G638" s="31"/>
      <c r="H638" s="32"/>
      <c r="I638" s="20" t="str" cm="1">
        <f t="array" ref="I638">IFERROR(_xlfn.IFS(COUNTBLANK(F638:H638)=3,"",G638="","G列に金額を入力してください",F638=3,G638,H638="","H列に労働時間を入力してください",F638=1,G638/H638,F638=2,G638/H638),"")</f>
        <v/>
      </c>
      <c r="J638" s="18" t="str" cm="1">
        <f t="array" ref="J638">IFERROR(_xlfn.IFS(I638&lt;E638,"×（法定外・特例等対象外です）",I638&lt;=E638+50,"〇",I638&gt;E638+50,"ー"),"")</f>
        <v/>
      </c>
      <c r="K638" s="15" t="str" cm="1">
        <f t="array" ref="K638">IFERROR(_xlfn.IFS(COUNTBLANK(C638:I638)=7,"",C638="","←C列に従業員名を姓名（フルネーム）で入力してください。誤変換にお気を付け下さい。",D638="","←D列に都道府県を入力してください。",F638="","←F列に1～3の選択肢を入力してください",G638="","←G列に金額を入力してください",F638=3,"",H638="","←H列に所定労働時間を入力してください"),"")</f>
        <v/>
      </c>
    </row>
    <row r="639" spans="1:11" x14ac:dyDescent="0.4">
      <c r="A639" s="18" t="str">
        <f t="shared" si="9"/>
        <v/>
      </c>
      <c r="B639" s="30"/>
      <c r="C639" s="30"/>
      <c r="D639" s="30"/>
      <c r="E639" s="20" t="str">
        <f>IFERROR(VLOOKUP(D639,最低賃金!$A$2:$B$48,2,FALSE),"")</f>
        <v/>
      </c>
      <c r="F639" s="30"/>
      <c r="G639" s="31"/>
      <c r="H639" s="32"/>
      <c r="I639" s="20" t="str" cm="1">
        <f t="array" ref="I639">IFERROR(_xlfn.IFS(COUNTBLANK(F639:H639)=3,"",G639="","G列に金額を入力してください",F639=3,G639,H639="","H列に労働時間を入力してください",F639=1,G639/H639,F639=2,G639/H639),"")</f>
        <v/>
      </c>
      <c r="J639" s="18" t="str" cm="1">
        <f t="array" ref="J639">IFERROR(_xlfn.IFS(I639&lt;E639,"×（法定外・特例等対象外です）",I639&lt;=E639+50,"〇",I639&gt;E639+50,"ー"),"")</f>
        <v/>
      </c>
      <c r="K639" s="15" t="str" cm="1">
        <f t="array" ref="K639">IFERROR(_xlfn.IFS(COUNTBLANK(C639:I639)=7,"",C639="","←C列に従業員名を姓名（フルネーム）で入力してください。誤変換にお気を付け下さい。",D639="","←D列に都道府県を入力してください。",F639="","←F列に1～3の選択肢を入力してください",G639="","←G列に金額を入力してください",F639=3,"",H639="","←H列に所定労働時間を入力してください"),"")</f>
        <v/>
      </c>
    </row>
    <row r="640" spans="1:11" x14ac:dyDescent="0.4">
      <c r="A640" s="18" t="str">
        <f t="shared" si="9"/>
        <v/>
      </c>
      <c r="B640" s="30"/>
      <c r="C640" s="30"/>
      <c r="D640" s="30"/>
      <c r="E640" s="20" t="str">
        <f>IFERROR(VLOOKUP(D640,最低賃金!$A$2:$B$48,2,FALSE),"")</f>
        <v/>
      </c>
      <c r="F640" s="30"/>
      <c r="G640" s="31"/>
      <c r="H640" s="32"/>
      <c r="I640" s="20" t="str" cm="1">
        <f t="array" ref="I640">IFERROR(_xlfn.IFS(COUNTBLANK(F640:H640)=3,"",G640="","G列に金額を入力してください",F640=3,G640,H640="","H列に労働時間を入力してください",F640=1,G640/H640,F640=2,G640/H640),"")</f>
        <v/>
      </c>
      <c r="J640" s="18" t="str" cm="1">
        <f t="array" ref="J640">IFERROR(_xlfn.IFS(I640&lt;E640,"×（法定外・特例等対象外です）",I640&lt;=E640+50,"〇",I640&gt;E640+50,"ー"),"")</f>
        <v/>
      </c>
      <c r="K640" s="15" t="str" cm="1">
        <f t="array" ref="K640">IFERROR(_xlfn.IFS(COUNTBLANK(C640:I640)=7,"",C640="","←C列に従業員名を姓名（フルネーム）で入力してください。誤変換にお気を付け下さい。",D640="","←D列に都道府県を入力してください。",F640="","←F列に1～3の選択肢を入力してください",G640="","←G列に金額を入力してください",F640=3,"",H640="","←H列に所定労働時間を入力してください"),"")</f>
        <v/>
      </c>
    </row>
    <row r="641" spans="1:11" x14ac:dyDescent="0.4">
      <c r="A641" s="18" t="str">
        <f t="shared" si="9"/>
        <v/>
      </c>
      <c r="B641" s="30"/>
      <c r="C641" s="30"/>
      <c r="D641" s="30"/>
      <c r="E641" s="20" t="str">
        <f>IFERROR(VLOOKUP(D641,最低賃金!$A$2:$B$48,2,FALSE),"")</f>
        <v/>
      </c>
      <c r="F641" s="30"/>
      <c r="G641" s="31"/>
      <c r="H641" s="32"/>
      <c r="I641" s="20" t="str" cm="1">
        <f t="array" ref="I641">IFERROR(_xlfn.IFS(COUNTBLANK(F641:H641)=3,"",G641="","G列に金額を入力してください",F641=3,G641,H641="","H列に労働時間を入力してください",F641=1,G641/H641,F641=2,G641/H641),"")</f>
        <v/>
      </c>
      <c r="J641" s="18" t="str" cm="1">
        <f t="array" ref="J641">IFERROR(_xlfn.IFS(I641&lt;E641,"×（法定外・特例等対象外です）",I641&lt;=E641+50,"〇",I641&gt;E641+50,"ー"),"")</f>
        <v/>
      </c>
      <c r="K641" s="15" t="str" cm="1">
        <f t="array" ref="K641">IFERROR(_xlfn.IFS(COUNTBLANK(C641:I641)=7,"",C641="","←C列に従業員名を姓名（フルネーム）で入力してください。誤変換にお気を付け下さい。",D641="","←D列に都道府県を入力してください。",F641="","←F列に1～3の選択肢を入力してください",G641="","←G列に金額を入力してください",F641=3,"",H641="","←H列に所定労働時間を入力してください"),"")</f>
        <v/>
      </c>
    </row>
    <row r="642" spans="1:11" x14ac:dyDescent="0.4">
      <c r="A642" s="18" t="str">
        <f t="shared" si="9"/>
        <v/>
      </c>
      <c r="B642" s="30"/>
      <c r="C642" s="30"/>
      <c r="D642" s="30"/>
      <c r="E642" s="20" t="str">
        <f>IFERROR(VLOOKUP(D642,最低賃金!$A$2:$B$48,2,FALSE),"")</f>
        <v/>
      </c>
      <c r="F642" s="30"/>
      <c r="G642" s="31"/>
      <c r="H642" s="32"/>
      <c r="I642" s="20" t="str" cm="1">
        <f t="array" ref="I642">IFERROR(_xlfn.IFS(COUNTBLANK(F642:H642)=3,"",G642="","G列に金額を入力してください",F642=3,G642,H642="","H列に労働時間を入力してください",F642=1,G642/H642,F642=2,G642/H642),"")</f>
        <v/>
      </c>
      <c r="J642" s="18" t="str" cm="1">
        <f t="array" ref="J642">IFERROR(_xlfn.IFS(I642&lt;E642,"×（法定外・特例等対象外です）",I642&lt;=E642+50,"〇",I642&gt;E642+50,"ー"),"")</f>
        <v/>
      </c>
      <c r="K642" s="15" t="str" cm="1">
        <f t="array" ref="K642">IFERROR(_xlfn.IFS(COUNTBLANK(C642:I642)=7,"",C642="","←C列に従業員名を姓名（フルネーム）で入力してください。誤変換にお気を付け下さい。",D642="","←D列に都道府県を入力してください。",F642="","←F列に1～3の選択肢を入力してください",G642="","←G列に金額を入力してください",F642=3,"",H642="","←H列に所定労働時間を入力してください"),"")</f>
        <v/>
      </c>
    </row>
    <row r="643" spans="1:11" x14ac:dyDescent="0.4">
      <c r="A643" s="18" t="str">
        <f t="shared" si="9"/>
        <v/>
      </c>
      <c r="B643" s="30"/>
      <c r="C643" s="30"/>
      <c r="D643" s="30"/>
      <c r="E643" s="20" t="str">
        <f>IFERROR(VLOOKUP(D643,最低賃金!$A$2:$B$48,2,FALSE),"")</f>
        <v/>
      </c>
      <c r="F643" s="30"/>
      <c r="G643" s="31"/>
      <c r="H643" s="32"/>
      <c r="I643" s="20" t="str" cm="1">
        <f t="array" ref="I643">IFERROR(_xlfn.IFS(COUNTBLANK(F643:H643)=3,"",G643="","G列に金額を入力してください",F643=3,G643,H643="","H列に労働時間を入力してください",F643=1,G643/H643,F643=2,G643/H643),"")</f>
        <v/>
      </c>
      <c r="J643" s="18" t="str" cm="1">
        <f t="array" ref="J643">IFERROR(_xlfn.IFS(I643&lt;E643,"×（法定外・特例等対象外です）",I643&lt;=E643+50,"〇",I643&gt;E643+50,"ー"),"")</f>
        <v/>
      </c>
      <c r="K643" s="15" t="str" cm="1">
        <f t="array" ref="K643">IFERROR(_xlfn.IFS(COUNTBLANK(C643:I643)=7,"",C643="","←C列に従業員名を姓名（フルネーム）で入力してください。誤変換にお気を付け下さい。",D643="","←D列に都道府県を入力してください。",F643="","←F列に1～3の選択肢を入力してください",G643="","←G列に金額を入力してください",F643=3,"",H643="","←H列に所定労働時間を入力してください"),"")</f>
        <v/>
      </c>
    </row>
    <row r="644" spans="1:11" x14ac:dyDescent="0.4">
      <c r="A644" s="18" t="str">
        <f t="shared" si="9"/>
        <v/>
      </c>
      <c r="B644" s="30"/>
      <c r="C644" s="30"/>
      <c r="D644" s="30"/>
      <c r="E644" s="20" t="str">
        <f>IFERROR(VLOOKUP(D644,最低賃金!$A$2:$B$48,2,FALSE),"")</f>
        <v/>
      </c>
      <c r="F644" s="30"/>
      <c r="G644" s="31"/>
      <c r="H644" s="32"/>
      <c r="I644" s="20" t="str" cm="1">
        <f t="array" ref="I644">IFERROR(_xlfn.IFS(COUNTBLANK(F644:H644)=3,"",G644="","G列に金額を入力してください",F644=3,G644,H644="","H列に労働時間を入力してください",F644=1,G644/H644,F644=2,G644/H644),"")</f>
        <v/>
      </c>
      <c r="J644" s="18" t="str" cm="1">
        <f t="array" ref="J644">IFERROR(_xlfn.IFS(I644&lt;E644,"×（法定外・特例等対象外です）",I644&lt;=E644+50,"〇",I644&gt;E644+50,"ー"),"")</f>
        <v/>
      </c>
      <c r="K644" s="15" t="str" cm="1">
        <f t="array" ref="K644">IFERROR(_xlfn.IFS(COUNTBLANK(C644:I644)=7,"",C644="","←C列に従業員名を姓名（フルネーム）で入力してください。誤変換にお気を付け下さい。",D644="","←D列に都道府県を入力してください。",F644="","←F列に1～3の選択肢を入力してください",G644="","←G列に金額を入力してください",F644=3,"",H644="","←H列に所定労働時間を入力してください"),"")</f>
        <v/>
      </c>
    </row>
    <row r="645" spans="1:11" x14ac:dyDescent="0.4">
      <c r="A645" s="18" t="str">
        <f t="shared" si="9"/>
        <v/>
      </c>
      <c r="B645" s="30"/>
      <c r="C645" s="30"/>
      <c r="D645" s="30"/>
      <c r="E645" s="20" t="str">
        <f>IFERROR(VLOOKUP(D645,最低賃金!$A$2:$B$48,2,FALSE),"")</f>
        <v/>
      </c>
      <c r="F645" s="30"/>
      <c r="G645" s="31"/>
      <c r="H645" s="32"/>
      <c r="I645" s="20" t="str" cm="1">
        <f t="array" ref="I645">IFERROR(_xlfn.IFS(COUNTBLANK(F645:H645)=3,"",G645="","G列に金額を入力してください",F645=3,G645,H645="","H列に労働時間を入力してください",F645=1,G645/H645,F645=2,G645/H645),"")</f>
        <v/>
      </c>
      <c r="J645" s="18" t="str" cm="1">
        <f t="array" ref="J645">IFERROR(_xlfn.IFS(I645&lt;E645,"×（法定外・特例等対象外です）",I645&lt;=E645+50,"〇",I645&gt;E645+50,"ー"),"")</f>
        <v/>
      </c>
      <c r="K645" s="15" t="str" cm="1">
        <f t="array" ref="K645">IFERROR(_xlfn.IFS(COUNTBLANK(C645:I645)=7,"",C645="","←C列に従業員名を姓名（フルネーム）で入力してください。誤変換にお気を付け下さい。",D645="","←D列に都道府県を入力してください。",F645="","←F列に1～3の選択肢を入力してください",G645="","←G列に金額を入力してください",F645=3,"",H645="","←H列に所定労働時間を入力してください"),"")</f>
        <v/>
      </c>
    </row>
    <row r="646" spans="1:11" x14ac:dyDescent="0.4">
      <c r="A646" s="18" t="str">
        <f t="shared" si="9"/>
        <v/>
      </c>
      <c r="B646" s="30"/>
      <c r="C646" s="30"/>
      <c r="D646" s="30"/>
      <c r="E646" s="20" t="str">
        <f>IFERROR(VLOOKUP(D646,最低賃金!$A$2:$B$48,2,FALSE),"")</f>
        <v/>
      </c>
      <c r="F646" s="30"/>
      <c r="G646" s="31"/>
      <c r="H646" s="32"/>
      <c r="I646" s="20" t="str" cm="1">
        <f t="array" ref="I646">IFERROR(_xlfn.IFS(COUNTBLANK(F646:H646)=3,"",G646="","G列に金額を入力してください",F646=3,G646,H646="","H列に労働時間を入力してください",F646=1,G646/H646,F646=2,G646/H646),"")</f>
        <v/>
      </c>
      <c r="J646" s="18" t="str" cm="1">
        <f t="array" ref="J646">IFERROR(_xlfn.IFS(I646&lt;E646,"×（法定外・特例等対象外です）",I646&lt;=E646+50,"〇",I646&gt;E646+50,"ー"),"")</f>
        <v/>
      </c>
      <c r="K646" s="15" t="str" cm="1">
        <f t="array" ref="K646">IFERROR(_xlfn.IFS(COUNTBLANK(C646:I646)=7,"",C646="","←C列に従業員名を姓名（フルネーム）で入力してください。誤変換にお気を付け下さい。",D646="","←D列に都道府県を入力してください。",F646="","←F列に1～3の選択肢を入力してください",G646="","←G列に金額を入力してください",F646=3,"",H646="","←H列に所定労働時間を入力してください"),"")</f>
        <v/>
      </c>
    </row>
    <row r="647" spans="1:11" x14ac:dyDescent="0.4">
      <c r="A647" s="18" t="str">
        <f t="shared" si="9"/>
        <v/>
      </c>
      <c r="B647" s="30"/>
      <c r="C647" s="30"/>
      <c r="D647" s="30"/>
      <c r="E647" s="20" t="str">
        <f>IFERROR(VLOOKUP(D647,最低賃金!$A$2:$B$48,2,FALSE),"")</f>
        <v/>
      </c>
      <c r="F647" s="30"/>
      <c r="G647" s="31"/>
      <c r="H647" s="32"/>
      <c r="I647" s="20" t="str" cm="1">
        <f t="array" ref="I647">IFERROR(_xlfn.IFS(COUNTBLANK(F647:H647)=3,"",G647="","G列に金額を入力してください",F647=3,G647,H647="","H列に労働時間を入力してください",F647=1,G647/H647,F647=2,G647/H647),"")</f>
        <v/>
      </c>
      <c r="J647" s="18" t="str" cm="1">
        <f t="array" ref="J647">IFERROR(_xlfn.IFS(I647&lt;E647,"×（法定外・特例等対象外です）",I647&lt;=E647+50,"〇",I647&gt;E647+50,"ー"),"")</f>
        <v/>
      </c>
      <c r="K647" s="15" t="str" cm="1">
        <f t="array" ref="K647">IFERROR(_xlfn.IFS(COUNTBLANK(C647:I647)=7,"",C647="","←C列に従業員名を姓名（フルネーム）で入力してください。誤変換にお気を付け下さい。",D647="","←D列に都道府県を入力してください。",F647="","←F列に1～3の選択肢を入力してください",G647="","←G列に金額を入力してください",F647=3,"",H647="","←H列に所定労働時間を入力してください"),"")</f>
        <v/>
      </c>
    </row>
    <row r="648" spans="1:11" x14ac:dyDescent="0.4">
      <c r="A648" s="18" t="str">
        <f t="shared" si="9"/>
        <v/>
      </c>
      <c r="B648" s="30"/>
      <c r="C648" s="30"/>
      <c r="D648" s="30"/>
      <c r="E648" s="20" t="str">
        <f>IFERROR(VLOOKUP(D648,最低賃金!$A$2:$B$48,2,FALSE),"")</f>
        <v/>
      </c>
      <c r="F648" s="30"/>
      <c r="G648" s="31"/>
      <c r="H648" s="32"/>
      <c r="I648" s="20" t="str" cm="1">
        <f t="array" ref="I648">IFERROR(_xlfn.IFS(COUNTBLANK(F648:H648)=3,"",G648="","G列に金額を入力してください",F648=3,G648,H648="","H列に労働時間を入力してください",F648=1,G648/H648,F648=2,G648/H648),"")</f>
        <v/>
      </c>
      <c r="J648" s="18" t="str" cm="1">
        <f t="array" ref="J648">IFERROR(_xlfn.IFS(I648&lt;E648,"×（法定外・特例等対象外です）",I648&lt;=E648+50,"〇",I648&gt;E648+50,"ー"),"")</f>
        <v/>
      </c>
      <c r="K648" s="15" t="str" cm="1">
        <f t="array" ref="K648">IFERROR(_xlfn.IFS(COUNTBLANK(C648:I648)=7,"",C648="","←C列に従業員名を姓名（フルネーム）で入力してください。誤変換にお気を付け下さい。",D648="","←D列に都道府県を入力してください。",F648="","←F列に1～3の選択肢を入力してください",G648="","←G列に金額を入力してください",F648=3,"",H648="","←H列に所定労働時間を入力してください"),"")</f>
        <v/>
      </c>
    </row>
    <row r="649" spans="1:11" x14ac:dyDescent="0.4">
      <c r="A649" s="18" t="str">
        <f t="shared" si="9"/>
        <v/>
      </c>
      <c r="B649" s="30"/>
      <c r="C649" s="30"/>
      <c r="D649" s="30"/>
      <c r="E649" s="20" t="str">
        <f>IFERROR(VLOOKUP(D649,最低賃金!$A$2:$B$48,2,FALSE),"")</f>
        <v/>
      </c>
      <c r="F649" s="30"/>
      <c r="G649" s="31"/>
      <c r="H649" s="32"/>
      <c r="I649" s="20" t="str" cm="1">
        <f t="array" ref="I649">IFERROR(_xlfn.IFS(COUNTBLANK(F649:H649)=3,"",G649="","G列に金額を入力してください",F649=3,G649,H649="","H列に労働時間を入力してください",F649=1,G649/H649,F649=2,G649/H649),"")</f>
        <v/>
      </c>
      <c r="J649" s="18" t="str" cm="1">
        <f t="array" ref="J649">IFERROR(_xlfn.IFS(I649&lt;E649,"×（法定外・特例等対象外です）",I649&lt;=E649+50,"〇",I649&gt;E649+50,"ー"),"")</f>
        <v/>
      </c>
      <c r="K649" s="15" t="str" cm="1">
        <f t="array" ref="K649">IFERROR(_xlfn.IFS(COUNTBLANK(C649:I649)=7,"",C649="","←C列に従業員名を姓名（フルネーム）で入力してください。誤変換にお気を付け下さい。",D649="","←D列に都道府県を入力してください。",F649="","←F列に1～3の選択肢を入力してください",G649="","←G列に金額を入力してください",F649=3,"",H649="","←H列に所定労働時間を入力してください"),"")</f>
        <v/>
      </c>
    </row>
    <row r="650" spans="1:11" x14ac:dyDescent="0.4">
      <c r="A650" s="18" t="str">
        <f t="shared" si="9"/>
        <v/>
      </c>
      <c r="B650" s="30"/>
      <c r="C650" s="30"/>
      <c r="D650" s="30"/>
      <c r="E650" s="20" t="str">
        <f>IFERROR(VLOOKUP(D650,最低賃金!$A$2:$B$48,2,FALSE),"")</f>
        <v/>
      </c>
      <c r="F650" s="30"/>
      <c r="G650" s="31"/>
      <c r="H650" s="32"/>
      <c r="I650" s="20" t="str" cm="1">
        <f t="array" ref="I650">IFERROR(_xlfn.IFS(COUNTBLANK(F650:H650)=3,"",G650="","G列に金額を入力してください",F650=3,G650,H650="","H列に労働時間を入力してください",F650=1,G650/H650,F650=2,G650/H650),"")</f>
        <v/>
      </c>
      <c r="J650" s="18" t="str" cm="1">
        <f t="array" ref="J650">IFERROR(_xlfn.IFS(I650&lt;E650,"×（法定外・特例等対象外です）",I650&lt;=E650+50,"〇",I650&gt;E650+50,"ー"),"")</f>
        <v/>
      </c>
      <c r="K650" s="15" t="str" cm="1">
        <f t="array" ref="K650">IFERROR(_xlfn.IFS(COUNTBLANK(C650:I650)=7,"",C650="","←C列に従業員名を姓名（フルネーム）で入力してください。誤変換にお気を付け下さい。",D650="","←D列に都道府県を入力してください。",F650="","←F列に1～3の選択肢を入力してください",G650="","←G列に金額を入力してください",F650=3,"",H650="","←H列に所定労働時間を入力してください"),"")</f>
        <v/>
      </c>
    </row>
    <row r="651" spans="1:11" x14ac:dyDescent="0.4">
      <c r="A651" s="18" t="str">
        <f t="shared" si="9"/>
        <v/>
      </c>
      <c r="B651" s="30"/>
      <c r="C651" s="30"/>
      <c r="D651" s="30"/>
      <c r="E651" s="20" t="str">
        <f>IFERROR(VLOOKUP(D651,最低賃金!$A$2:$B$48,2,FALSE),"")</f>
        <v/>
      </c>
      <c r="F651" s="30"/>
      <c r="G651" s="31"/>
      <c r="H651" s="32"/>
      <c r="I651" s="20" t="str" cm="1">
        <f t="array" ref="I651">IFERROR(_xlfn.IFS(COUNTBLANK(F651:H651)=3,"",G651="","G列に金額を入力してください",F651=3,G651,H651="","H列に労働時間を入力してください",F651=1,G651/H651,F651=2,G651/H651),"")</f>
        <v/>
      </c>
      <c r="J651" s="18" t="str" cm="1">
        <f t="array" ref="J651">IFERROR(_xlfn.IFS(I651&lt;E651,"×（法定外・特例等対象外です）",I651&lt;=E651+50,"〇",I651&gt;E651+50,"ー"),"")</f>
        <v/>
      </c>
      <c r="K651" s="15" t="str" cm="1">
        <f t="array" ref="K651">IFERROR(_xlfn.IFS(COUNTBLANK(C651:I651)=7,"",C651="","←C列に従業員名を姓名（フルネーム）で入力してください。誤変換にお気を付け下さい。",D651="","←D列に都道府県を入力してください。",F651="","←F列に1～3の選択肢を入力してください",G651="","←G列に金額を入力してください",F651=3,"",H651="","←H列に所定労働時間を入力してください"),"")</f>
        <v/>
      </c>
    </row>
    <row r="652" spans="1:11" x14ac:dyDescent="0.4">
      <c r="A652" s="18" t="str">
        <f t="shared" ref="A652:A715" si="10">IF(C652="","",A651+1)</f>
        <v/>
      </c>
      <c r="B652" s="30"/>
      <c r="C652" s="30"/>
      <c r="D652" s="30"/>
      <c r="E652" s="20" t="str">
        <f>IFERROR(VLOOKUP(D652,最低賃金!$A$2:$B$48,2,FALSE),"")</f>
        <v/>
      </c>
      <c r="F652" s="30"/>
      <c r="G652" s="31"/>
      <c r="H652" s="32"/>
      <c r="I652" s="20" t="str" cm="1">
        <f t="array" ref="I652">IFERROR(_xlfn.IFS(COUNTBLANK(F652:H652)=3,"",G652="","G列に金額を入力してください",F652=3,G652,H652="","H列に労働時間を入力してください",F652=1,G652/H652,F652=2,G652/H652),"")</f>
        <v/>
      </c>
      <c r="J652" s="18" t="str" cm="1">
        <f t="array" ref="J652">IFERROR(_xlfn.IFS(I652&lt;E652,"×（法定外・特例等対象外です）",I652&lt;=E652+50,"〇",I652&gt;E652+50,"ー"),"")</f>
        <v/>
      </c>
      <c r="K652" s="15" t="str" cm="1">
        <f t="array" ref="K652">IFERROR(_xlfn.IFS(COUNTBLANK(C652:I652)=7,"",C652="","←C列に従業員名を姓名（フルネーム）で入力してください。誤変換にお気を付け下さい。",D652="","←D列に都道府県を入力してください。",F652="","←F列に1～3の選択肢を入力してください",G652="","←G列に金額を入力してください",F652=3,"",H652="","←H列に所定労働時間を入力してください"),"")</f>
        <v/>
      </c>
    </row>
    <row r="653" spans="1:11" x14ac:dyDescent="0.4">
      <c r="A653" s="18" t="str">
        <f t="shared" si="10"/>
        <v/>
      </c>
      <c r="B653" s="30"/>
      <c r="C653" s="30"/>
      <c r="D653" s="30"/>
      <c r="E653" s="20" t="str">
        <f>IFERROR(VLOOKUP(D653,最低賃金!$A$2:$B$48,2,FALSE),"")</f>
        <v/>
      </c>
      <c r="F653" s="30"/>
      <c r="G653" s="31"/>
      <c r="H653" s="32"/>
      <c r="I653" s="20" t="str" cm="1">
        <f t="array" ref="I653">IFERROR(_xlfn.IFS(COUNTBLANK(F653:H653)=3,"",G653="","G列に金額を入力してください",F653=3,G653,H653="","H列に労働時間を入力してください",F653=1,G653/H653,F653=2,G653/H653),"")</f>
        <v/>
      </c>
      <c r="J653" s="18" t="str" cm="1">
        <f t="array" ref="J653">IFERROR(_xlfn.IFS(I653&lt;E653,"×（法定外・特例等対象外です）",I653&lt;=E653+50,"〇",I653&gt;E653+50,"ー"),"")</f>
        <v/>
      </c>
      <c r="K653" s="15" t="str" cm="1">
        <f t="array" ref="K653">IFERROR(_xlfn.IFS(COUNTBLANK(C653:I653)=7,"",C653="","←C列に従業員名を姓名（フルネーム）で入力してください。誤変換にお気を付け下さい。",D653="","←D列に都道府県を入力してください。",F653="","←F列に1～3の選択肢を入力してください",G653="","←G列に金額を入力してください",F653=3,"",H653="","←H列に所定労働時間を入力してください"),"")</f>
        <v/>
      </c>
    </row>
    <row r="654" spans="1:11" x14ac:dyDescent="0.4">
      <c r="A654" s="18" t="str">
        <f t="shared" si="10"/>
        <v/>
      </c>
      <c r="B654" s="30"/>
      <c r="C654" s="30"/>
      <c r="D654" s="30"/>
      <c r="E654" s="20" t="str">
        <f>IFERROR(VLOOKUP(D654,最低賃金!$A$2:$B$48,2,FALSE),"")</f>
        <v/>
      </c>
      <c r="F654" s="30"/>
      <c r="G654" s="31"/>
      <c r="H654" s="32"/>
      <c r="I654" s="20" t="str" cm="1">
        <f t="array" ref="I654">IFERROR(_xlfn.IFS(COUNTBLANK(F654:H654)=3,"",G654="","G列に金額を入力してください",F654=3,G654,H654="","H列に労働時間を入力してください",F654=1,G654/H654,F654=2,G654/H654),"")</f>
        <v/>
      </c>
      <c r="J654" s="18" t="str" cm="1">
        <f t="array" ref="J654">IFERROR(_xlfn.IFS(I654&lt;E654,"×（法定外・特例等対象外です）",I654&lt;=E654+50,"〇",I654&gt;E654+50,"ー"),"")</f>
        <v/>
      </c>
      <c r="K654" s="15" t="str" cm="1">
        <f t="array" ref="K654">IFERROR(_xlfn.IFS(COUNTBLANK(C654:I654)=7,"",C654="","←C列に従業員名を姓名（フルネーム）で入力してください。誤変換にお気を付け下さい。",D654="","←D列に都道府県を入力してください。",F654="","←F列に1～3の選択肢を入力してください",G654="","←G列に金額を入力してください",F654=3,"",H654="","←H列に所定労働時間を入力してください"),"")</f>
        <v/>
      </c>
    </row>
    <row r="655" spans="1:11" x14ac:dyDescent="0.4">
      <c r="A655" s="18" t="str">
        <f t="shared" si="10"/>
        <v/>
      </c>
      <c r="B655" s="30"/>
      <c r="C655" s="30"/>
      <c r="D655" s="30"/>
      <c r="E655" s="20" t="str">
        <f>IFERROR(VLOOKUP(D655,最低賃金!$A$2:$B$48,2,FALSE),"")</f>
        <v/>
      </c>
      <c r="F655" s="30"/>
      <c r="G655" s="31"/>
      <c r="H655" s="32"/>
      <c r="I655" s="20" t="str" cm="1">
        <f t="array" ref="I655">IFERROR(_xlfn.IFS(COUNTBLANK(F655:H655)=3,"",G655="","G列に金額を入力してください",F655=3,G655,H655="","H列に労働時間を入力してください",F655=1,G655/H655,F655=2,G655/H655),"")</f>
        <v/>
      </c>
      <c r="J655" s="18" t="str" cm="1">
        <f t="array" ref="J655">IFERROR(_xlfn.IFS(I655&lt;E655,"×（法定外・特例等対象外です）",I655&lt;=E655+50,"〇",I655&gt;E655+50,"ー"),"")</f>
        <v/>
      </c>
      <c r="K655" s="15" t="str" cm="1">
        <f t="array" ref="K655">IFERROR(_xlfn.IFS(COUNTBLANK(C655:I655)=7,"",C655="","←C列に従業員名を姓名（フルネーム）で入力してください。誤変換にお気を付け下さい。",D655="","←D列に都道府県を入力してください。",F655="","←F列に1～3の選択肢を入力してください",G655="","←G列に金額を入力してください",F655=3,"",H655="","←H列に所定労働時間を入力してください"),"")</f>
        <v/>
      </c>
    </row>
    <row r="656" spans="1:11" x14ac:dyDescent="0.4">
      <c r="A656" s="18" t="str">
        <f t="shared" si="10"/>
        <v/>
      </c>
      <c r="B656" s="30"/>
      <c r="C656" s="30"/>
      <c r="D656" s="30"/>
      <c r="E656" s="20" t="str">
        <f>IFERROR(VLOOKUP(D656,最低賃金!$A$2:$B$48,2,FALSE),"")</f>
        <v/>
      </c>
      <c r="F656" s="30"/>
      <c r="G656" s="31"/>
      <c r="H656" s="32"/>
      <c r="I656" s="20" t="str" cm="1">
        <f t="array" ref="I656">IFERROR(_xlfn.IFS(COUNTBLANK(F656:H656)=3,"",G656="","G列に金額を入力してください",F656=3,G656,H656="","H列に労働時間を入力してください",F656=1,G656/H656,F656=2,G656/H656),"")</f>
        <v/>
      </c>
      <c r="J656" s="18" t="str" cm="1">
        <f t="array" ref="J656">IFERROR(_xlfn.IFS(I656&lt;E656,"×（法定外・特例等対象外です）",I656&lt;=E656+50,"〇",I656&gt;E656+50,"ー"),"")</f>
        <v/>
      </c>
      <c r="K656" s="15" t="str" cm="1">
        <f t="array" ref="K656">IFERROR(_xlfn.IFS(COUNTBLANK(C656:I656)=7,"",C656="","←C列に従業員名を姓名（フルネーム）で入力してください。誤変換にお気を付け下さい。",D656="","←D列に都道府県を入力してください。",F656="","←F列に1～3の選択肢を入力してください",G656="","←G列に金額を入力してください",F656=3,"",H656="","←H列に所定労働時間を入力してください"),"")</f>
        <v/>
      </c>
    </row>
    <row r="657" spans="1:11" x14ac:dyDescent="0.4">
      <c r="A657" s="18" t="str">
        <f t="shared" si="10"/>
        <v/>
      </c>
      <c r="B657" s="30"/>
      <c r="C657" s="30"/>
      <c r="D657" s="30"/>
      <c r="E657" s="20" t="str">
        <f>IFERROR(VLOOKUP(D657,最低賃金!$A$2:$B$48,2,FALSE),"")</f>
        <v/>
      </c>
      <c r="F657" s="30"/>
      <c r="G657" s="31"/>
      <c r="H657" s="32"/>
      <c r="I657" s="20" t="str" cm="1">
        <f t="array" ref="I657">IFERROR(_xlfn.IFS(COUNTBLANK(F657:H657)=3,"",G657="","G列に金額を入力してください",F657=3,G657,H657="","H列に労働時間を入力してください",F657=1,G657/H657,F657=2,G657/H657),"")</f>
        <v/>
      </c>
      <c r="J657" s="18" t="str" cm="1">
        <f t="array" ref="J657">IFERROR(_xlfn.IFS(I657&lt;E657,"×（法定外・特例等対象外です）",I657&lt;=E657+50,"〇",I657&gt;E657+50,"ー"),"")</f>
        <v/>
      </c>
      <c r="K657" s="15" t="str" cm="1">
        <f t="array" ref="K657">IFERROR(_xlfn.IFS(COUNTBLANK(C657:I657)=7,"",C657="","←C列に従業員名を姓名（フルネーム）で入力してください。誤変換にお気を付け下さい。",D657="","←D列に都道府県を入力してください。",F657="","←F列に1～3の選択肢を入力してください",G657="","←G列に金額を入力してください",F657=3,"",H657="","←H列に所定労働時間を入力してください"),"")</f>
        <v/>
      </c>
    </row>
    <row r="658" spans="1:11" x14ac:dyDescent="0.4">
      <c r="A658" s="18" t="str">
        <f t="shared" si="10"/>
        <v/>
      </c>
      <c r="B658" s="30"/>
      <c r="C658" s="30"/>
      <c r="D658" s="30"/>
      <c r="E658" s="20" t="str">
        <f>IFERROR(VLOOKUP(D658,最低賃金!$A$2:$B$48,2,FALSE),"")</f>
        <v/>
      </c>
      <c r="F658" s="30"/>
      <c r="G658" s="31"/>
      <c r="H658" s="32"/>
      <c r="I658" s="20" t="str" cm="1">
        <f t="array" ref="I658">IFERROR(_xlfn.IFS(COUNTBLANK(F658:H658)=3,"",G658="","G列に金額を入力してください",F658=3,G658,H658="","H列に労働時間を入力してください",F658=1,G658/H658,F658=2,G658/H658),"")</f>
        <v/>
      </c>
      <c r="J658" s="18" t="str" cm="1">
        <f t="array" ref="J658">IFERROR(_xlfn.IFS(I658&lt;E658,"×（法定外・特例等対象外です）",I658&lt;=E658+50,"〇",I658&gt;E658+50,"ー"),"")</f>
        <v/>
      </c>
      <c r="K658" s="15" t="str" cm="1">
        <f t="array" ref="K658">IFERROR(_xlfn.IFS(COUNTBLANK(C658:I658)=7,"",C658="","←C列に従業員名を姓名（フルネーム）で入力してください。誤変換にお気を付け下さい。",D658="","←D列に都道府県を入力してください。",F658="","←F列に1～3の選択肢を入力してください",G658="","←G列に金額を入力してください",F658=3,"",H658="","←H列に所定労働時間を入力してください"),"")</f>
        <v/>
      </c>
    </row>
    <row r="659" spans="1:11" x14ac:dyDescent="0.4">
      <c r="A659" s="18" t="str">
        <f t="shared" si="10"/>
        <v/>
      </c>
      <c r="B659" s="30"/>
      <c r="C659" s="30"/>
      <c r="D659" s="30"/>
      <c r="E659" s="20" t="str">
        <f>IFERROR(VLOOKUP(D659,最低賃金!$A$2:$B$48,2,FALSE),"")</f>
        <v/>
      </c>
      <c r="F659" s="30"/>
      <c r="G659" s="31"/>
      <c r="H659" s="32"/>
      <c r="I659" s="20" t="str" cm="1">
        <f t="array" ref="I659">IFERROR(_xlfn.IFS(COUNTBLANK(F659:H659)=3,"",G659="","G列に金額を入力してください",F659=3,G659,H659="","H列に労働時間を入力してください",F659=1,G659/H659,F659=2,G659/H659),"")</f>
        <v/>
      </c>
      <c r="J659" s="18" t="str" cm="1">
        <f t="array" ref="J659">IFERROR(_xlfn.IFS(I659&lt;E659,"×（法定外・特例等対象外です）",I659&lt;=E659+50,"〇",I659&gt;E659+50,"ー"),"")</f>
        <v/>
      </c>
      <c r="K659" s="15" t="str" cm="1">
        <f t="array" ref="K659">IFERROR(_xlfn.IFS(COUNTBLANK(C659:I659)=7,"",C659="","←C列に従業員名を姓名（フルネーム）で入力してください。誤変換にお気を付け下さい。",D659="","←D列に都道府県を入力してください。",F659="","←F列に1～3の選択肢を入力してください",G659="","←G列に金額を入力してください",F659=3,"",H659="","←H列に所定労働時間を入力してください"),"")</f>
        <v/>
      </c>
    </row>
    <row r="660" spans="1:11" x14ac:dyDescent="0.4">
      <c r="A660" s="18" t="str">
        <f t="shared" si="10"/>
        <v/>
      </c>
      <c r="B660" s="30"/>
      <c r="C660" s="30"/>
      <c r="D660" s="30"/>
      <c r="E660" s="20" t="str">
        <f>IFERROR(VLOOKUP(D660,最低賃金!$A$2:$B$48,2,FALSE),"")</f>
        <v/>
      </c>
      <c r="F660" s="30"/>
      <c r="G660" s="31"/>
      <c r="H660" s="32"/>
      <c r="I660" s="20" t="str" cm="1">
        <f t="array" ref="I660">IFERROR(_xlfn.IFS(COUNTBLANK(F660:H660)=3,"",G660="","G列に金額を入力してください",F660=3,G660,H660="","H列に労働時間を入力してください",F660=1,G660/H660,F660=2,G660/H660),"")</f>
        <v/>
      </c>
      <c r="J660" s="18" t="str" cm="1">
        <f t="array" ref="J660">IFERROR(_xlfn.IFS(I660&lt;E660,"×（法定外・特例等対象外です）",I660&lt;=E660+50,"〇",I660&gt;E660+50,"ー"),"")</f>
        <v/>
      </c>
      <c r="K660" s="15" t="str" cm="1">
        <f t="array" ref="K660">IFERROR(_xlfn.IFS(COUNTBLANK(C660:I660)=7,"",C660="","←C列に従業員名を姓名（フルネーム）で入力してください。誤変換にお気を付け下さい。",D660="","←D列に都道府県を入力してください。",F660="","←F列に1～3の選択肢を入力してください",G660="","←G列に金額を入力してください",F660=3,"",H660="","←H列に所定労働時間を入力してください"),"")</f>
        <v/>
      </c>
    </row>
    <row r="661" spans="1:11" x14ac:dyDescent="0.4">
      <c r="A661" s="18" t="str">
        <f t="shared" si="10"/>
        <v/>
      </c>
      <c r="B661" s="30"/>
      <c r="C661" s="30"/>
      <c r="D661" s="30"/>
      <c r="E661" s="20" t="str">
        <f>IFERROR(VLOOKUP(D661,最低賃金!$A$2:$B$48,2,FALSE),"")</f>
        <v/>
      </c>
      <c r="F661" s="30"/>
      <c r="G661" s="31"/>
      <c r="H661" s="32"/>
      <c r="I661" s="20" t="str" cm="1">
        <f t="array" ref="I661">IFERROR(_xlfn.IFS(COUNTBLANK(F661:H661)=3,"",G661="","G列に金額を入力してください",F661=3,G661,H661="","H列に労働時間を入力してください",F661=1,G661/H661,F661=2,G661/H661),"")</f>
        <v/>
      </c>
      <c r="J661" s="18" t="str" cm="1">
        <f t="array" ref="J661">IFERROR(_xlfn.IFS(I661&lt;E661,"×（法定外・特例等対象外です）",I661&lt;=E661+50,"〇",I661&gt;E661+50,"ー"),"")</f>
        <v/>
      </c>
      <c r="K661" s="15" t="str" cm="1">
        <f t="array" ref="K661">IFERROR(_xlfn.IFS(COUNTBLANK(C661:I661)=7,"",C661="","←C列に従業員名を姓名（フルネーム）で入力してください。誤変換にお気を付け下さい。",D661="","←D列に都道府県を入力してください。",F661="","←F列に1～3の選択肢を入力してください",G661="","←G列に金額を入力してください",F661=3,"",H661="","←H列に所定労働時間を入力してください"),"")</f>
        <v/>
      </c>
    </row>
    <row r="662" spans="1:11" x14ac:dyDescent="0.4">
      <c r="A662" s="18" t="str">
        <f t="shared" si="10"/>
        <v/>
      </c>
      <c r="B662" s="30"/>
      <c r="C662" s="30"/>
      <c r="D662" s="30"/>
      <c r="E662" s="20" t="str">
        <f>IFERROR(VLOOKUP(D662,最低賃金!$A$2:$B$48,2,FALSE),"")</f>
        <v/>
      </c>
      <c r="F662" s="30"/>
      <c r="G662" s="31"/>
      <c r="H662" s="32"/>
      <c r="I662" s="20" t="str" cm="1">
        <f t="array" ref="I662">IFERROR(_xlfn.IFS(COUNTBLANK(F662:H662)=3,"",G662="","G列に金額を入力してください",F662=3,G662,H662="","H列に労働時間を入力してください",F662=1,G662/H662,F662=2,G662/H662),"")</f>
        <v/>
      </c>
      <c r="J662" s="18" t="str" cm="1">
        <f t="array" ref="J662">IFERROR(_xlfn.IFS(I662&lt;E662,"×（法定外・特例等対象外です）",I662&lt;=E662+50,"〇",I662&gt;E662+50,"ー"),"")</f>
        <v/>
      </c>
      <c r="K662" s="15" t="str" cm="1">
        <f t="array" ref="K662">IFERROR(_xlfn.IFS(COUNTBLANK(C662:I662)=7,"",C662="","←C列に従業員名を姓名（フルネーム）で入力してください。誤変換にお気を付け下さい。",D662="","←D列に都道府県を入力してください。",F662="","←F列に1～3の選択肢を入力してください",G662="","←G列に金額を入力してください",F662=3,"",H662="","←H列に所定労働時間を入力してください"),"")</f>
        <v/>
      </c>
    </row>
    <row r="663" spans="1:11" x14ac:dyDescent="0.4">
      <c r="A663" s="18" t="str">
        <f t="shared" si="10"/>
        <v/>
      </c>
      <c r="B663" s="30"/>
      <c r="C663" s="30"/>
      <c r="D663" s="30"/>
      <c r="E663" s="20" t="str">
        <f>IFERROR(VLOOKUP(D663,最低賃金!$A$2:$B$48,2,FALSE),"")</f>
        <v/>
      </c>
      <c r="F663" s="30"/>
      <c r="G663" s="31"/>
      <c r="H663" s="32"/>
      <c r="I663" s="20" t="str" cm="1">
        <f t="array" ref="I663">IFERROR(_xlfn.IFS(COUNTBLANK(F663:H663)=3,"",G663="","G列に金額を入力してください",F663=3,G663,H663="","H列に労働時間を入力してください",F663=1,G663/H663,F663=2,G663/H663),"")</f>
        <v/>
      </c>
      <c r="J663" s="18" t="str" cm="1">
        <f t="array" ref="J663">IFERROR(_xlfn.IFS(I663&lt;E663,"×（法定外・特例等対象外です）",I663&lt;=E663+50,"〇",I663&gt;E663+50,"ー"),"")</f>
        <v/>
      </c>
      <c r="K663" s="15" t="str" cm="1">
        <f t="array" ref="K663">IFERROR(_xlfn.IFS(COUNTBLANK(C663:I663)=7,"",C663="","←C列に従業員名を姓名（フルネーム）で入力してください。誤変換にお気を付け下さい。",D663="","←D列に都道府県を入力してください。",F663="","←F列に1～3の選択肢を入力してください",G663="","←G列に金額を入力してください",F663=3,"",H663="","←H列に所定労働時間を入力してください"),"")</f>
        <v/>
      </c>
    </row>
    <row r="664" spans="1:11" x14ac:dyDescent="0.4">
      <c r="A664" s="18" t="str">
        <f t="shared" si="10"/>
        <v/>
      </c>
      <c r="B664" s="30"/>
      <c r="C664" s="30"/>
      <c r="D664" s="30"/>
      <c r="E664" s="20" t="str">
        <f>IFERROR(VLOOKUP(D664,最低賃金!$A$2:$B$48,2,FALSE),"")</f>
        <v/>
      </c>
      <c r="F664" s="30"/>
      <c r="G664" s="31"/>
      <c r="H664" s="32"/>
      <c r="I664" s="20" t="str" cm="1">
        <f t="array" ref="I664">IFERROR(_xlfn.IFS(COUNTBLANK(F664:H664)=3,"",G664="","G列に金額を入力してください",F664=3,G664,H664="","H列に労働時間を入力してください",F664=1,G664/H664,F664=2,G664/H664),"")</f>
        <v/>
      </c>
      <c r="J664" s="18" t="str" cm="1">
        <f t="array" ref="J664">IFERROR(_xlfn.IFS(I664&lt;E664,"×（法定外・特例等対象外です）",I664&lt;=E664+50,"〇",I664&gt;E664+50,"ー"),"")</f>
        <v/>
      </c>
      <c r="K664" s="15" t="str" cm="1">
        <f t="array" ref="K664">IFERROR(_xlfn.IFS(COUNTBLANK(C664:I664)=7,"",C664="","←C列に従業員名を姓名（フルネーム）で入力してください。誤変換にお気を付け下さい。",D664="","←D列に都道府県を入力してください。",F664="","←F列に1～3の選択肢を入力してください",G664="","←G列に金額を入力してください",F664=3,"",H664="","←H列に所定労働時間を入力してください"),"")</f>
        <v/>
      </c>
    </row>
    <row r="665" spans="1:11" x14ac:dyDescent="0.4">
      <c r="A665" s="18" t="str">
        <f t="shared" si="10"/>
        <v/>
      </c>
      <c r="B665" s="30"/>
      <c r="C665" s="30"/>
      <c r="D665" s="30"/>
      <c r="E665" s="20" t="str">
        <f>IFERROR(VLOOKUP(D665,最低賃金!$A$2:$B$48,2,FALSE),"")</f>
        <v/>
      </c>
      <c r="F665" s="30"/>
      <c r="G665" s="31"/>
      <c r="H665" s="32"/>
      <c r="I665" s="20" t="str" cm="1">
        <f t="array" ref="I665">IFERROR(_xlfn.IFS(COUNTBLANK(F665:H665)=3,"",G665="","G列に金額を入力してください",F665=3,G665,H665="","H列に労働時間を入力してください",F665=1,G665/H665,F665=2,G665/H665),"")</f>
        <v/>
      </c>
      <c r="J665" s="18" t="str" cm="1">
        <f t="array" ref="J665">IFERROR(_xlfn.IFS(I665&lt;E665,"×（法定外・特例等対象外です）",I665&lt;=E665+50,"〇",I665&gt;E665+50,"ー"),"")</f>
        <v/>
      </c>
      <c r="K665" s="15" t="str" cm="1">
        <f t="array" ref="K665">IFERROR(_xlfn.IFS(COUNTBLANK(C665:I665)=7,"",C665="","←C列に従業員名を姓名（フルネーム）で入力してください。誤変換にお気を付け下さい。",D665="","←D列に都道府県を入力してください。",F665="","←F列に1～3の選択肢を入力してください",G665="","←G列に金額を入力してください",F665=3,"",H665="","←H列に所定労働時間を入力してください"),"")</f>
        <v/>
      </c>
    </row>
    <row r="666" spans="1:11" x14ac:dyDescent="0.4">
      <c r="A666" s="18" t="str">
        <f t="shared" si="10"/>
        <v/>
      </c>
      <c r="B666" s="30"/>
      <c r="C666" s="30"/>
      <c r="D666" s="30"/>
      <c r="E666" s="20" t="str">
        <f>IFERROR(VLOOKUP(D666,最低賃金!$A$2:$B$48,2,FALSE),"")</f>
        <v/>
      </c>
      <c r="F666" s="30"/>
      <c r="G666" s="31"/>
      <c r="H666" s="32"/>
      <c r="I666" s="20" t="str" cm="1">
        <f t="array" ref="I666">IFERROR(_xlfn.IFS(COUNTBLANK(F666:H666)=3,"",G666="","G列に金額を入力してください",F666=3,G666,H666="","H列に労働時間を入力してください",F666=1,G666/H666,F666=2,G666/H666),"")</f>
        <v/>
      </c>
      <c r="J666" s="18" t="str" cm="1">
        <f t="array" ref="J666">IFERROR(_xlfn.IFS(I666&lt;E666,"×（法定外・特例等対象外です）",I666&lt;=E666+50,"〇",I666&gt;E666+50,"ー"),"")</f>
        <v/>
      </c>
      <c r="K666" s="15" t="str" cm="1">
        <f t="array" ref="K666">IFERROR(_xlfn.IFS(COUNTBLANK(C666:I666)=7,"",C666="","←C列に従業員名を姓名（フルネーム）で入力してください。誤変換にお気を付け下さい。",D666="","←D列に都道府県を入力してください。",F666="","←F列に1～3の選択肢を入力してください",G666="","←G列に金額を入力してください",F666=3,"",H666="","←H列に所定労働時間を入力してください"),"")</f>
        <v/>
      </c>
    </row>
    <row r="667" spans="1:11" x14ac:dyDescent="0.4">
      <c r="A667" s="18" t="str">
        <f t="shared" si="10"/>
        <v/>
      </c>
      <c r="B667" s="30"/>
      <c r="C667" s="30"/>
      <c r="D667" s="30"/>
      <c r="E667" s="20" t="str">
        <f>IFERROR(VLOOKUP(D667,最低賃金!$A$2:$B$48,2,FALSE),"")</f>
        <v/>
      </c>
      <c r="F667" s="30"/>
      <c r="G667" s="31"/>
      <c r="H667" s="32"/>
      <c r="I667" s="20" t="str" cm="1">
        <f t="array" ref="I667">IFERROR(_xlfn.IFS(COUNTBLANK(F667:H667)=3,"",G667="","G列に金額を入力してください",F667=3,G667,H667="","H列に労働時間を入力してください",F667=1,G667/H667,F667=2,G667/H667),"")</f>
        <v/>
      </c>
      <c r="J667" s="18" t="str" cm="1">
        <f t="array" ref="J667">IFERROR(_xlfn.IFS(I667&lt;E667,"×（法定外・特例等対象外です）",I667&lt;=E667+50,"〇",I667&gt;E667+50,"ー"),"")</f>
        <v/>
      </c>
      <c r="K667" s="15" t="str" cm="1">
        <f t="array" ref="K667">IFERROR(_xlfn.IFS(COUNTBLANK(C667:I667)=7,"",C667="","←C列に従業員名を姓名（フルネーム）で入力してください。誤変換にお気を付け下さい。",D667="","←D列に都道府県を入力してください。",F667="","←F列に1～3の選択肢を入力してください",G667="","←G列に金額を入力してください",F667=3,"",H667="","←H列に所定労働時間を入力してください"),"")</f>
        <v/>
      </c>
    </row>
    <row r="668" spans="1:11" x14ac:dyDescent="0.4">
      <c r="A668" s="18" t="str">
        <f t="shared" si="10"/>
        <v/>
      </c>
      <c r="B668" s="30"/>
      <c r="C668" s="30"/>
      <c r="D668" s="30"/>
      <c r="E668" s="20" t="str">
        <f>IFERROR(VLOOKUP(D668,最低賃金!$A$2:$B$48,2,FALSE),"")</f>
        <v/>
      </c>
      <c r="F668" s="30"/>
      <c r="G668" s="31"/>
      <c r="H668" s="32"/>
      <c r="I668" s="20" t="str" cm="1">
        <f t="array" ref="I668">IFERROR(_xlfn.IFS(COUNTBLANK(F668:H668)=3,"",G668="","G列に金額を入力してください",F668=3,G668,H668="","H列に労働時間を入力してください",F668=1,G668/H668,F668=2,G668/H668),"")</f>
        <v/>
      </c>
      <c r="J668" s="18" t="str" cm="1">
        <f t="array" ref="J668">IFERROR(_xlfn.IFS(I668&lt;E668,"×（法定外・特例等対象外です）",I668&lt;=E668+50,"〇",I668&gt;E668+50,"ー"),"")</f>
        <v/>
      </c>
      <c r="K668" s="15" t="str" cm="1">
        <f t="array" ref="K668">IFERROR(_xlfn.IFS(COUNTBLANK(C668:I668)=7,"",C668="","←C列に従業員名を姓名（フルネーム）で入力してください。誤変換にお気を付け下さい。",D668="","←D列に都道府県を入力してください。",F668="","←F列に1～3の選択肢を入力してください",G668="","←G列に金額を入力してください",F668=3,"",H668="","←H列に所定労働時間を入力してください"),"")</f>
        <v/>
      </c>
    </row>
    <row r="669" spans="1:11" x14ac:dyDescent="0.4">
      <c r="A669" s="18" t="str">
        <f t="shared" si="10"/>
        <v/>
      </c>
      <c r="B669" s="30"/>
      <c r="C669" s="30"/>
      <c r="D669" s="30"/>
      <c r="E669" s="20" t="str">
        <f>IFERROR(VLOOKUP(D669,最低賃金!$A$2:$B$48,2,FALSE),"")</f>
        <v/>
      </c>
      <c r="F669" s="30"/>
      <c r="G669" s="31"/>
      <c r="H669" s="32"/>
      <c r="I669" s="20" t="str" cm="1">
        <f t="array" ref="I669">IFERROR(_xlfn.IFS(COUNTBLANK(F669:H669)=3,"",G669="","G列に金額を入力してください",F669=3,G669,H669="","H列に労働時間を入力してください",F669=1,G669/H669,F669=2,G669/H669),"")</f>
        <v/>
      </c>
      <c r="J669" s="18" t="str" cm="1">
        <f t="array" ref="J669">IFERROR(_xlfn.IFS(I669&lt;E669,"×（法定外・特例等対象外です）",I669&lt;=E669+50,"〇",I669&gt;E669+50,"ー"),"")</f>
        <v/>
      </c>
      <c r="K669" s="15" t="str" cm="1">
        <f t="array" ref="K669">IFERROR(_xlfn.IFS(COUNTBLANK(C669:I669)=7,"",C669="","←C列に従業員名を姓名（フルネーム）で入力してください。誤変換にお気を付け下さい。",D669="","←D列に都道府県を入力してください。",F669="","←F列に1～3の選択肢を入力してください",G669="","←G列に金額を入力してください",F669=3,"",H669="","←H列に所定労働時間を入力してください"),"")</f>
        <v/>
      </c>
    </row>
    <row r="670" spans="1:11" x14ac:dyDescent="0.4">
      <c r="A670" s="18" t="str">
        <f t="shared" si="10"/>
        <v/>
      </c>
      <c r="B670" s="30"/>
      <c r="C670" s="30"/>
      <c r="D670" s="30"/>
      <c r="E670" s="20" t="str">
        <f>IFERROR(VLOOKUP(D670,最低賃金!$A$2:$B$48,2,FALSE),"")</f>
        <v/>
      </c>
      <c r="F670" s="30"/>
      <c r="G670" s="31"/>
      <c r="H670" s="32"/>
      <c r="I670" s="20" t="str" cm="1">
        <f t="array" ref="I670">IFERROR(_xlfn.IFS(COUNTBLANK(F670:H670)=3,"",G670="","G列に金額を入力してください",F670=3,G670,H670="","H列に労働時間を入力してください",F670=1,G670/H670,F670=2,G670/H670),"")</f>
        <v/>
      </c>
      <c r="J670" s="18" t="str" cm="1">
        <f t="array" ref="J670">IFERROR(_xlfn.IFS(I670&lt;E670,"×（法定外・特例等対象外です）",I670&lt;=E670+50,"〇",I670&gt;E670+50,"ー"),"")</f>
        <v/>
      </c>
      <c r="K670" s="15" t="str" cm="1">
        <f t="array" ref="K670">IFERROR(_xlfn.IFS(COUNTBLANK(C670:I670)=7,"",C670="","←C列に従業員名を姓名（フルネーム）で入力してください。誤変換にお気を付け下さい。",D670="","←D列に都道府県を入力してください。",F670="","←F列に1～3の選択肢を入力してください",G670="","←G列に金額を入力してください",F670=3,"",H670="","←H列に所定労働時間を入力してください"),"")</f>
        <v/>
      </c>
    </row>
    <row r="671" spans="1:11" x14ac:dyDescent="0.4">
      <c r="A671" s="18" t="str">
        <f t="shared" si="10"/>
        <v/>
      </c>
      <c r="B671" s="30"/>
      <c r="C671" s="30"/>
      <c r="D671" s="30"/>
      <c r="E671" s="20" t="str">
        <f>IFERROR(VLOOKUP(D671,最低賃金!$A$2:$B$48,2,FALSE),"")</f>
        <v/>
      </c>
      <c r="F671" s="30"/>
      <c r="G671" s="31"/>
      <c r="H671" s="32"/>
      <c r="I671" s="20" t="str" cm="1">
        <f t="array" ref="I671">IFERROR(_xlfn.IFS(COUNTBLANK(F671:H671)=3,"",G671="","G列に金額を入力してください",F671=3,G671,H671="","H列に労働時間を入力してください",F671=1,G671/H671,F671=2,G671/H671),"")</f>
        <v/>
      </c>
      <c r="J671" s="18" t="str" cm="1">
        <f t="array" ref="J671">IFERROR(_xlfn.IFS(I671&lt;E671,"×（法定外・特例等対象外です）",I671&lt;=E671+50,"〇",I671&gt;E671+50,"ー"),"")</f>
        <v/>
      </c>
      <c r="K671" s="15" t="str" cm="1">
        <f t="array" ref="K671">IFERROR(_xlfn.IFS(COUNTBLANK(C671:I671)=7,"",C671="","←C列に従業員名を姓名（フルネーム）で入力してください。誤変換にお気を付け下さい。",D671="","←D列に都道府県を入力してください。",F671="","←F列に1～3の選択肢を入力してください",G671="","←G列に金額を入力してください",F671=3,"",H671="","←H列に所定労働時間を入力してください"),"")</f>
        <v/>
      </c>
    </row>
    <row r="672" spans="1:11" x14ac:dyDescent="0.4">
      <c r="A672" s="18" t="str">
        <f t="shared" si="10"/>
        <v/>
      </c>
      <c r="B672" s="30"/>
      <c r="C672" s="30"/>
      <c r="D672" s="30"/>
      <c r="E672" s="20" t="str">
        <f>IFERROR(VLOOKUP(D672,最低賃金!$A$2:$B$48,2,FALSE),"")</f>
        <v/>
      </c>
      <c r="F672" s="30"/>
      <c r="G672" s="31"/>
      <c r="H672" s="32"/>
      <c r="I672" s="20" t="str" cm="1">
        <f t="array" ref="I672">IFERROR(_xlfn.IFS(COUNTBLANK(F672:H672)=3,"",G672="","G列に金額を入力してください",F672=3,G672,H672="","H列に労働時間を入力してください",F672=1,G672/H672,F672=2,G672/H672),"")</f>
        <v/>
      </c>
      <c r="J672" s="18" t="str" cm="1">
        <f t="array" ref="J672">IFERROR(_xlfn.IFS(I672&lt;E672,"×（法定外・特例等対象外です）",I672&lt;=E672+50,"〇",I672&gt;E672+50,"ー"),"")</f>
        <v/>
      </c>
      <c r="K672" s="15" t="str" cm="1">
        <f t="array" ref="K672">IFERROR(_xlfn.IFS(COUNTBLANK(C672:I672)=7,"",C672="","←C列に従業員名を姓名（フルネーム）で入力してください。誤変換にお気を付け下さい。",D672="","←D列に都道府県を入力してください。",F672="","←F列に1～3の選択肢を入力してください",G672="","←G列に金額を入力してください",F672=3,"",H672="","←H列に所定労働時間を入力してください"),"")</f>
        <v/>
      </c>
    </row>
    <row r="673" spans="1:11" x14ac:dyDescent="0.4">
      <c r="A673" s="18" t="str">
        <f t="shared" si="10"/>
        <v/>
      </c>
      <c r="B673" s="30"/>
      <c r="C673" s="30"/>
      <c r="D673" s="30"/>
      <c r="E673" s="20" t="str">
        <f>IFERROR(VLOOKUP(D673,最低賃金!$A$2:$B$48,2,FALSE),"")</f>
        <v/>
      </c>
      <c r="F673" s="30"/>
      <c r="G673" s="31"/>
      <c r="H673" s="32"/>
      <c r="I673" s="20" t="str" cm="1">
        <f t="array" ref="I673">IFERROR(_xlfn.IFS(COUNTBLANK(F673:H673)=3,"",G673="","G列に金額を入力してください",F673=3,G673,H673="","H列に労働時間を入力してください",F673=1,G673/H673,F673=2,G673/H673),"")</f>
        <v/>
      </c>
      <c r="J673" s="18" t="str" cm="1">
        <f t="array" ref="J673">IFERROR(_xlfn.IFS(I673&lt;E673,"×（法定外・特例等対象外です）",I673&lt;=E673+50,"〇",I673&gt;E673+50,"ー"),"")</f>
        <v/>
      </c>
      <c r="K673" s="15" t="str" cm="1">
        <f t="array" ref="K673">IFERROR(_xlfn.IFS(COUNTBLANK(C673:I673)=7,"",C673="","←C列に従業員名を姓名（フルネーム）で入力してください。誤変換にお気を付け下さい。",D673="","←D列に都道府県を入力してください。",F673="","←F列に1～3の選択肢を入力してください",G673="","←G列に金額を入力してください",F673=3,"",H673="","←H列に所定労働時間を入力してください"),"")</f>
        <v/>
      </c>
    </row>
    <row r="674" spans="1:11" x14ac:dyDescent="0.4">
      <c r="A674" s="18" t="str">
        <f t="shared" si="10"/>
        <v/>
      </c>
      <c r="B674" s="30"/>
      <c r="C674" s="30"/>
      <c r="D674" s="30"/>
      <c r="E674" s="20" t="str">
        <f>IFERROR(VLOOKUP(D674,最低賃金!$A$2:$B$48,2,FALSE),"")</f>
        <v/>
      </c>
      <c r="F674" s="30"/>
      <c r="G674" s="31"/>
      <c r="H674" s="32"/>
      <c r="I674" s="20" t="str" cm="1">
        <f t="array" ref="I674">IFERROR(_xlfn.IFS(COUNTBLANK(F674:H674)=3,"",G674="","G列に金額を入力してください",F674=3,G674,H674="","H列に労働時間を入力してください",F674=1,G674/H674,F674=2,G674/H674),"")</f>
        <v/>
      </c>
      <c r="J674" s="18" t="str" cm="1">
        <f t="array" ref="J674">IFERROR(_xlfn.IFS(I674&lt;E674,"×（法定外・特例等対象外です）",I674&lt;=E674+50,"〇",I674&gt;E674+50,"ー"),"")</f>
        <v/>
      </c>
      <c r="K674" s="15" t="str" cm="1">
        <f t="array" ref="K674">IFERROR(_xlfn.IFS(COUNTBLANK(C674:I674)=7,"",C674="","←C列に従業員名を姓名（フルネーム）で入力してください。誤変換にお気を付け下さい。",D674="","←D列に都道府県を入力してください。",F674="","←F列に1～3の選択肢を入力してください",G674="","←G列に金額を入力してください",F674=3,"",H674="","←H列に所定労働時間を入力してください"),"")</f>
        <v/>
      </c>
    </row>
    <row r="675" spans="1:11" x14ac:dyDescent="0.4">
      <c r="A675" s="18" t="str">
        <f t="shared" si="10"/>
        <v/>
      </c>
      <c r="B675" s="30"/>
      <c r="C675" s="30"/>
      <c r="D675" s="30"/>
      <c r="E675" s="20" t="str">
        <f>IFERROR(VLOOKUP(D675,最低賃金!$A$2:$B$48,2,FALSE),"")</f>
        <v/>
      </c>
      <c r="F675" s="30"/>
      <c r="G675" s="31"/>
      <c r="H675" s="32"/>
      <c r="I675" s="20" t="str" cm="1">
        <f t="array" ref="I675">IFERROR(_xlfn.IFS(COUNTBLANK(F675:H675)=3,"",G675="","G列に金額を入力してください",F675=3,G675,H675="","H列に労働時間を入力してください",F675=1,G675/H675,F675=2,G675/H675),"")</f>
        <v/>
      </c>
      <c r="J675" s="18" t="str" cm="1">
        <f t="array" ref="J675">IFERROR(_xlfn.IFS(I675&lt;E675,"×（法定外・特例等対象外です）",I675&lt;=E675+50,"〇",I675&gt;E675+50,"ー"),"")</f>
        <v/>
      </c>
      <c r="K675" s="15" t="str" cm="1">
        <f t="array" ref="K675">IFERROR(_xlfn.IFS(COUNTBLANK(C675:I675)=7,"",C675="","←C列に従業員名を姓名（フルネーム）で入力してください。誤変換にお気を付け下さい。",D675="","←D列に都道府県を入力してください。",F675="","←F列に1～3の選択肢を入力してください",G675="","←G列に金額を入力してください",F675=3,"",H675="","←H列に所定労働時間を入力してください"),"")</f>
        <v/>
      </c>
    </row>
    <row r="676" spans="1:11" x14ac:dyDescent="0.4">
      <c r="A676" s="18" t="str">
        <f t="shared" si="10"/>
        <v/>
      </c>
      <c r="B676" s="30"/>
      <c r="C676" s="30"/>
      <c r="D676" s="30"/>
      <c r="E676" s="20" t="str">
        <f>IFERROR(VLOOKUP(D676,最低賃金!$A$2:$B$48,2,FALSE),"")</f>
        <v/>
      </c>
      <c r="F676" s="30"/>
      <c r="G676" s="31"/>
      <c r="H676" s="32"/>
      <c r="I676" s="20" t="str" cm="1">
        <f t="array" ref="I676">IFERROR(_xlfn.IFS(COUNTBLANK(F676:H676)=3,"",G676="","G列に金額を入力してください",F676=3,G676,H676="","H列に労働時間を入力してください",F676=1,G676/H676,F676=2,G676/H676),"")</f>
        <v/>
      </c>
      <c r="J676" s="18" t="str" cm="1">
        <f t="array" ref="J676">IFERROR(_xlfn.IFS(I676&lt;E676,"×（法定外・特例等対象外です）",I676&lt;=E676+50,"〇",I676&gt;E676+50,"ー"),"")</f>
        <v/>
      </c>
      <c r="K676" s="15" t="str" cm="1">
        <f t="array" ref="K676">IFERROR(_xlfn.IFS(COUNTBLANK(C676:I676)=7,"",C676="","←C列に従業員名を姓名（フルネーム）で入力してください。誤変換にお気を付け下さい。",D676="","←D列に都道府県を入力してください。",F676="","←F列に1～3の選択肢を入力してください",G676="","←G列に金額を入力してください",F676=3,"",H676="","←H列に所定労働時間を入力してください"),"")</f>
        <v/>
      </c>
    </row>
    <row r="677" spans="1:11" x14ac:dyDescent="0.4">
      <c r="A677" s="18" t="str">
        <f t="shared" si="10"/>
        <v/>
      </c>
      <c r="B677" s="30"/>
      <c r="C677" s="30"/>
      <c r="D677" s="30"/>
      <c r="E677" s="20" t="str">
        <f>IFERROR(VLOOKUP(D677,最低賃金!$A$2:$B$48,2,FALSE),"")</f>
        <v/>
      </c>
      <c r="F677" s="30"/>
      <c r="G677" s="31"/>
      <c r="H677" s="32"/>
      <c r="I677" s="20" t="str" cm="1">
        <f t="array" ref="I677">IFERROR(_xlfn.IFS(COUNTBLANK(F677:H677)=3,"",G677="","G列に金額を入力してください",F677=3,G677,H677="","H列に労働時間を入力してください",F677=1,G677/H677,F677=2,G677/H677),"")</f>
        <v/>
      </c>
      <c r="J677" s="18" t="str" cm="1">
        <f t="array" ref="J677">IFERROR(_xlfn.IFS(I677&lt;E677,"×（法定外・特例等対象外です）",I677&lt;=E677+50,"〇",I677&gt;E677+50,"ー"),"")</f>
        <v/>
      </c>
      <c r="K677" s="15" t="str" cm="1">
        <f t="array" ref="K677">IFERROR(_xlfn.IFS(COUNTBLANK(C677:I677)=7,"",C677="","←C列に従業員名を姓名（フルネーム）で入力してください。誤変換にお気を付け下さい。",D677="","←D列に都道府県を入力してください。",F677="","←F列に1～3の選択肢を入力してください",G677="","←G列に金額を入力してください",F677=3,"",H677="","←H列に所定労働時間を入力してください"),"")</f>
        <v/>
      </c>
    </row>
    <row r="678" spans="1:11" x14ac:dyDescent="0.4">
      <c r="A678" s="18" t="str">
        <f t="shared" si="10"/>
        <v/>
      </c>
      <c r="B678" s="30"/>
      <c r="C678" s="30"/>
      <c r="D678" s="30"/>
      <c r="E678" s="20" t="str">
        <f>IFERROR(VLOOKUP(D678,最低賃金!$A$2:$B$48,2,FALSE),"")</f>
        <v/>
      </c>
      <c r="F678" s="30"/>
      <c r="G678" s="31"/>
      <c r="H678" s="32"/>
      <c r="I678" s="20" t="str" cm="1">
        <f t="array" ref="I678">IFERROR(_xlfn.IFS(COUNTBLANK(F678:H678)=3,"",G678="","G列に金額を入力してください",F678=3,G678,H678="","H列に労働時間を入力してください",F678=1,G678/H678,F678=2,G678/H678),"")</f>
        <v/>
      </c>
      <c r="J678" s="18" t="str" cm="1">
        <f t="array" ref="J678">IFERROR(_xlfn.IFS(I678&lt;E678,"×（法定外・特例等対象外です）",I678&lt;=E678+50,"〇",I678&gt;E678+50,"ー"),"")</f>
        <v/>
      </c>
      <c r="K678" s="15" t="str" cm="1">
        <f t="array" ref="K678">IFERROR(_xlfn.IFS(COUNTBLANK(C678:I678)=7,"",C678="","←C列に従業員名を姓名（フルネーム）で入力してください。誤変換にお気を付け下さい。",D678="","←D列に都道府県を入力してください。",F678="","←F列に1～3の選択肢を入力してください",G678="","←G列に金額を入力してください",F678=3,"",H678="","←H列に所定労働時間を入力してください"),"")</f>
        <v/>
      </c>
    </row>
    <row r="679" spans="1:11" x14ac:dyDescent="0.4">
      <c r="A679" s="18" t="str">
        <f t="shared" si="10"/>
        <v/>
      </c>
      <c r="B679" s="30"/>
      <c r="C679" s="30"/>
      <c r="D679" s="30"/>
      <c r="E679" s="20" t="str">
        <f>IFERROR(VLOOKUP(D679,最低賃金!$A$2:$B$48,2,FALSE),"")</f>
        <v/>
      </c>
      <c r="F679" s="30"/>
      <c r="G679" s="31"/>
      <c r="H679" s="32"/>
      <c r="I679" s="20" t="str" cm="1">
        <f t="array" ref="I679">IFERROR(_xlfn.IFS(COUNTBLANK(F679:H679)=3,"",G679="","G列に金額を入力してください",F679=3,G679,H679="","H列に労働時間を入力してください",F679=1,G679/H679,F679=2,G679/H679),"")</f>
        <v/>
      </c>
      <c r="J679" s="18" t="str" cm="1">
        <f t="array" ref="J679">IFERROR(_xlfn.IFS(I679&lt;E679,"×（法定外・特例等対象外です）",I679&lt;=E679+50,"〇",I679&gt;E679+50,"ー"),"")</f>
        <v/>
      </c>
      <c r="K679" s="15" t="str" cm="1">
        <f t="array" ref="K679">IFERROR(_xlfn.IFS(COUNTBLANK(C679:I679)=7,"",C679="","←C列に従業員名を姓名（フルネーム）で入力してください。誤変換にお気を付け下さい。",D679="","←D列に都道府県を入力してください。",F679="","←F列に1～3の選択肢を入力してください",G679="","←G列に金額を入力してください",F679=3,"",H679="","←H列に所定労働時間を入力してください"),"")</f>
        <v/>
      </c>
    </row>
    <row r="680" spans="1:11" x14ac:dyDescent="0.4">
      <c r="A680" s="18" t="str">
        <f t="shared" si="10"/>
        <v/>
      </c>
      <c r="B680" s="30"/>
      <c r="C680" s="30"/>
      <c r="D680" s="30"/>
      <c r="E680" s="20" t="str">
        <f>IFERROR(VLOOKUP(D680,最低賃金!$A$2:$B$48,2,FALSE),"")</f>
        <v/>
      </c>
      <c r="F680" s="30"/>
      <c r="G680" s="31"/>
      <c r="H680" s="32"/>
      <c r="I680" s="20" t="str" cm="1">
        <f t="array" ref="I680">IFERROR(_xlfn.IFS(COUNTBLANK(F680:H680)=3,"",G680="","G列に金額を入力してください",F680=3,G680,H680="","H列に労働時間を入力してください",F680=1,G680/H680,F680=2,G680/H680),"")</f>
        <v/>
      </c>
      <c r="J680" s="18" t="str" cm="1">
        <f t="array" ref="J680">IFERROR(_xlfn.IFS(I680&lt;E680,"×（法定外・特例等対象外です）",I680&lt;=E680+50,"〇",I680&gt;E680+50,"ー"),"")</f>
        <v/>
      </c>
      <c r="K680" s="15" t="str" cm="1">
        <f t="array" ref="K680">IFERROR(_xlfn.IFS(COUNTBLANK(C680:I680)=7,"",C680="","←C列に従業員名を姓名（フルネーム）で入力してください。誤変換にお気を付け下さい。",D680="","←D列に都道府県を入力してください。",F680="","←F列に1～3の選択肢を入力してください",G680="","←G列に金額を入力してください",F680=3,"",H680="","←H列に所定労働時間を入力してください"),"")</f>
        <v/>
      </c>
    </row>
    <row r="681" spans="1:11" x14ac:dyDescent="0.4">
      <c r="A681" s="18" t="str">
        <f t="shared" si="10"/>
        <v/>
      </c>
      <c r="B681" s="30"/>
      <c r="C681" s="30"/>
      <c r="D681" s="30"/>
      <c r="E681" s="20" t="str">
        <f>IFERROR(VLOOKUP(D681,最低賃金!$A$2:$B$48,2,FALSE),"")</f>
        <v/>
      </c>
      <c r="F681" s="30"/>
      <c r="G681" s="31"/>
      <c r="H681" s="32"/>
      <c r="I681" s="20" t="str" cm="1">
        <f t="array" ref="I681">IFERROR(_xlfn.IFS(COUNTBLANK(F681:H681)=3,"",G681="","G列に金額を入力してください",F681=3,G681,H681="","H列に労働時間を入力してください",F681=1,G681/H681,F681=2,G681/H681),"")</f>
        <v/>
      </c>
      <c r="J681" s="18" t="str" cm="1">
        <f t="array" ref="J681">IFERROR(_xlfn.IFS(I681&lt;E681,"×（法定外・特例等対象外です）",I681&lt;=E681+50,"〇",I681&gt;E681+50,"ー"),"")</f>
        <v/>
      </c>
      <c r="K681" s="15" t="str" cm="1">
        <f t="array" ref="K681">IFERROR(_xlfn.IFS(COUNTBLANK(C681:I681)=7,"",C681="","←C列に従業員名を姓名（フルネーム）で入力してください。誤変換にお気を付け下さい。",D681="","←D列に都道府県を入力してください。",F681="","←F列に1～3の選択肢を入力してください",G681="","←G列に金額を入力してください",F681=3,"",H681="","←H列に所定労働時間を入力してください"),"")</f>
        <v/>
      </c>
    </row>
    <row r="682" spans="1:11" x14ac:dyDescent="0.4">
      <c r="A682" s="18" t="str">
        <f t="shared" si="10"/>
        <v/>
      </c>
      <c r="B682" s="30"/>
      <c r="C682" s="30"/>
      <c r="D682" s="30"/>
      <c r="E682" s="20" t="str">
        <f>IFERROR(VLOOKUP(D682,最低賃金!$A$2:$B$48,2,FALSE),"")</f>
        <v/>
      </c>
      <c r="F682" s="30"/>
      <c r="G682" s="31"/>
      <c r="H682" s="32"/>
      <c r="I682" s="20" t="str" cm="1">
        <f t="array" ref="I682">IFERROR(_xlfn.IFS(COUNTBLANK(F682:H682)=3,"",G682="","G列に金額を入力してください",F682=3,G682,H682="","H列に労働時間を入力してください",F682=1,G682/H682,F682=2,G682/H682),"")</f>
        <v/>
      </c>
      <c r="J682" s="18" t="str" cm="1">
        <f t="array" ref="J682">IFERROR(_xlfn.IFS(I682&lt;E682,"×（法定外・特例等対象外です）",I682&lt;=E682+50,"〇",I682&gt;E682+50,"ー"),"")</f>
        <v/>
      </c>
      <c r="K682" s="15" t="str" cm="1">
        <f t="array" ref="K682">IFERROR(_xlfn.IFS(COUNTBLANK(C682:I682)=7,"",C682="","←C列に従業員名を姓名（フルネーム）で入力してください。誤変換にお気を付け下さい。",D682="","←D列に都道府県を入力してください。",F682="","←F列に1～3の選択肢を入力してください",G682="","←G列に金額を入力してください",F682=3,"",H682="","←H列に所定労働時間を入力してください"),"")</f>
        <v/>
      </c>
    </row>
    <row r="683" spans="1:11" x14ac:dyDescent="0.4">
      <c r="A683" s="18" t="str">
        <f t="shared" si="10"/>
        <v/>
      </c>
      <c r="B683" s="30"/>
      <c r="C683" s="30"/>
      <c r="D683" s="30"/>
      <c r="E683" s="20" t="str">
        <f>IFERROR(VLOOKUP(D683,最低賃金!$A$2:$B$48,2,FALSE),"")</f>
        <v/>
      </c>
      <c r="F683" s="30"/>
      <c r="G683" s="31"/>
      <c r="H683" s="32"/>
      <c r="I683" s="20" t="str" cm="1">
        <f t="array" ref="I683">IFERROR(_xlfn.IFS(COUNTBLANK(F683:H683)=3,"",G683="","G列に金額を入力してください",F683=3,G683,H683="","H列に労働時間を入力してください",F683=1,G683/H683,F683=2,G683/H683),"")</f>
        <v/>
      </c>
      <c r="J683" s="18" t="str" cm="1">
        <f t="array" ref="J683">IFERROR(_xlfn.IFS(I683&lt;E683,"×（法定外・特例等対象外です）",I683&lt;=E683+50,"〇",I683&gt;E683+50,"ー"),"")</f>
        <v/>
      </c>
      <c r="K683" s="15" t="str" cm="1">
        <f t="array" ref="K683">IFERROR(_xlfn.IFS(COUNTBLANK(C683:I683)=7,"",C683="","←C列に従業員名を姓名（フルネーム）で入力してください。誤変換にお気を付け下さい。",D683="","←D列に都道府県を入力してください。",F683="","←F列に1～3の選択肢を入力してください",G683="","←G列に金額を入力してください",F683=3,"",H683="","←H列に所定労働時間を入力してください"),"")</f>
        <v/>
      </c>
    </row>
    <row r="684" spans="1:11" x14ac:dyDescent="0.4">
      <c r="A684" s="18" t="str">
        <f t="shared" si="10"/>
        <v/>
      </c>
      <c r="B684" s="30"/>
      <c r="C684" s="30"/>
      <c r="D684" s="30"/>
      <c r="E684" s="20" t="str">
        <f>IFERROR(VLOOKUP(D684,最低賃金!$A$2:$B$48,2,FALSE),"")</f>
        <v/>
      </c>
      <c r="F684" s="30"/>
      <c r="G684" s="31"/>
      <c r="H684" s="32"/>
      <c r="I684" s="20" t="str" cm="1">
        <f t="array" ref="I684">IFERROR(_xlfn.IFS(COUNTBLANK(F684:H684)=3,"",G684="","G列に金額を入力してください",F684=3,G684,H684="","H列に労働時間を入力してください",F684=1,G684/H684,F684=2,G684/H684),"")</f>
        <v/>
      </c>
      <c r="J684" s="18" t="str" cm="1">
        <f t="array" ref="J684">IFERROR(_xlfn.IFS(I684&lt;E684,"×（法定外・特例等対象外です）",I684&lt;=E684+50,"〇",I684&gt;E684+50,"ー"),"")</f>
        <v/>
      </c>
      <c r="K684" s="15" t="str" cm="1">
        <f t="array" ref="K684">IFERROR(_xlfn.IFS(COUNTBLANK(C684:I684)=7,"",C684="","←C列に従業員名を姓名（フルネーム）で入力してください。誤変換にお気を付け下さい。",D684="","←D列に都道府県を入力してください。",F684="","←F列に1～3の選択肢を入力してください",G684="","←G列に金額を入力してください",F684=3,"",H684="","←H列に所定労働時間を入力してください"),"")</f>
        <v/>
      </c>
    </row>
    <row r="685" spans="1:11" x14ac:dyDescent="0.4">
      <c r="A685" s="18" t="str">
        <f t="shared" si="10"/>
        <v/>
      </c>
      <c r="B685" s="30"/>
      <c r="C685" s="30"/>
      <c r="D685" s="30"/>
      <c r="E685" s="20" t="str">
        <f>IFERROR(VLOOKUP(D685,最低賃金!$A$2:$B$48,2,FALSE),"")</f>
        <v/>
      </c>
      <c r="F685" s="30"/>
      <c r="G685" s="31"/>
      <c r="H685" s="32"/>
      <c r="I685" s="20" t="str" cm="1">
        <f t="array" ref="I685">IFERROR(_xlfn.IFS(COUNTBLANK(F685:H685)=3,"",G685="","G列に金額を入力してください",F685=3,G685,H685="","H列に労働時間を入力してください",F685=1,G685/H685,F685=2,G685/H685),"")</f>
        <v/>
      </c>
      <c r="J685" s="18" t="str" cm="1">
        <f t="array" ref="J685">IFERROR(_xlfn.IFS(I685&lt;E685,"×（法定外・特例等対象外です）",I685&lt;=E685+50,"〇",I685&gt;E685+50,"ー"),"")</f>
        <v/>
      </c>
      <c r="K685" s="15" t="str" cm="1">
        <f t="array" ref="K685">IFERROR(_xlfn.IFS(COUNTBLANK(C685:I685)=7,"",C685="","←C列に従業員名を姓名（フルネーム）で入力してください。誤変換にお気を付け下さい。",D685="","←D列に都道府県を入力してください。",F685="","←F列に1～3の選択肢を入力してください",G685="","←G列に金額を入力してください",F685=3,"",H685="","←H列に所定労働時間を入力してください"),"")</f>
        <v/>
      </c>
    </row>
    <row r="686" spans="1:11" x14ac:dyDescent="0.4">
      <c r="A686" s="18" t="str">
        <f t="shared" si="10"/>
        <v/>
      </c>
      <c r="B686" s="30"/>
      <c r="C686" s="30"/>
      <c r="D686" s="30"/>
      <c r="E686" s="20" t="str">
        <f>IFERROR(VLOOKUP(D686,最低賃金!$A$2:$B$48,2,FALSE),"")</f>
        <v/>
      </c>
      <c r="F686" s="30"/>
      <c r="G686" s="31"/>
      <c r="H686" s="32"/>
      <c r="I686" s="20" t="str" cm="1">
        <f t="array" ref="I686">IFERROR(_xlfn.IFS(COUNTBLANK(F686:H686)=3,"",G686="","G列に金額を入力してください",F686=3,G686,H686="","H列に労働時間を入力してください",F686=1,G686/H686,F686=2,G686/H686),"")</f>
        <v/>
      </c>
      <c r="J686" s="18" t="str" cm="1">
        <f t="array" ref="J686">IFERROR(_xlfn.IFS(I686&lt;E686,"×（法定外・特例等対象外です）",I686&lt;=E686+50,"〇",I686&gt;E686+50,"ー"),"")</f>
        <v/>
      </c>
      <c r="K686" s="15" t="str" cm="1">
        <f t="array" ref="K686">IFERROR(_xlfn.IFS(COUNTBLANK(C686:I686)=7,"",C686="","←C列に従業員名を姓名（フルネーム）で入力してください。誤変換にお気を付け下さい。",D686="","←D列に都道府県を入力してください。",F686="","←F列に1～3の選択肢を入力してください",G686="","←G列に金額を入力してください",F686=3,"",H686="","←H列に所定労働時間を入力してください"),"")</f>
        <v/>
      </c>
    </row>
    <row r="687" spans="1:11" x14ac:dyDescent="0.4">
      <c r="A687" s="18" t="str">
        <f t="shared" si="10"/>
        <v/>
      </c>
      <c r="B687" s="30"/>
      <c r="C687" s="30"/>
      <c r="D687" s="30"/>
      <c r="E687" s="20" t="str">
        <f>IFERROR(VLOOKUP(D687,最低賃金!$A$2:$B$48,2,FALSE),"")</f>
        <v/>
      </c>
      <c r="F687" s="30"/>
      <c r="G687" s="31"/>
      <c r="H687" s="32"/>
      <c r="I687" s="20" t="str" cm="1">
        <f t="array" ref="I687">IFERROR(_xlfn.IFS(COUNTBLANK(F687:H687)=3,"",G687="","G列に金額を入力してください",F687=3,G687,H687="","H列に労働時間を入力してください",F687=1,G687/H687,F687=2,G687/H687),"")</f>
        <v/>
      </c>
      <c r="J687" s="18" t="str" cm="1">
        <f t="array" ref="J687">IFERROR(_xlfn.IFS(I687&lt;E687,"×（法定外・特例等対象外です）",I687&lt;=E687+50,"〇",I687&gt;E687+50,"ー"),"")</f>
        <v/>
      </c>
      <c r="K687" s="15" t="str" cm="1">
        <f t="array" ref="K687">IFERROR(_xlfn.IFS(COUNTBLANK(C687:I687)=7,"",C687="","←C列に従業員名を姓名（フルネーム）で入力してください。誤変換にお気を付け下さい。",D687="","←D列に都道府県を入力してください。",F687="","←F列に1～3の選択肢を入力してください",G687="","←G列に金額を入力してください",F687=3,"",H687="","←H列に所定労働時間を入力してください"),"")</f>
        <v/>
      </c>
    </row>
    <row r="688" spans="1:11" x14ac:dyDescent="0.4">
      <c r="A688" s="18" t="str">
        <f t="shared" si="10"/>
        <v/>
      </c>
      <c r="B688" s="30"/>
      <c r="C688" s="30"/>
      <c r="D688" s="30"/>
      <c r="E688" s="20" t="str">
        <f>IFERROR(VLOOKUP(D688,最低賃金!$A$2:$B$48,2,FALSE),"")</f>
        <v/>
      </c>
      <c r="F688" s="30"/>
      <c r="G688" s="31"/>
      <c r="H688" s="32"/>
      <c r="I688" s="20" t="str" cm="1">
        <f t="array" ref="I688">IFERROR(_xlfn.IFS(COUNTBLANK(F688:H688)=3,"",G688="","G列に金額を入力してください",F688=3,G688,H688="","H列に労働時間を入力してください",F688=1,G688/H688,F688=2,G688/H688),"")</f>
        <v/>
      </c>
      <c r="J688" s="18" t="str" cm="1">
        <f t="array" ref="J688">IFERROR(_xlfn.IFS(I688&lt;E688,"×（法定外・特例等対象外です）",I688&lt;=E688+50,"〇",I688&gt;E688+50,"ー"),"")</f>
        <v/>
      </c>
      <c r="K688" s="15" t="str" cm="1">
        <f t="array" ref="K688">IFERROR(_xlfn.IFS(COUNTBLANK(C688:I688)=7,"",C688="","←C列に従業員名を姓名（フルネーム）で入力してください。誤変換にお気を付け下さい。",D688="","←D列に都道府県を入力してください。",F688="","←F列に1～3の選択肢を入力してください",G688="","←G列に金額を入力してください",F688=3,"",H688="","←H列に所定労働時間を入力してください"),"")</f>
        <v/>
      </c>
    </row>
    <row r="689" spans="1:11" x14ac:dyDescent="0.4">
      <c r="A689" s="18" t="str">
        <f t="shared" si="10"/>
        <v/>
      </c>
      <c r="B689" s="30"/>
      <c r="C689" s="30"/>
      <c r="D689" s="30"/>
      <c r="E689" s="20" t="str">
        <f>IFERROR(VLOOKUP(D689,最低賃金!$A$2:$B$48,2,FALSE),"")</f>
        <v/>
      </c>
      <c r="F689" s="30"/>
      <c r="G689" s="31"/>
      <c r="H689" s="32"/>
      <c r="I689" s="20" t="str" cm="1">
        <f t="array" ref="I689">IFERROR(_xlfn.IFS(COUNTBLANK(F689:H689)=3,"",G689="","G列に金額を入力してください",F689=3,G689,H689="","H列に労働時間を入力してください",F689=1,G689/H689,F689=2,G689/H689),"")</f>
        <v/>
      </c>
      <c r="J689" s="18" t="str" cm="1">
        <f t="array" ref="J689">IFERROR(_xlfn.IFS(I689&lt;E689,"×（法定外・特例等対象外です）",I689&lt;=E689+50,"〇",I689&gt;E689+50,"ー"),"")</f>
        <v/>
      </c>
      <c r="K689" s="15" t="str" cm="1">
        <f t="array" ref="K689">IFERROR(_xlfn.IFS(COUNTBLANK(C689:I689)=7,"",C689="","←C列に従業員名を姓名（フルネーム）で入力してください。誤変換にお気を付け下さい。",D689="","←D列に都道府県を入力してください。",F689="","←F列に1～3の選択肢を入力してください",G689="","←G列に金額を入力してください",F689=3,"",H689="","←H列に所定労働時間を入力してください"),"")</f>
        <v/>
      </c>
    </row>
    <row r="690" spans="1:11" x14ac:dyDescent="0.4">
      <c r="A690" s="18" t="str">
        <f t="shared" si="10"/>
        <v/>
      </c>
      <c r="B690" s="30"/>
      <c r="C690" s="30"/>
      <c r="D690" s="30"/>
      <c r="E690" s="20" t="str">
        <f>IFERROR(VLOOKUP(D690,最低賃金!$A$2:$B$48,2,FALSE),"")</f>
        <v/>
      </c>
      <c r="F690" s="30"/>
      <c r="G690" s="31"/>
      <c r="H690" s="32"/>
      <c r="I690" s="20" t="str" cm="1">
        <f t="array" ref="I690">IFERROR(_xlfn.IFS(COUNTBLANK(F690:H690)=3,"",G690="","G列に金額を入力してください",F690=3,G690,H690="","H列に労働時間を入力してください",F690=1,G690/H690,F690=2,G690/H690),"")</f>
        <v/>
      </c>
      <c r="J690" s="18" t="str" cm="1">
        <f t="array" ref="J690">IFERROR(_xlfn.IFS(I690&lt;E690,"×（法定外・特例等対象外です）",I690&lt;=E690+50,"〇",I690&gt;E690+50,"ー"),"")</f>
        <v/>
      </c>
      <c r="K690" s="15" t="str" cm="1">
        <f t="array" ref="K690">IFERROR(_xlfn.IFS(COUNTBLANK(C690:I690)=7,"",C690="","←C列に従業員名を姓名（フルネーム）で入力してください。誤変換にお気を付け下さい。",D690="","←D列に都道府県を入力してください。",F690="","←F列に1～3の選択肢を入力してください",G690="","←G列に金額を入力してください",F690=3,"",H690="","←H列に所定労働時間を入力してください"),"")</f>
        <v/>
      </c>
    </row>
    <row r="691" spans="1:11" x14ac:dyDescent="0.4">
      <c r="A691" s="18" t="str">
        <f t="shared" si="10"/>
        <v/>
      </c>
      <c r="B691" s="30"/>
      <c r="C691" s="30"/>
      <c r="D691" s="30"/>
      <c r="E691" s="20" t="str">
        <f>IFERROR(VLOOKUP(D691,最低賃金!$A$2:$B$48,2,FALSE),"")</f>
        <v/>
      </c>
      <c r="F691" s="30"/>
      <c r="G691" s="31"/>
      <c r="H691" s="32"/>
      <c r="I691" s="20" t="str" cm="1">
        <f t="array" ref="I691">IFERROR(_xlfn.IFS(COUNTBLANK(F691:H691)=3,"",G691="","G列に金額を入力してください",F691=3,G691,H691="","H列に労働時間を入力してください",F691=1,G691/H691,F691=2,G691/H691),"")</f>
        <v/>
      </c>
      <c r="J691" s="18" t="str" cm="1">
        <f t="array" ref="J691">IFERROR(_xlfn.IFS(I691&lt;E691,"×（法定外・特例等対象外です）",I691&lt;=E691+50,"〇",I691&gt;E691+50,"ー"),"")</f>
        <v/>
      </c>
      <c r="K691" s="15" t="str" cm="1">
        <f t="array" ref="K691">IFERROR(_xlfn.IFS(COUNTBLANK(C691:I691)=7,"",C691="","←C列に従業員名を姓名（フルネーム）で入力してください。誤変換にお気を付け下さい。",D691="","←D列に都道府県を入力してください。",F691="","←F列に1～3の選択肢を入力してください",G691="","←G列に金額を入力してください",F691=3,"",H691="","←H列に所定労働時間を入力してください"),"")</f>
        <v/>
      </c>
    </row>
    <row r="692" spans="1:11" x14ac:dyDescent="0.4">
      <c r="A692" s="18" t="str">
        <f t="shared" si="10"/>
        <v/>
      </c>
      <c r="B692" s="30"/>
      <c r="C692" s="30"/>
      <c r="D692" s="30"/>
      <c r="E692" s="20" t="str">
        <f>IFERROR(VLOOKUP(D692,最低賃金!$A$2:$B$48,2,FALSE),"")</f>
        <v/>
      </c>
      <c r="F692" s="30"/>
      <c r="G692" s="31"/>
      <c r="H692" s="32"/>
      <c r="I692" s="20" t="str" cm="1">
        <f t="array" ref="I692">IFERROR(_xlfn.IFS(COUNTBLANK(F692:H692)=3,"",G692="","G列に金額を入力してください",F692=3,G692,H692="","H列に労働時間を入力してください",F692=1,G692/H692,F692=2,G692/H692),"")</f>
        <v/>
      </c>
      <c r="J692" s="18" t="str" cm="1">
        <f t="array" ref="J692">IFERROR(_xlfn.IFS(I692&lt;E692,"×（法定外・特例等対象外です）",I692&lt;=E692+50,"〇",I692&gt;E692+50,"ー"),"")</f>
        <v/>
      </c>
      <c r="K692" s="15" t="str" cm="1">
        <f t="array" ref="K692">IFERROR(_xlfn.IFS(COUNTBLANK(C692:I692)=7,"",C692="","←C列に従業員名を姓名（フルネーム）で入力してください。誤変換にお気を付け下さい。",D692="","←D列に都道府県を入力してください。",F692="","←F列に1～3の選択肢を入力してください",G692="","←G列に金額を入力してください",F692=3,"",H692="","←H列に所定労働時間を入力してください"),"")</f>
        <v/>
      </c>
    </row>
    <row r="693" spans="1:11" x14ac:dyDescent="0.4">
      <c r="A693" s="18" t="str">
        <f t="shared" si="10"/>
        <v/>
      </c>
      <c r="B693" s="30"/>
      <c r="C693" s="30"/>
      <c r="D693" s="30"/>
      <c r="E693" s="20" t="str">
        <f>IFERROR(VLOOKUP(D693,最低賃金!$A$2:$B$48,2,FALSE),"")</f>
        <v/>
      </c>
      <c r="F693" s="30"/>
      <c r="G693" s="31"/>
      <c r="H693" s="32"/>
      <c r="I693" s="20" t="str" cm="1">
        <f t="array" ref="I693">IFERROR(_xlfn.IFS(COUNTBLANK(F693:H693)=3,"",G693="","G列に金額を入力してください",F693=3,G693,H693="","H列に労働時間を入力してください",F693=1,G693/H693,F693=2,G693/H693),"")</f>
        <v/>
      </c>
      <c r="J693" s="18" t="str" cm="1">
        <f t="array" ref="J693">IFERROR(_xlfn.IFS(I693&lt;E693,"×（法定外・特例等対象外です）",I693&lt;=E693+50,"〇",I693&gt;E693+50,"ー"),"")</f>
        <v/>
      </c>
      <c r="K693" s="15" t="str" cm="1">
        <f t="array" ref="K693">IFERROR(_xlfn.IFS(COUNTBLANK(C693:I693)=7,"",C693="","←C列に従業員名を姓名（フルネーム）で入力してください。誤変換にお気を付け下さい。",D693="","←D列に都道府県を入力してください。",F693="","←F列に1～3の選択肢を入力してください",G693="","←G列に金額を入力してください",F693=3,"",H693="","←H列に所定労働時間を入力してください"),"")</f>
        <v/>
      </c>
    </row>
    <row r="694" spans="1:11" x14ac:dyDescent="0.4">
      <c r="A694" s="18" t="str">
        <f t="shared" si="10"/>
        <v/>
      </c>
      <c r="B694" s="30"/>
      <c r="C694" s="30"/>
      <c r="D694" s="30"/>
      <c r="E694" s="20" t="str">
        <f>IFERROR(VLOOKUP(D694,最低賃金!$A$2:$B$48,2,FALSE),"")</f>
        <v/>
      </c>
      <c r="F694" s="30"/>
      <c r="G694" s="31"/>
      <c r="H694" s="32"/>
      <c r="I694" s="20" t="str" cm="1">
        <f t="array" ref="I694">IFERROR(_xlfn.IFS(COUNTBLANK(F694:H694)=3,"",G694="","G列に金額を入力してください",F694=3,G694,H694="","H列に労働時間を入力してください",F694=1,G694/H694,F694=2,G694/H694),"")</f>
        <v/>
      </c>
      <c r="J694" s="18" t="str" cm="1">
        <f t="array" ref="J694">IFERROR(_xlfn.IFS(I694&lt;E694,"×（法定外・特例等対象外です）",I694&lt;=E694+50,"〇",I694&gt;E694+50,"ー"),"")</f>
        <v/>
      </c>
      <c r="K694" s="15" t="str" cm="1">
        <f t="array" ref="K694">IFERROR(_xlfn.IFS(COUNTBLANK(C694:I694)=7,"",C694="","←C列に従業員名を姓名（フルネーム）で入力してください。誤変換にお気を付け下さい。",D694="","←D列に都道府県を入力してください。",F694="","←F列に1～3の選択肢を入力してください",G694="","←G列に金額を入力してください",F694=3,"",H694="","←H列に所定労働時間を入力してください"),"")</f>
        <v/>
      </c>
    </row>
    <row r="695" spans="1:11" x14ac:dyDescent="0.4">
      <c r="A695" s="18" t="str">
        <f t="shared" si="10"/>
        <v/>
      </c>
      <c r="B695" s="30"/>
      <c r="C695" s="30"/>
      <c r="D695" s="30"/>
      <c r="E695" s="20" t="str">
        <f>IFERROR(VLOOKUP(D695,最低賃金!$A$2:$B$48,2,FALSE),"")</f>
        <v/>
      </c>
      <c r="F695" s="30"/>
      <c r="G695" s="31"/>
      <c r="H695" s="32"/>
      <c r="I695" s="20" t="str" cm="1">
        <f t="array" ref="I695">IFERROR(_xlfn.IFS(COUNTBLANK(F695:H695)=3,"",G695="","G列に金額を入力してください",F695=3,G695,H695="","H列に労働時間を入力してください",F695=1,G695/H695,F695=2,G695/H695),"")</f>
        <v/>
      </c>
      <c r="J695" s="18" t="str" cm="1">
        <f t="array" ref="J695">IFERROR(_xlfn.IFS(I695&lt;E695,"×（法定外・特例等対象外です）",I695&lt;=E695+50,"〇",I695&gt;E695+50,"ー"),"")</f>
        <v/>
      </c>
      <c r="K695" s="15" t="str" cm="1">
        <f t="array" ref="K695">IFERROR(_xlfn.IFS(COUNTBLANK(C695:I695)=7,"",C695="","←C列に従業員名を姓名（フルネーム）で入力してください。誤変換にお気を付け下さい。",D695="","←D列に都道府県を入力してください。",F695="","←F列に1～3の選択肢を入力してください",G695="","←G列に金額を入力してください",F695=3,"",H695="","←H列に所定労働時間を入力してください"),"")</f>
        <v/>
      </c>
    </row>
    <row r="696" spans="1:11" x14ac:dyDescent="0.4">
      <c r="A696" s="18" t="str">
        <f t="shared" si="10"/>
        <v/>
      </c>
      <c r="B696" s="30"/>
      <c r="C696" s="30"/>
      <c r="D696" s="30"/>
      <c r="E696" s="20" t="str">
        <f>IFERROR(VLOOKUP(D696,最低賃金!$A$2:$B$48,2,FALSE),"")</f>
        <v/>
      </c>
      <c r="F696" s="30"/>
      <c r="G696" s="31"/>
      <c r="H696" s="32"/>
      <c r="I696" s="20" t="str" cm="1">
        <f t="array" ref="I696">IFERROR(_xlfn.IFS(COUNTBLANK(F696:H696)=3,"",G696="","G列に金額を入力してください",F696=3,G696,H696="","H列に労働時間を入力してください",F696=1,G696/H696,F696=2,G696/H696),"")</f>
        <v/>
      </c>
      <c r="J696" s="18" t="str" cm="1">
        <f t="array" ref="J696">IFERROR(_xlfn.IFS(I696&lt;E696,"×（法定外・特例等対象外です）",I696&lt;=E696+50,"〇",I696&gt;E696+50,"ー"),"")</f>
        <v/>
      </c>
      <c r="K696" s="15" t="str" cm="1">
        <f t="array" ref="K696">IFERROR(_xlfn.IFS(COUNTBLANK(C696:I696)=7,"",C696="","←C列に従業員名を姓名（フルネーム）で入力してください。誤変換にお気を付け下さい。",D696="","←D列に都道府県を入力してください。",F696="","←F列に1～3の選択肢を入力してください",G696="","←G列に金額を入力してください",F696=3,"",H696="","←H列に所定労働時間を入力してください"),"")</f>
        <v/>
      </c>
    </row>
    <row r="697" spans="1:11" x14ac:dyDescent="0.4">
      <c r="A697" s="18" t="str">
        <f t="shared" si="10"/>
        <v/>
      </c>
      <c r="B697" s="30"/>
      <c r="C697" s="30"/>
      <c r="D697" s="30"/>
      <c r="E697" s="20" t="str">
        <f>IFERROR(VLOOKUP(D697,最低賃金!$A$2:$B$48,2,FALSE),"")</f>
        <v/>
      </c>
      <c r="F697" s="30"/>
      <c r="G697" s="31"/>
      <c r="H697" s="32"/>
      <c r="I697" s="20" t="str" cm="1">
        <f t="array" ref="I697">IFERROR(_xlfn.IFS(COUNTBLANK(F697:H697)=3,"",G697="","G列に金額を入力してください",F697=3,G697,H697="","H列に労働時間を入力してください",F697=1,G697/H697,F697=2,G697/H697),"")</f>
        <v/>
      </c>
      <c r="J697" s="18" t="str" cm="1">
        <f t="array" ref="J697">IFERROR(_xlfn.IFS(I697&lt;E697,"×（法定外・特例等対象外です）",I697&lt;=E697+50,"〇",I697&gt;E697+50,"ー"),"")</f>
        <v/>
      </c>
      <c r="K697" s="15" t="str" cm="1">
        <f t="array" ref="K697">IFERROR(_xlfn.IFS(COUNTBLANK(C697:I697)=7,"",C697="","←C列に従業員名を姓名（フルネーム）で入力してください。誤変換にお気を付け下さい。",D697="","←D列に都道府県を入力してください。",F697="","←F列に1～3の選択肢を入力してください",G697="","←G列に金額を入力してください",F697=3,"",H697="","←H列に所定労働時間を入力してください"),"")</f>
        <v/>
      </c>
    </row>
    <row r="698" spans="1:11" x14ac:dyDescent="0.4">
      <c r="A698" s="18" t="str">
        <f t="shared" si="10"/>
        <v/>
      </c>
      <c r="B698" s="30"/>
      <c r="C698" s="30"/>
      <c r="D698" s="30"/>
      <c r="E698" s="20" t="str">
        <f>IFERROR(VLOOKUP(D698,最低賃金!$A$2:$B$48,2,FALSE),"")</f>
        <v/>
      </c>
      <c r="F698" s="30"/>
      <c r="G698" s="31"/>
      <c r="H698" s="32"/>
      <c r="I698" s="20" t="str" cm="1">
        <f t="array" ref="I698">IFERROR(_xlfn.IFS(COUNTBLANK(F698:H698)=3,"",G698="","G列に金額を入力してください",F698=3,G698,H698="","H列に労働時間を入力してください",F698=1,G698/H698,F698=2,G698/H698),"")</f>
        <v/>
      </c>
      <c r="J698" s="18" t="str" cm="1">
        <f t="array" ref="J698">IFERROR(_xlfn.IFS(I698&lt;E698,"×（法定外・特例等対象外です）",I698&lt;=E698+50,"〇",I698&gt;E698+50,"ー"),"")</f>
        <v/>
      </c>
      <c r="K698" s="15" t="str" cm="1">
        <f t="array" ref="K698">IFERROR(_xlfn.IFS(COUNTBLANK(C698:I698)=7,"",C698="","←C列に従業員名を姓名（フルネーム）で入力してください。誤変換にお気を付け下さい。",D698="","←D列に都道府県を入力してください。",F698="","←F列に1～3の選択肢を入力してください",G698="","←G列に金額を入力してください",F698=3,"",H698="","←H列に所定労働時間を入力してください"),"")</f>
        <v/>
      </c>
    </row>
    <row r="699" spans="1:11" x14ac:dyDescent="0.4">
      <c r="A699" s="18" t="str">
        <f t="shared" si="10"/>
        <v/>
      </c>
      <c r="B699" s="30"/>
      <c r="C699" s="30"/>
      <c r="D699" s="30"/>
      <c r="E699" s="20" t="str">
        <f>IFERROR(VLOOKUP(D699,最低賃金!$A$2:$B$48,2,FALSE),"")</f>
        <v/>
      </c>
      <c r="F699" s="30"/>
      <c r="G699" s="31"/>
      <c r="H699" s="32"/>
      <c r="I699" s="20" t="str" cm="1">
        <f t="array" ref="I699">IFERROR(_xlfn.IFS(COUNTBLANK(F699:H699)=3,"",G699="","G列に金額を入力してください",F699=3,G699,H699="","H列に労働時間を入力してください",F699=1,G699/H699,F699=2,G699/H699),"")</f>
        <v/>
      </c>
      <c r="J699" s="18" t="str" cm="1">
        <f t="array" ref="J699">IFERROR(_xlfn.IFS(I699&lt;E699,"×（法定外・特例等対象外です）",I699&lt;=E699+50,"〇",I699&gt;E699+50,"ー"),"")</f>
        <v/>
      </c>
      <c r="K699" s="15" t="str" cm="1">
        <f t="array" ref="K699">IFERROR(_xlfn.IFS(COUNTBLANK(C699:I699)=7,"",C699="","←C列に従業員名を姓名（フルネーム）で入力してください。誤変換にお気を付け下さい。",D699="","←D列に都道府県を入力してください。",F699="","←F列に1～3の選択肢を入力してください",G699="","←G列に金額を入力してください",F699=3,"",H699="","←H列に所定労働時間を入力してください"),"")</f>
        <v/>
      </c>
    </row>
    <row r="700" spans="1:11" x14ac:dyDescent="0.4">
      <c r="A700" s="18" t="str">
        <f t="shared" si="10"/>
        <v/>
      </c>
      <c r="B700" s="30"/>
      <c r="C700" s="30"/>
      <c r="D700" s="30"/>
      <c r="E700" s="20" t="str">
        <f>IFERROR(VLOOKUP(D700,最低賃金!$A$2:$B$48,2,FALSE),"")</f>
        <v/>
      </c>
      <c r="F700" s="30"/>
      <c r="G700" s="31"/>
      <c r="H700" s="32"/>
      <c r="I700" s="20" t="str" cm="1">
        <f t="array" ref="I700">IFERROR(_xlfn.IFS(COUNTBLANK(F700:H700)=3,"",G700="","G列に金額を入力してください",F700=3,G700,H700="","H列に労働時間を入力してください",F700=1,G700/H700,F700=2,G700/H700),"")</f>
        <v/>
      </c>
      <c r="J700" s="18" t="str" cm="1">
        <f t="array" ref="J700">IFERROR(_xlfn.IFS(I700&lt;E700,"×（法定外・特例等対象外です）",I700&lt;=E700+50,"〇",I700&gt;E700+50,"ー"),"")</f>
        <v/>
      </c>
      <c r="K700" s="15" t="str" cm="1">
        <f t="array" ref="K700">IFERROR(_xlfn.IFS(COUNTBLANK(C700:I700)=7,"",C700="","←C列に従業員名を姓名（フルネーム）で入力してください。誤変換にお気を付け下さい。",D700="","←D列に都道府県を入力してください。",F700="","←F列に1～3の選択肢を入力してください",G700="","←G列に金額を入力してください",F700=3,"",H700="","←H列に所定労働時間を入力してください"),"")</f>
        <v/>
      </c>
    </row>
    <row r="701" spans="1:11" x14ac:dyDescent="0.4">
      <c r="A701" s="18" t="str">
        <f t="shared" si="10"/>
        <v/>
      </c>
      <c r="B701" s="30"/>
      <c r="C701" s="30"/>
      <c r="D701" s="30"/>
      <c r="E701" s="20" t="str">
        <f>IFERROR(VLOOKUP(D701,最低賃金!$A$2:$B$48,2,FALSE),"")</f>
        <v/>
      </c>
      <c r="F701" s="30"/>
      <c r="G701" s="31"/>
      <c r="H701" s="32"/>
      <c r="I701" s="20" t="str" cm="1">
        <f t="array" ref="I701">IFERROR(_xlfn.IFS(COUNTBLANK(F701:H701)=3,"",G701="","G列に金額を入力してください",F701=3,G701,H701="","H列に労働時間を入力してください",F701=1,G701/H701,F701=2,G701/H701),"")</f>
        <v/>
      </c>
      <c r="J701" s="18" t="str" cm="1">
        <f t="array" ref="J701">IFERROR(_xlfn.IFS(I701&lt;E701,"×（法定外・特例等対象外です）",I701&lt;=E701+50,"〇",I701&gt;E701+50,"ー"),"")</f>
        <v/>
      </c>
      <c r="K701" s="15" t="str" cm="1">
        <f t="array" ref="K701">IFERROR(_xlfn.IFS(COUNTBLANK(C701:I701)=7,"",C701="","←C列に従業員名を姓名（フルネーム）で入力してください。誤変換にお気を付け下さい。",D701="","←D列に都道府県を入力してください。",F701="","←F列に1～3の選択肢を入力してください",G701="","←G列に金額を入力してください",F701=3,"",H701="","←H列に所定労働時間を入力してください"),"")</f>
        <v/>
      </c>
    </row>
    <row r="702" spans="1:11" x14ac:dyDescent="0.4">
      <c r="A702" s="18" t="str">
        <f t="shared" si="10"/>
        <v/>
      </c>
      <c r="B702" s="30"/>
      <c r="C702" s="30"/>
      <c r="D702" s="30"/>
      <c r="E702" s="20" t="str">
        <f>IFERROR(VLOOKUP(D702,最低賃金!$A$2:$B$48,2,FALSE),"")</f>
        <v/>
      </c>
      <c r="F702" s="30"/>
      <c r="G702" s="31"/>
      <c r="H702" s="32"/>
      <c r="I702" s="20" t="str" cm="1">
        <f t="array" ref="I702">IFERROR(_xlfn.IFS(COUNTBLANK(F702:H702)=3,"",G702="","G列に金額を入力してください",F702=3,G702,H702="","H列に労働時間を入力してください",F702=1,G702/H702,F702=2,G702/H702),"")</f>
        <v/>
      </c>
      <c r="J702" s="18" t="str" cm="1">
        <f t="array" ref="J702">IFERROR(_xlfn.IFS(I702&lt;E702,"×（法定外・特例等対象外です）",I702&lt;=E702+50,"〇",I702&gt;E702+50,"ー"),"")</f>
        <v/>
      </c>
      <c r="K702" s="15" t="str" cm="1">
        <f t="array" ref="K702">IFERROR(_xlfn.IFS(COUNTBLANK(C702:I702)=7,"",C702="","←C列に従業員名を姓名（フルネーム）で入力してください。誤変換にお気を付け下さい。",D702="","←D列に都道府県を入力してください。",F702="","←F列に1～3の選択肢を入力してください",G702="","←G列に金額を入力してください",F702=3,"",H702="","←H列に所定労働時間を入力してください"),"")</f>
        <v/>
      </c>
    </row>
    <row r="703" spans="1:11" x14ac:dyDescent="0.4">
      <c r="A703" s="18" t="str">
        <f t="shared" si="10"/>
        <v/>
      </c>
      <c r="B703" s="30"/>
      <c r="C703" s="30"/>
      <c r="D703" s="30"/>
      <c r="E703" s="20" t="str">
        <f>IFERROR(VLOOKUP(D703,最低賃金!$A$2:$B$48,2,FALSE),"")</f>
        <v/>
      </c>
      <c r="F703" s="30"/>
      <c r="G703" s="31"/>
      <c r="H703" s="32"/>
      <c r="I703" s="20" t="str" cm="1">
        <f t="array" ref="I703">IFERROR(_xlfn.IFS(COUNTBLANK(F703:H703)=3,"",G703="","G列に金額を入力してください",F703=3,G703,H703="","H列に労働時間を入力してください",F703=1,G703/H703,F703=2,G703/H703),"")</f>
        <v/>
      </c>
      <c r="J703" s="18" t="str" cm="1">
        <f t="array" ref="J703">IFERROR(_xlfn.IFS(I703&lt;E703,"×（法定外・特例等対象外です）",I703&lt;=E703+50,"〇",I703&gt;E703+50,"ー"),"")</f>
        <v/>
      </c>
      <c r="K703" s="15" t="str" cm="1">
        <f t="array" ref="K703">IFERROR(_xlfn.IFS(COUNTBLANK(C703:I703)=7,"",C703="","←C列に従業員名を姓名（フルネーム）で入力してください。誤変換にお気を付け下さい。",D703="","←D列に都道府県を入力してください。",F703="","←F列に1～3の選択肢を入力してください",G703="","←G列に金額を入力してください",F703=3,"",H703="","←H列に所定労働時間を入力してください"),"")</f>
        <v/>
      </c>
    </row>
    <row r="704" spans="1:11" x14ac:dyDescent="0.4">
      <c r="A704" s="18" t="str">
        <f t="shared" si="10"/>
        <v/>
      </c>
      <c r="B704" s="30"/>
      <c r="C704" s="30"/>
      <c r="D704" s="30"/>
      <c r="E704" s="20" t="str">
        <f>IFERROR(VLOOKUP(D704,最低賃金!$A$2:$B$48,2,FALSE),"")</f>
        <v/>
      </c>
      <c r="F704" s="30"/>
      <c r="G704" s="31"/>
      <c r="H704" s="32"/>
      <c r="I704" s="20" t="str" cm="1">
        <f t="array" ref="I704">IFERROR(_xlfn.IFS(COUNTBLANK(F704:H704)=3,"",G704="","G列に金額を入力してください",F704=3,G704,H704="","H列に労働時間を入力してください",F704=1,G704/H704,F704=2,G704/H704),"")</f>
        <v/>
      </c>
      <c r="J704" s="18" t="str" cm="1">
        <f t="array" ref="J704">IFERROR(_xlfn.IFS(I704&lt;E704,"×（法定外・特例等対象外です）",I704&lt;=E704+50,"〇",I704&gt;E704+50,"ー"),"")</f>
        <v/>
      </c>
      <c r="K704" s="15" t="str" cm="1">
        <f t="array" ref="K704">IFERROR(_xlfn.IFS(COUNTBLANK(C704:I704)=7,"",C704="","←C列に従業員名を姓名（フルネーム）で入力してください。誤変換にお気を付け下さい。",D704="","←D列に都道府県を入力してください。",F704="","←F列に1～3の選択肢を入力してください",G704="","←G列に金額を入力してください",F704=3,"",H704="","←H列に所定労働時間を入力してください"),"")</f>
        <v/>
      </c>
    </row>
    <row r="705" spans="1:11" x14ac:dyDescent="0.4">
      <c r="A705" s="18" t="str">
        <f t="shared" si="10"/>
        <v/>
      </c>
      <c r="B705" s="30"/>
      <c r="C705" s="30"/>
      <c r="D705" s="30"/>
      <c r="E705" s="20" t="str">
        <f>IFERROR(VLOOKUP(D705,最低賃金!$A$2:$B$48,2,FALSE),"")</f>
        <v/>
      </c>
      <c r="F705" s="30"/>
      <c r="G705" s="31"/>
      <c r="H705" s="32"/>
      <c r="I705" s="20" t="str" cm="1">
        <f t="array" ref="I705">IFERROR(_xlfn.IFS(COUNTBLANK(F705:H705)=3,"",G705="","G列に金額を入力してください",F705=3,G705,H705="","H列に労働時間を入力してください",F705=1,G705/H705,F705=2,G705/H705),"")</f>
        <v/>
      </c>
      <c r="J705" s="18" t="str" cm="1">
        <f t="array" ref="J705">IFERROR(_xlfn.IFS(I705&lt;E705,"×（法定外・特例等対象外です）",I705&lt;=E705+50,"〇",I705&gt;E705+50,"ー"),"")</f>
        <v/>
      </c>
      <c r="K705" s="15" t="str" cm="1">
        <f t="array" ref="K705">IFERROR(_xlfn.IFS(COUNTBLANK(C705:I705)=7,"",C705="","←C列に従業員名を姓名（フルネーム）で入力してください。誤変換にお気を付け下さい。",D705="","←D列に都道府県を入力してください。",F705="","←F列に1～3の選択肢を入力してください",G705="","←G列に金額を入力してください",F705=3,"",H705="","←H列に所定労働時間を入力してください"),"")</f>
        <v/>
      </c>
    </row>
    <row r="706" spans="1:11" x14ac:dyDescent="0.4">
      <c r="A706" s="18" t="str">
        <f t="shared" si="10"/>
        <v/>
      </c>
      <c r="B706" s="30"/>
      <c r="C706" s="30"/>
      <c r="D706" s="30"/>
      <c r="E706" s="20" t="str">
        <f>IFERROR(VLOOKUP(D706,最低賃金!$A$2:$B$48,2,FALSE),"")</f>
        <v/>
      </c>
      <c r="F706" s="30"/>
      <c r="G706" s="31"/>
      <c r="H706" s="32"/>
      <c r="I706" s="20" t="str" cm="1">
        <f t="array" ref="I706">IFERROR(_xlfn.IFS(COUNTBLANK(F706:H706)=3,"",G706="","G列に金額を入力してください",F706=3,G706,H706="","H列に労働時間を入力してください",F706=1,G706/H706,F706=2,G706/H706),"")</f>
        <v/>
      </c>
      <c r="J706" s="18" t="str" cm="1">
        <f t="array" ref="J706">IFERROR(_xlfn.IFS(I706&lt;E706,"×（法定外・特例等対象外です）",I706&lt;=E706+50,"〇",I706&gt;E706+50,"ー"),"")</f>
        <v/>
      </c>
      <c r="K706" s="15" t="str" cm="1">
        <f t="array" ref="K706">IFERROR(_xlfn.IFS(COUNTBLANK(C706:I706)=7,"",C706="","←C列に従業員名を姓名（フルネーム）で入力してください。誤変換にお気を付け下さい。",D706="","←D列に都道府県を入力してください。",F706="","←F列に1～3の選択肢を入力してください",G706="","←G列に金額を入力してください",F706=3,"",H706="","←H列に所定労働時間を入力してください"),"")</f>
        <v/>
      </c>
    </row>
    <row r="707" spans="1:11" x14ac:dyDescent="0.4">
      <c r="A707" s="18" t="str">
        <f t="shared" si="10"/>
        <v/>
      </c>
      <c r="B707" s="30"/>
      <c r="C707" s="30"/>
      <c r="D707" s="30"/>
      <c r="E707" s="20" t="str">
        <f>IFERROR(VLOOKUP(D707,最低賃金!$A$2:$B$48,2,FALSE),"")</f>
        <v/>
      </c>
      <c r="F707" s="30"/>
      <c r="G707" s="31"/>
      <c r="H707" s="32"/>
      <c r="I707" s="20" t="str" cm="1">
        <f t="array" ref="I707">IFERROR(_xlfn.IFS(COUNTBLANK(F707:H707)=3,"",G707="","G列に金額を入力してください",F707=3,G707,H707="","H列に労働時間を入力してください",F707=1,G707/H707,F707=2,G707/H707),"")</f>
        <v/>
      </c>
      <c r="J707" s="18" t="str" cm="1">
        <f t="array" ref="J707">IFERROR(_xlfn.IFS(I707&lt;E707,"×（法定外・特例等対象外です）",I707&lt;=E707+50,"〇",I707&gt;E707+50,"ー"),"")</f>
        <v/>
      </c>
      <c r="K707" s="15" t="str" cm="1">
        <f t="array" ref="K707">IFERROR(_xlfn.IFS(COUNTBLANK(C707:I707)=7,"",C707="","←C列に従業員名を姓名（フルネーム）で入力してください。誤変換にお気を付け下さい。",D707="","←D列に都道府県を入力してください。",F707="","←F列に1～3の選択肢を入力してください",G707="","←G列に金額を入力してください",F707=3,"",H707="","←H列に所定労働時間を入力してください"),"")</f>
        <v/>
      </c>
    </row>
    <row r="708" spans="1:11" x14ac:dyDescent="0.4">
      <c r="A708" s="18" t="str">
        <f t="shared" si="10"/>
        <v/>
      </c>
      <c r="B708" s="30"/>
      <c r="C708" s="30"/>
      <c r="D708" s="30"/>
      <c r="E708" s="20" t="str">
        <f>IFERROR(VLOOKUP(D708,最低賃金!$A$2:$B$48,2,FALSE),"")</f>
        <v/>
      </c>
      <c r="F708" s="30"/>
      <c r="G708" s="31"/>
      <c r="H708" s="32"/>
      <c r="I708" s="20" t="str" cm="1">
        <f t="array" ref="I708">IFERROR(_xlfn.IFS(COUNTBLANK(F708:H708)=3,"",G708="","G列に金額を入力してください",F708=3,G708,H708="","H列に労働時間を入力してください",F708=1,G708/H708,F708=2,G708/H708),"")</f>
        <v/>
      </c>
      <c r="J708" s="18" t="str" cm="1">
        <f t="array" ref="J708">IFERROR(_xlfn.IFS(I708&lt;E708,"×（法定外・特例等対象外です）",I708&lt;=E708+50,"〇",I708&gt;E708+50,"ー"),"")</f>
        <v/>
      </c>
      <c r="K708" s="15" t="str" cm="1">
        <f t="array" ref="K708">IFERROR(_xlfn.IFS(COUNTBLANK(C708:I708)=7,"",C708="","←C列に従業員名を姓名（フルネーム）で入力してください。誤変換にお気を付け下さい。",D708="","←D列に都道府県を入力してください。",F708="","←F列に1～3の選択肢を入力してください",G708="","←G列に金額を入力してください",F708=3,"",H708="","←H列に所定労働時間を入力してください"),"")</f>
        <v/>
      </c>
    </row>
    <row r="709" spans="1:11" x14ac:dyDescent="0.4">
      <c r="A709" s="18" t="str">
        <f t="shared" si="10"/>
        <v/>
      </c>
      <c r="B709" s="30"/>
      <c r="C709" s="30"/>
      <c r="D709" s="30"/>
      <c r="E709" s="20" t="str">
        <f>IFERROR(VLOOKUP(D709,最低賃金!$A$2:$B$48,2,FALSE),"")</f>
        <v/>
      </c>
      <c r="F709" s="30"/>
      <c r="G709" s="31"/>
      <c r="H709" s="32"/>
      <c r="I709" s="20" t="str" cm="1">
        <f t="array" ref="I709">IFERROR(_xlfn.IFS(COUNTBLANK(F709:H709)=3,"",G709="","G列に金額を入力してください",F709=3,G709,H709="","H列に労働時間を入力してください",F709=1,G709/H709,F709=2,G709/H709),"")</f>
        <v/>
      </c>
      <c r="J709" s="18" t="str" cm="1">
        <f t="array" ref="J709">IFERROR(_xlfn.IFS(I709&lt;E709,"×（法定外・特例等対象外です）",I709&lt;=E709+50,"〇",I709&gt;E709+50,"ー"),"")</f>
        <v/>
      </c>
      <c r="K709" s="15" t="str" cm="1">
        <f t="array" ref="K709">IFERROR(_xlfn.IFS(COUNTBLANK(C709:I709)=7,"",C709="","←C列に従業員名を姓名（フルネーム）で入力してください。誤変換にお気を付け下さい。",D709="","←D列に都道府県を入力してください。",F709="","←F列に1～3の選択肢を入力してください",G709="","←G列に金額を入力してください",F709=3,"",H709="","←H列に所定労働時間を入力してください"),"")</f>
        <v/>
      </c>
    </row>
    <row r="710" spans="1:11" x14ac:dyDescent="0.4">
      <c r="A710" s="18" t="str">
        <f t="shared" si="10"/>
        <v/>
      </c>
      <c r="B710" s="30"/>
      <c r="C710" s="30"/>
      <c r="D710" s="30"/>
      <c r="E710" s="20" t="str">
        <f>IFERROR(VLOOKUP(D710,最低賃金!$A$2:$B$48,2,FALSE),"")</f>
        <v/>
      </c>
      <c r="F710" s="30"/>
      <c r="G710" s="31"/>
      <c r="H710" s="32"/>
      <c r="I710" s="20" t="str" cm="1">
        <f t="array" ref="I710">IFERROR(_xlfn.IFS(COUNTBLANK(F710:H710)=3,"",G710="","G列に金額を入力してください",F710=3,G710,H710="","H列に労働時間を入力してください",F710=1,G710/H710,F710=2,G710/H710),"")</f>
        <v/>
      </c>
      <c r="J710" s="18" t="str" cm="1">
        <f t="array" ref="J710">IFERROR(_xlfn.IFS(I710&lt;E710,"×（法定外・特例等対象外です）",I710&lt;=E710+50,"〇",I710&gt;E710+50,"ー"),"")</f>
        <v/>
      </c>
      <c r="K710" s="15" t="str" cm="1">
        <f t="array" ref="K710">IFERROR(_xlfn.IFS(COUNTBLANK(C710:I710)=7,"",C710="","←C列に従業員名を姓名（フルネーム）で入力してください。誤変換にお気を付け下さい。",D710="","←D列に都道府県を入力してください。",F710="","←F列に1～3の選択肢を入力してください",G710="","←G列に金額を入力してください",F710=3,"",H710="","←H列に所定労働時間を入力してください"),"")</f>
        <v/>
      </c>
    </row>
    <row r="711" spans="1:11" x14ac:dyDescent="0.4">
      <c r="A711" s="18" t="str">
        <f t="shared" si="10"/>
        <v/>
      </c>
      <c r="B711" s="30"/>
      <c r="C711" s="30"/>
      <c r="D711" s="30"/>
      <c r="E711" s="20" t="str">
        <f>IFERROR(VLOOKUP(D711,最低賃金!$A$2:$B$48,2,FALSE),"")</f>
        <v/>
      </c>
      <c r="F711" s="30"/>
      <c r="G711" s="31"/>
      <c r="H711" s="32"/>
      <c r="I711" s="20" t="str" cm="1">
        <f t="array" ref="I711">IFERROR(_xlfn.IFS(COUNTBLANK(F711:H711)=3,"",G711="","G列に金額を入力してください",F711=3,G711,H711="","H列に労働時間を入力してください",F711=1,G711/H711,F711=2,G711/H711),"")</f>
        <v/>
      </c>
      <c r="J711" s="18" t="str" cm="1">
        <f t="array" ref="J711">IFERROR(_xlfn.IFS(I711&lt;E711,"×（法定外・特例等対象外です）",I711&lt;=E711+50,"〇",I711&gt;E711+50,"ー"),"")</f>
        <v/>
      </c>
      <c r="K711" s="15" t="str" cm="1">
        <f t="array" ref="K711">IFERROR(_xlfn.IFS(COUNTBLANK(C711:I711)=7,"",C711="","←C列に従業員名を姓名（フルネーム）で入力してください。誤変換にお気を付け下さい。",D711="","←D列に都道府県を入力してください。",F711="","←F列に1～3の選択肢を入力してください",G711="","←G列に金額を入力してください",F711=3,"",H711="","←H列に所定労働時間を入力してください"),"")</f>
        <v/>
      </c>
    </row>
    <row r="712" spans="1:11" x14ac:dyDescent="0.4">
      <c r="A712" s="18" t="str">
        <f t="shared" si="10"/>
        <v/>
      </c>
      <c r="B712" s="30"/>
      <c r="C712" s="30"/>
      <c r="D712" s="30"/>
      <c r="E712" s="20" t="str">
        <f>IFERROR(VLOOKUP(D712,最低賃金!$A$2:$B$48,2,FALSE),"")</f>
        <v/>
      </c>
      <c r="F712" s="30"/>
      <c r="G712" s="31"/>
      <c r="H712" s="32"/>
      <c r="I712" s="20" t="str" cm="1">
        <f t="array" ref="I712">IFERROR(_xlfn.IFS(COUNTBLANK(F712:H712)=3,"",G712="","G列に金額を入力してください",F712=3,G712,H712="","H列に労働時間を入力してください",F712=1,G712/H712,F712=2,G712/H712),"")</f>
        <v/>
      </c>
      <c r="J712" s="18" t="str" cm="1">
        <f t="array" ref="J712">IFERROR(_xlfn.IFS(I712&lt;E712,"×（法定外・特例等対象外です）",I712&lt;=E712+50,"〇",I712&gt;E712+50,"ー"),"")</f>
        <v/>
      </c>
      <c r="K712" s="15" t="str" cm="1">
        <f t="array" ref="K712">IFERROR(_xlfn.IFS(COUNTBLANK(C712:I712)=7,"",C712="","←C列に従業員名を姓名（フルネーム）で入力してください。誤変換にお気を付け下さい。",D712="","←D列に都道府県を入力してください。",F712="","←F列に1～3の選択肢を入力してください",G712="","←G列に金額を入力してください",F712=3,"",H712="","←H列に所定労働時間を入力してください"),"")</f>
        <v/>
      </c>
    </row>
    <row r="713" spans="1:11" x14ac:dyDescent="0.4">
      <c r="A713" s="18" t="str">
        <f t="shared" si="10"/>
        <v/>
      </c>
      <c r="B713" s="30"/>
      <c r="C713" s="30"/>
      <c r="D713" s="30"/>
      <c r="E713" s="20" t="str">
        <f>IFERROR(VLOOKUP(D713,最低賃金!$A$2:$B$48,2,FALSE),"")</f>
        <v/>
      </c>
      <c r="F713" s="30"/>
      <c r="G713" s="31"/>
      <c r="H713" s="32"/>
      <c r="I713" s="20" t="str" cm="1">
        <f t="array" ref="I713">IFERROR(_xlfn.IFS(COUNTBLANK(F713:H713)=3,"",G713="","G列に金額を入力してください",F713=3,G713,H713="","H列に労働時間を入力してください",F713=1,G713/H713,F713=2,G713/H713),"")</f>
        <v/>
      </c>
      <c r="J713" s="18" t="str" cm="1">
        <f t="array" ref="J713">IFERROR(_xlfn.IFS(I713&lt;E713,"×（法定外・特例等対象外です）",I713&lt;=E713+50,"〇",I713&gt;E713+50,"ー"),"")</f>
        <v/>
      </c>
      <c r="K713" s="15" t="str" cm="1">
        <f t="array" ref="K713">IFERROR(_xlfn.IFS(COUNTBLANK(C713:I713)=7,"",C713="","←C列に従業員名を姓名（フルネーム）で入力してください。誤変換にお気を付け下さい。",D713="","←D列に都道府県を入力してください。",F713="","←F列に1～3の選択肢を入力してください",G713="","←G列に金額を入力してください",F713=3,"",H713="","←H列に所定労働時間を入力してください"),"")</f>
        <v/>
      </c>
    </row>
    <row r="714" spans="1:11" x14ac:dyDescent="0.4">
      <c r="A714" s="18" t="str">
        <f t="shared" si="10"/>
        <v/>
      </c>
      <c r="B714" s="30"/>
      <c r="C714" s="30"/>
      <c r="D714" s="30"/>
      <c r="E714" s="20" t="str">
        <f>IFERROR(VLOOKUP(D714,最低賃金!$A$2:$B$48,2,FALSE),"")</f>
        <v/>
      </c>
      <c r="F714" s="30"/>
      <c r="G714" s="31"/>
      <c r="H714" s="32"/>
      <c r="I714" s="20" t="str" cm="1">
        <f t="array" ref="I714">IFERROR(_xlfn.IFS(COUNTBLANK(F714:H714)=3,"",G714="","G列に金額を入力してください",F714=3,G714,H714="","H列に労働時間を入力してください",F714=1,G714/H714,F714=2,G714/H714),"")</f>
        <v/>
      </c>
      <c r="J714" s="18" t="str" cm="1">
        <f t="array" ref="J714">IFERROR(_xlfn.IFS(I714&lt;E714,"×（法定外・特例等対象外です）",I714&lt;=E714+50,"〇",I714&gt;E714+50,"ー"),"")</f>
        <v/>
      </c>
      <c r="K714" s="15" t="str" cm="1">
        <f t="array" ref="K714">IFERROR(_xlfn.IFS(COUNTBLANK(C714:I714)=7,"",C714="","←C列に従業員名を姓名（フルネーム）で入力してください。誤変換にお気を付け下さい。",D714="","←D列に都道府県を入力してください。",F714="","←F列に1～3の選択肢を入力してください",G714="","←G列に金額を入力してください",F714=3,"",H714="","←H列に所定労働時間を入力してください"),"")</f>
        <v/>
      </c>
    </row>
    <row r="715" spans="1:11" x14ac:dyDescent="0.4">
      <c r="A715" s="18" t="str">
        <f t="shared" si="10"/>
        <v/>
      </c>
      <c r="B715" s="30"/>
      <c r="C715" s="30"/>
      <c r="D715" s="30"/>
      <c r="E715" s="20" t="str">
        <f>IFERROR(VLOOKUP(D715,最低賃金!$A$2:$B$48,2,FALSE),"")</f>
        <v/>
      </c>
      <c r="F715" s="30"/>
      <c r="G715" s="31"/>
      <c r="H715" s="32"/>
      <c r="I715" s="20" t="str" cm="1">
        <f t="array" ref="I715">IFERROR(_xlfn.IFS(COUNTBLANK(F715:H715)=3,"",G715="","G列に金額を入力してください",F715=3,G715,H715="","H列に労働時間を入力してください",F715=1,G715/H715,F715=2,G715/H715),"")</f>
        <v/>
      </c>
      <c r="J715" s="18" t="str" cm="1">
        <f t="array" ref="J715">IFERROR(_xlfn.IFS(I715&lt;E715,"×（法定外・特例等対象外です）",I715&lt;=E715+50,"〇",I715&gt;E715+50,"ー"),"")</f>
        <v/>
      </c>
      <c r="K715" s="15" t="str" cm="1">
        <f t="array" ref="K715">IFERROR(_xlfn.IFS(COUNTBLANK(C715:I715)=7,"",C715="","←C列に従業員名を姓名（フルネーム）で入力してください。誤変換にお気を付け下さい。",D715="","←D列に都道府県を入力してください。",F715="","←F列に1～3の選択肢を入力してください",G715="","←G列に金額を入力してください",F715=3,"",H715="","←H列に所定労働時間を入力してください"),"")</f>
        <v/>
      </c>
    </row>
    <row r="716" spans="1:11" x14ac:dyDescent="0.4">
      <c r="A716" s="18" t="str">
        <f t="shared" ref="A716:A779" si="11">IF(C716="","",A715+1)</f>
        <v/>
      </c>
      <c r="B716" s="30"/>
      <c r="C716" s="30"/>
      <c r="D716" s="30"/>
      <c r="E716" s="20" t="str">
        <f>IFERROR(VLOOKUP(D716,最低賃金!$A$2:$B$48,2,FALSE),"")</f>
        <v/>
      </c>
      <c r="F716" s="30"/>
      <c r="G716" s="31"/>
      <c r="H716" s="32"/>
      <c r="I716" s="20" t="str" cm="1">
        <f t="array" ref="I716">IFERROR(_xlfn.IFS(COUNTBLANK(F716:H716)=3,"",G716="","G列に金額を入力してください",F716=3,G716,H716="","H列に労働時間を入力してください",F716=1,G716/H716,F716=2,G716/H716),"")</f>
        <v/>
      </c>
      <c r="J716" s="18" t="str" cm="1">
        <f t="array" ref="J716">IFERROR(_xlfn.IFS(I716&lt;E716,"×（法定外・特例等対象外です）",I716&lt;=E716+50,"〇",I716&gt;E716+50,"ー"),"")</f>
        <v/>
      </c>
      <c r="K716" s="15" t="str" cm="1">
        <f t="array" ref="K716">IFERROR(_xlfn.IFS(COUNTBLANK(C716:I716)=7,"",C716="","←C列に従業員名を姓名（フルネーム）で入力してください。誤変換にお気を付け下さい。",D716="","←D列に都道府県を入力してください。",F716="","←F列に1～3の選択肢を入力してください",G716="","←G列に金額を入力してください",F716=3,"",H716="","←H列に所定労働時間を入力してください"),"")</f>
        <v/>
      </c>
    </row>
    <row r="717" spans="1:11" x14ac:dyDescent="0.4">
      <c r="A717" s="18" t="str">
        <f t="shared" si="11"/>
        <v/>
      </c>
      <c r="B717" s="30"/>
      <c r="C717" s="30"/>
      <c r="D717" s="30"/>
      <c r="E717" s="20" t="str">
        <f>IFERROR(VLOOKUP(D717,最低賃金!$A$2:$B$48,2,FALSE),"")</f>
        <v/>
      </c>
      <c r="F717" s="30"/>
      <c r="G717" s="31"/>
      <c r="H717" s="32"/>
      <c r="I717" s="20" t="str" cm="1">
        <f t="array" ref="I717">IFERROR(_xlfn.IFS(COUNTBLANK(F717:H717)=3,"",G717="","G列に金額を入力してください",F717=3,G717,H717="","H列に労働時間を入力してください",F717=1,G717/H717,F717=2,G717/H717),"")</f>
        <v/>
      </c>
      <c r="J717" s="18" t="str" cm="1">
        <f t="array" ref="J717">IFERROR(_xlfn.IFS(I717&lt;E717,"×（法定外・特例等対象外です）",I717&lt;=E717+50,"〇",I717&gt;E717+50,"ー"),"")</f>
        <v/>
      </c>
      <c r="K717" s="15" t="str" cm="1">
        <f t="array" ref="K717">IFERROR(_xlfn.IFS(COUNTBLANK(C717:I717)=7,"",C717="","←C列に従業員名を姓名（フルネーム）で入力してください。誤変換にお気を付け下さい。",D717="","←D列に都道府県を入力してください。",F717="","←F列に1～3の選択肢を入力してください",G717="","←G列に金額を入力してください",F717=3,"",H717="","←H列に所定労働時間を入力してください"),"")</f>
        <v/>
      </c>
    </row>
    <row r="718" spans="1:11" x14ac:dyDescent="0.4">
      <c r="A718" s="18" t="str">
        <f t="shared" si="11"/>
        <v/>
      </c>
      <c r="B718" s="30"/>
      <c r="C718" s="30"/>
      <c r="D718" s="30"/>
      <c r="E718" s="20" t="str">
        <f>IFERROR(VLOOKUP(D718,最低賃金!$A$2:$B$48,2,FALSE),"")</f>
        <v/>
      </c>
      <c r="F718" s="30"/>
      <c r="G718" s="31"/>
      <c r="H718" s="32"/>
      <c r="I718" s="20" t="str" cm="1">
        <f t="array" ref="I718">IFERROR(_xlfn.IFS(COUNTBLANK(F718:H718)=3,"",G718="","G列に金額を入力してください",F718=3,G718,H718="","H列に労働時間を入力してください",F718=1,G718/H718,F718=2,G718/H718),"")</f>
        <v/>
      </c>
      <c r="J718" s="18" t="str" cm="1">
        <f t="array" ref="J718">IFERROR(_xlfn.IFS(I718&lt;E718,"×（法定外・特例等対象外です）",I718&lt;=E718+50,"〇",I718&gt;E718+50,"ー"),"")</f>
        <v/>
      </c>
      <c r="K718" s="15" t="str" cm="1">
        <f t="array" ref="K718">IFERROR(_xlfn.IFS(COUNTBLANK(C718:I718)=7,"",C718="","←C列に従業員名を姓名（フルネーム）で入力してください。誤変換にお気を付け下さい。",D718="","←D列に都道府県を入力してください。",F718="","←F列に1～3の選択肢を入力してください",G718="","←G列に金額を入力してください",F718=3,"",H718="","←H列に所定労働時間を入力してください"),"")</f>
        <v/>
      </c>
    </row>
    <row r="719" spans="1:11" x14ac:dyDescent="0.4">
      <c r="A719" s="18" t="str">
        <f t="shared" si="11"/>
        <v/>
      </c>
      <c r="B719" s="30"/>
      <c r="C719" s="30"/>
      <c r="D719" s="30"/>
      <c r="E719" s="20" t="str">
        <f>IFERROR(VLOOKUP(D719,最低賃金!$A$2:$B$48,2,FALSE),"")</f>
        <v/>
      </c>
      <c r="F719" s="30"/>
      <c r="G719" s="31"/>
      <c r="H719" s="32"/>
      <c r="I719" s="20" t="str" cm="1">
        <f t="array" ref="I719">IFERROR(_xlfn.IFS(COUNTBLANK(F719:H719)=3,"",G719="","G列に金額を入力してください",F719=3,G719,H719="","H列に労働時間を入力してください",F719=1,G719/H719,F719=2,G719/H719),"")</f>
        <v/>
      </c>
      <c r="J719" s="18" t="str" cm="1">
        <f t="array" ref="J719">IFERROR(_xlfn.IFS(I719&lt;E719,"×（法定外・特例等対象外です）",I719&lt;=E719+50,"〇",I719&gt;E719+50,"ー"),"")</f>
        <v/>
      </c>
      <c r="K719" s="15" t="str" cm="1">
        <f t="array" ref="K719">IFERROR(_xlfn.IFS(COUNTBLANK(C719:I719)=7,"",C719="","←C列に従業員名を姓名（フルネーム）で入力してください。誤変換にお気を付け下さい。",D719="","←D列に都道府県を入力してください。",F719="","←F列に1～3の選択肢を入力してください",G719="","←G列に金額を入力してください",F719=3,"",H719="","←H列に所定労働時間を入力してください"),"")</f>
        <v/>
      </c>
    </row>
    <row r="720" spans="1:11" x14ac:dyDescent="0.4">
      <c r="A720" s="18" t="str">
        <f t="shared" si="11"/>
        <v/>
      </c>
      <c r="B720" s="30"/>
      <c r="C720" s="30"/>
      <c r="D720" s="30"/>
      <c r="E720" s="20" t="str">
        <f>IFERROR(VLOOKUP(D720,最低賃金!$A$2:$B$48,2,FALSE),"")</f>
        <v/>
      </c>
      <c r="F720" s="30"/>
      <c r="G720" s="31"/>
      <c r="H720" s="32"/>
      <c r="I720" s="20" t="str" cm="1">
        <f t="array" ref="I720">IFERROR(_xlfn.IFS(COUNTBLANK(F720:H720)=3,"",G720="","G列に金額を入力してください",F720=3,G720,H720="","H列に労働時間を入力してください",F720=1,G720/H720,F720=2,G720/H720),"")</f>
        <v/>
      </c>
      <c r="J720" s="18" t="str" cm="1">
        <f t="array" ref="J720">IFERROR(_xlfn.IFS(I720&lt;E720,"×（法定外・特例等対象外です）",I720&lt;=E720+50,"〇",I720&gt;E720+50,"ー"),"")</f>
        <v/>
      </c>
      <c r="K720" s="15" t="str" cm="1">
        <f t="array" ref="K720">IFERROR(_xlfn.IFS(COUNTBLANK(C720:I720)=7,"",C720="","←C列に従業員名を姓名（フルネーム）で入力してください。誤変換にお気を付け下さい。",D720="","←D列に都道府県を入力してください。",F720="","←F列に1～3の選択肢を入力してください",G720="","←G列に金額を入力してください",F720=3,"",H720="","←H列に所定労働時間を入力してください"),"")</f>
        <v/>
      </c>
    </row>
    <row r="721" spans="1:11" x14ac:dyDescent="0.4">
      <c r="A721" s="18" t="str">
        <f t="shared" si="11"/>
        <v/>
      </c>
      <c r="B721" s="30"/>
      <c r="C721" s="30"/>
      <c r="D721" s="30"/>
      <c r="E721" s="20" t="str">
        <f>IFERROR(VLOOKUP(D721,最低賃金!$A$2:$B$48,2,FALSE),"")</f>
        <v/>
      </c>
      <c r="F721" s="30"/>
      <c r="G721" s="31"/>
      <c r="H721" s="32"/>
      <c r="I721" s="20" t="str" cm="1">
        <f t="array" ref="I721">IFERROR(_xlfn.IFS(COUNTBLANK(F721:H721)=3,"",G721="","G列に金額を入力してください",F721=3,G721,H721="","H列に労働時間を入力してください",F721=1,G721/H721,F721=2,G721/H721),"")</f>
        <v/>
      </c>
      <c r="J721" s="18" t="str" cm="1">
        <f t="array" ref="J721">IFERROR(_xlfn.IFS(I721&lt;E721,"×（法定外・特例等対象外です）",I721&lt;=E721+50,"〇",I721&gt;E721+50,"ー"),"")</f>
        <v/>
      </c>
      <c r="K721" s="15" t="str" cm="1">
        <f t="array" ref="K721">IFERROR(_xlfn.IFS(COUNTBLANK(C721:I721)=7,"",C721="","←C列に従業員名を姓名（フルネーム）で入力してください。誤変換にお気を付け下さい。",D721="","←D列に都道府県を入力してください。",F721="","←F列に1～3の選択肢を入力してください",G721="","←G列に金額を入力してください",F721=3,"",H721="","←H列に所定労働時間を入力してください"),"")</f>
        <v/>
      </c>
    </row>
    <row r="722" spans="1:11" x14ac:dyDescent="0.4">
      <c r="A722" s="18" t="str">
        <f t="shared" si="11"/>
        <v/>
      </c>
      <c r="B722" s="30"/>
      <c r="C722" s="30"/>
      <c r="D722" s="30"/>
      <c r="E722" s="20" t="str">
        <f>IFERROR(VLOOKUP(D722,最低賃金!$A$2:$B$48,2,FALSE),"")</f>
        <v/>
      </c>
      <c r="F722" s="30"/>
      <c r="G722" s="31"/>
      <c r="H722" s="32"/>
      <c r="I722" s="20" t="str" cm="1">
        <f t="array" ref="I722">IFERROR(_xlfn.IFS(COUNTBLANK(F722:H722)=3,"",G722="","G列に金額を入力してください",F722=3,G722,H722="","H列に労働時間を入力してください",F722=1,G722/H722,F722=2,G722/H722),"")</f>
        <v/>
      </c>
      <c r="J722" s="18" t="str" cm="1">
        <f t="array" ref="J722">IFERROR(_xlfn.IFS(I722&lt;E722,"×（法定外・特例等対象外です）",I722&lt;=E722+50,"〇",I722&gt;E722+50,"ー"),"")</f>
        <v/>
      </c>
      <c r="K722" s="15" t="str" cm="1">
        <f t="array" ref="K722">IFERROR(_xlfn.IFS(COUNTBLANK(C722:I722)=7,"",C722="","←C列に従業員名を姓名（フルネーム）で入力してください。誤変換にお気を付け下さい。",D722="","←D列に都道府県を入力してください。",F722="","←F列に1～3の選択肢を入力してください",G722="","←G列に金額を入力してください",F722=3,"",H722="","←H列に所定労働時間を入力してください"),"")</f>
        <v/>
      </c>
    </row>
    <row r="723" spans="1:11" x14ac:dyDescent="0.4">
      <c r="A723" s="18" t="str">
        <f t="shared" si="11"/>
        <v/>
      </c>
      <c r="B723" s="30"/>
      <c r="C723" s="30"/>
      <c r="D723" s="30"/>
      <c r="E723" s="20" t="str">
        <f>IFERROR(VLOOKUP(D723,最低賃金!$A$2:$B$48,2,FALSE),"")</f>
        <v/>
      </c>
      <c r="F723" s="30"/>
      <c r="G723" s="31"/>
      <c r="H723" s="32"/>
      <c r="I723" s="20" t="str" cm="1">
        <f t="array" ref="I723">IFERROR(_xlfn.IFS(COUNTBLANK(F723:H723)=3,"",G723="","G列に金額を入力してください",F723=3,G723,H723="","H列に労働時間を入力してください",F723=1,G723/H723,F723=2,G723/H723),"")</f>
        <v/>
      </c>
      <c r="J723" s="18" t="str" cm="1">
        <f t="array" ref="J723">IFERROR(_xlfn.IFS(I723&lt;E723,"×（法定外・特例等対象外です）",I723&lt;=E723+50,"〇",I723&gt;E723+50,"ー"),"")</f>
        <v/>
      </c>
      <c r="K723" s="15" t="str" cm="1">
        <f t="array" ref="K723">IFERROR(_xlfn.IFS(COUNTBLANK(C723:I723)=7,"",C723="","←C列に従業員名を姓名（フルネーム）で入力してください。誤変換にお気を付け下さい。",D723="","←D列に都道府県を入力してください。",F723="","←F列に1～3の選択肢を入力してください",G723="","←G列に金額を入力してください",F723=3,"",H723="","←H列に所定労働時間を入力してください"),"")</f>
        <v/>
      </c>
    </row>
    <row r="724" spans="1:11" x14ac:dyDescent="0.4">
      <c r="A724" s="18" t="str">
        <f t="shared" si="11"/>
        <v/>
      </c>
      <c r="B724" s="30"/>
      <c r="C724" s="30"/>
      <c r="D724" s="30"/>
      <c r="E724" s="20" t="str">
        <f>IFERROR(VLOOKUP(D724,最低賃金!$A$2:$B$48,2,FALSE),"")</f>
        <v/>
      </c>
      <c r="F724" s="30"/>
      <c r="G724" s="31"/>
      <c r="H724" s="32"/>
      <c r="I724" s="20" t="str" cm="1">
        <f t="array" ref="I724">IFERROR(_xlfn.IFS(COUNTBLANK(F724:H724)=3,"",G724="","G列に金額を入力してください",F724=3,G724,H724="","H列に労働時間を入力してください",F724=1,G724/H724,F724=2,G724/H724),"")</f>
        <v/>
      </c>
      <c r="J724" s="18" t="str" cm="1">
        <f t="array" ref="J724">IFERROR(_xlfn.IFS(I724&lt;E724,"×（法定外・特例等対象外です）",I724&lt;=E724+50,"〇",I724&gt;E724+50,"ー"),"")</f>
        <v/>
      </c>
      <c r="K724" s="15" t="str" cm="1">
        <f t="array" ref="K724">IFERROR(_xlfn.IFS(COUNTBLANK(C724:I724)=7,"",C724="","←C列に従業員名を姓名（フルネーム）で入力してください。誤変換にお気を付け下さい。",D724="","←D列に都道府県を入力してください。",F724="","←F列に1～3の選択肢を入力してください",G724="","←G列に金額を入力してください",F724=3,"",H724="","←H列に所定労働時間を入力してください"),"")</f>
        <v/>
      </c>
    </row>
    <row r="725" spans="1:11" x14ac:dyDescent="0.4">
      <c r="A725" s="18" t="str">
        <f t="shared" si="11"/>
        <v/>
      </c>
      <c r="B725" s="30"/>
      <c r="C725" s="30"/>
      <c r="D725" s="30"/>
      <c r="E725" s="20" t="str">
        <f>IFERROR(VLOOKUP(D725,最低賃金!$A$2:$B$48,2,FALSE),"")</f>
        <v/>
      </c>
      <c r="F725" s="30"/>
      <c r="G725" s="31"/>
      <c r="H725" s="32"/>
      <c r="I725" s="20" t="str" cm="1">
        <f t="array" ref="I725">IFERROR(_xlfn.IFS(COUNTBLANK(F725:H725)=3,"",G725="","G列に金額を入力してください",F725=3,G725,H725="","H列に労働時間を入力してください",F725=1,G725/H725,F725=2,G725/H725),"")</f>
        <v/>
      </c>
      <c r="J725" s="18" t="str" cm="1">
        <f t="array" ref="J725">IFERROR(_xlfn.IFS(I725&lt;E725,"×（法定外・特例等対象外です）",I725&lt;=E725+50,"〇",I725&gt;E725+50,"ー"),"")</f>
        <v/>
      </c>
      <c r="K725" s="15" t="str" cm="1">
        <f t="array" ref="K725">IFERROR(_xlfn.IFS(COUNTBLANK(C725:I725)=7,"",C725="","←C列に従業員名を姓名（フルネーム）で入力してください。誤変換にお気を付け下さい。",D725="","←D列に都道府県を入力してください。",F725="","←F列に1～3の選択肢を入力してください",G725="","←G列に金額を入力してください",F725=3,"",H725="","←H列に所定労働時間を入力してください"),"")</f>
        <v/>
      </c>
    </row>
    <row r="726" spans="1:11" x14ac:dyDescent="0.4">
      <c r="A726" s="18" t="str">
        <f t="shared" si="11"/>
        <v/>
      </c>
      <c r="B726" s="30"/>
      <c r="C726" s="30"/>
      <c r="D726" s="30"/>
      <c r="E726" s="20" t="str">
        <f>IFERROR(VLOOKUP(D726,最低賃金!$A$2:$B$48,2,FALSE),"")</f>
        <v/>
      </c>
      <c r="F726" s="30"/>
      <c r="G726" s="31"/>
      <c r="H726" s="32"/>
      <c r="I726" s="20" t="str" cm="1">
        <f t="array" ref="I726">IFERROR(_xlfn.IFS(COUNTBLANK(F726:H726)=3,"",G726="","G列に金額を入力してください",F726=3,G726,H726="","H列に労働時間を入力してください",F726=1,G726/H726,F726=2,G726/H726),"")</f>
        <v/>
      </c>
      <c r="J726" s="18" t="str" cm="1">
        <f t="array" ref="J726">IFERROR(_xlfn.IFS(I726&lt;E726,"×（法定外・特例等対象外です）",I726&lt;=E726+50,"〇",I726&gt;E726+50,"ー"),"")</f>
        <v/>
      </c>
      <c r="K726" s="15" t="str" cm="1">
        <f t="array" ref="K726">IFERROR(_xlfn.IFS(COUNTBLANK(C726:I726)=7,"",C726="","←C列に従業員名を姓名（フルネーム）で入力してください。誤変換にお気を付け下さい。",D726="","←D列に都道府県を入力してください。",F726="","←F列に1～3の選択肢を入力してください",G726="","←G列に金額を入力してください",F726=3,"",H726="","←H列に所定労働時間を入力してください"),"")</f>
        <v/>
      </c>
    </row>
    <row r="727" spans="1:11" x14ac:dyDescent="0.4">
      <c r="A727" s="18" t="str">
        <f t="shared" si="11"/>
        <v/>
      </c>
      <c r="B727" s="30"/>
      <c r="C727" s="30"/>
      <c r="D727" s="30"/>
      <c r="E727" s="20" t="str">
        <f>IFERROR(VLOOKUP(D727,最低賃金!$A$2:$B$48,2,FALSE),"")</f>
        <v/>
      </c>
      <c r="F727" s="30"/>
      <c r="G727" s="31"/>
      <c r="H727" s="32"/>
      <c r="I727" s="20" t="str" cm="1">
        <f t="array" ref="I727">IFERROR(_xlfn.IFS(COUNTBLANK(F727:H727)=3,"",G727="","G列に金額を入力してください",F727=3,G727,H727="","H列に労働時間を入力してください",F727=1,G727/H727,F727=2,G727/H727),"")</f>
        <v/>
      </c>
      <c r="J727" s="18" t="str" cm="1">
        <f t="array" ref="J727">IFERROR(_xlfn.IFS(I727&lt;E727,"×（法定外・特例等対象外です）",I727&lt;=E727+50,"〇",I727&gt;E727+50,"ー"),"")</f>
        <v/>
      </c>
      <c r="K727" s="15" t="str" cm="1">
        <f t="array" ref="K727">IFERROR(_xlfn.IFS(COUNTBLANK(C727:I727)=7,"",C727="","←C列に従業員名を姓名（フルネーム）で入力してください。誤変換にお気を付け下さい。",D727="","←D列に都道府県を入力してください。",F727="","←F列に1～3の選択肢を入力してください",G727="","←G列に金額を入力してください",F727=3,"",H727="","←H列に所定労働時間を入力してください"),"")</f>
        <v/>
      </c>
    </row>
    <row r="728" spans="1:11" x14ac:dyDescent="0.4">
      <c r="A728" s="18" t="str">
        <f t="shared" si="11"/>
        <v/>
      </c>
      <c r="B728" s="30"/>
      <c r="C728" s="30"/>
      <c r="D728" s="30"/>
      <c r="E728" s="20" t="str">
        <f>IFERROR(VLOOKUP(D728,最低賃金!$A$2:$B$48,2,FALSE),"")</f>
        <v/>
      </c>
      <c r="F728" s="30"/>
      <c r="G728" s="31"/>
      <c r="H728" s="32"/>
      <c r="I728" s="20" t="str" cm="1">
        <f t="array" ref="I728">IFERROR(_xlfn.IFS(COUNTBLANK(F728:H728)=3,"",G728="","G列に金額を入力してください",F728=3,G728,H728="","H列に労働時間を入力してください",F728=1,G728/H728,F728=2,G728/H728),"")</f>
        <v/>
      </c>
      <c r="J728" s="18" t="str" cm="1">
        <f t="array" ref="J728">IFERROR(_xlfn.IFS(I728&lt;E728,"×（法定外・特例等対象外です）",I728&lt;=E728+50,"〇",I728&gt;E728+50,"ー"),"")</f>
        <v/>
      </c>
      <c r="K728" s="15" t="str" cm="1">
        <f t="array" ref="K728">IFERROR(_xlfn.IFS(COUNTBLANK(C728:I728)=7,"",C728="","←C列に従業員名を姓名（フルネーム）で入力してください。誤変換にお気を付け下さい。",D728="","←D列に都道府県を入力してください。",F728="","←F列に1～3の選択肢を入力してください",G728="","←G列に金額を入力してください",F728=3,"",H728="","←H列に所定労働時間を入力してください"),"")</f>
        <v/>
      </c>
    </row>
    <row r="729" spans="1:11" x14ac:dyDescent="0.4">
      <c r="A729" s="18" t="str">
        <f t="shared" si="11"/>
        <v/>
      </c>
      <c r="B729" s="30"/>
      <c r="C729" s="30"/>
      <c r="D729" s="30"/>
      <c r="E729" s="20" t="str">
        <f>IFERROR(VLOOKUP(D729,最低賃金!$A$2:$B$48,2,FALSE),"")</f>
        <v/>
      </c>
      <c r="F729" s="30"/>
      <c r="G729" s="31"/>
      <c r="H729" s="32"/>
      <c r="I729" s="20" t="str" cm="1">
        <f t="array" ref="I729">IFERROR(_xlfn.IFS(COUNTBLANK(F729:H729)=3,"",G729="","G列に金額を入力してください",F729=3,G729,H729="","H列に労働時間を入力してください",F729=1,G729/H729,F729=2,G729/H729),"")</f>
        <v/>
      </c>
      <c r="J729" s="18" t="str" cm="1">
        <f t="array" ref="J729">IFERROR(_xlfn.IFS(I729&lt;E729,"×（法定外・特例等対象外です）",I729&lt;=E729+50,"〇",I729&gt;E729+50,"ー"),"")</f>
        <v/>
      </c>
      <c r="K729" s="15" t="str" cm="1">
        <f t="array" ref="K729">IFERROR(_xlfn.IFS(COUNTBLANK(C729:I729)=7,"",C729="","←C列に従業員名を姓名（フルネーム）で入力してください。誤変換にお気を付け下さい。",D729="","←D列に都道府県を入力してください。",F729="","←F列に1～3の選択肢を入力してください",G729="","←G列に金額を入力してください",F729=3,"",H729="","←H列に所定労働時間を入力してください"),"")</f>
        <v/>
      </c>
    </row>
    <row r="730" spans="1:11" x14ac:dyDescent="0.4">
      <c r="A730" s="18" t="str">
        <f t="shared" si="11"/>
        <v/>
      </c>
      <c r="B730" s="30"/>
      <c r="C730" s="30"/>
      <c r="D730" s="30"/>
      <c r="E730" s="20" t="str">
        <f>IFERROR(VLOOKUP(D730,最低賃金!$A$2:$B$48,2,FALSE),"")</f>
        <v/>
      </c>
      <c r="F730" s="30"/>
      <c r="G730" s="31"/>
      <c r="H730" s="32"/>
      <c r="I730" s="20" t="str" cm="1">
        <f t="array" ref="I730">IFERROR(_xlfn.IFS(COUNTBLANK(F730:H730)=3,"",G730="","G列に金額を入力してください",F730=3,G730,H730="","H列に労働時間を入力してください",F730=1,G730/H730,F730=2,G730/H730),"")</f>
        <v/>
      </c>
      <c r="J730" s="18" t="str" cm="1">
        <f t="array" ref="J730">IFERROR(_xlfn.IFS(I730&lt;E730,"×（法定外・特例等対象外です）",I730&lt;=E730+50,"〇",I730&gt;E730+50,"ー"),"")</f>
        <v/>
      </c>
      <c r="K730" s="15" t="str" cm="1">
        <f t="array" ref="K730">IFERROR(_xlfn.IFS(COUNTBLANK(C730:I730)=7,"",C730="","←C列に従業員名を姓名（フルネーム）で入力してください。誤変換にお気を付け下さい。",D730="","←D列に都道府県を入力してください。",F730="","←F列に1～3の選択肢を入力してください",G730="","←G列に金額を入力してください",F730=3,"",H730="","←H列に所定労働時間を入力してください"),"")</f>
        <v/>
      </c>
    </row>
    <row r="731" spans="1:11" x14ac:dyDescent="0.4">
      <c r="A731" s="18" t="str">
        <f t="shared" si="11"/>
        <v/>
      </c>
      <c r="B731" s="30"/>
      <c r="C731" s="30"/>
      <c r="D731" s="30"/>
      <c r="E731" s="20" t="str">
        <f>IFERROR(VLOOKUP(D731,最低賃金!$A$2:$B$48,2,FALSE),"")</f>
        <v/>
      </c>
      <c r="F731" s="30"/>
      <c r="G731" s="31"/>
      <c r="H731" s="32"/>
      <c r="I731" s="20" t="str" cm="1">
        <f t="array" ref="I731">IFERROR(_xlfn.IFS(COUNTBLANK(F731:H731)=3,"",G731="","G列に金額を入力してください",F731=3,G731,H731="","H列に労働時間を入力してください",F731=1,G731/H731,F731=2,G731/H731),"")</f>
        <v/>
      </c>
      <c r="J731" s="18" t="str" cm="1">
        <f t="array" ref="J731">IFERROR(_xlfn.IFS(I731&lt;E731,"×（法定外・特例等対象外です）",I731&lt;=E731+50,"〇",I731&gt;E731+50,"ー"),"")</f>
        <v/>
      </c>
      <c r="K731" s="15" t="str" cm="1">
        <f t="array" ref="K731">IFERROR(_xlfn.IFS(COUNTBLANK(C731:I731)=7,"",C731="","←C列に従業員名を姓名（フルネーム）で入力してください。誤変換にお気を付け下さい。",D731="","←D列に都道府県を入力してください。",F731="","←F列に1～3の選択肢を入力してください",G731="","←G列に金額を入力してください",F731=3,"",H731="","←H列に所定労働時間を入力してください"),"")</f>
        <v/>
      </c>
    </row>
    <row r="732" spans="1:11" x14ac:dyDescent="0.4">
      <c r="A732" s="18" t="str">
        <f t="shared" si="11"/>
        <v/>
      </c>
      <c r="B732" s="30"/>
      <c r="C732" s="30"/>
      <c r="D732" s="30"/>
      <c r="E732" s="20" t="str">
        <f>IFERROR(VLOOKUP(D732,最低賃金!$A$2:$B$48,2,FALSE),"")</f>
        <v/>
      </c>
      <c r="F732" s="30"/>
      <c r="G732" s="31"/>
      <c r="H732" s="32"/>
      <c r="I732" s="20" t="str" cm="1">
        <f t="array" ref="I732">IFERROR(_xlfn.IFS(COUNTBLANK(F732:H732)=3,"",G732="","G列に金額を入力してください",F732=3,G732,H732="","H列に労働時間を入力してください",F732=1,G732/H732,F732=2,G732/H732),"")</f>
        <v/>
      </c>
      <c r="J732" s="18" t="str" cm="1">
        <f t="array" ref="J732">IFERROR(_xlfn.IFS(I732&lt;E732,"×（法定外・特例等対象外です）",I732&lt;=E732+50,"〇",I732&gt;E732+50,"ー"),"")</f>
        <v/>
      </c>
      <c r="K732" s="15" t="str" cm="1">
        <f t="array" ref="K732">IFERROR(_xlfn.IFS(COUNTBLANK(C732:I732)=7,"",C732="","←C列に従業員名を姓名（フルネーム）で入力してください。誤変換にお気を付け下さい。",D732="","←D列に都道府県を入力してください。",F732="","←F列に1～3の選択肢を入力してください",G732="","←G列に金額を入力してください",F732=3,"",H732="","←H列に所定労働時間を入力してください"),"")</f>
        <v/>
      </c>
    </row>
    <row r="733" spans="1:11" x14ac:dyDescent="0.4">
      <c r="A733" s="18" t="str">
        <f t="shared" si="11"/>
        <v/>
      </c>
      <c r="B733" s="30"/>
      <c r="C733" s="30"/>
      <c r="D733" s="30"/>
      <c r="E733" s="20" t="str">
        <f>IFERROR(VLOOKUP(D733,最低賃金!$A$2:$B$48,2,FALSE),"")</f>
        <v/>
      </c>
      <c r="F733" s="30"/>
      <c r="G733" s="31"/>
      <c r="H733" s="32"/>
      <c r="I733" s="20" t="str" cm="1">
        <f t="array" ref="I733">IFERROR(_xlfn.IFS(COUNTBLANK(F733:H733)=3,"",G733="","G列に金額を入力してください",F733=3,G733,H733="","H列に労働時間を入力してください",F733=1,G733/H733,F733=2,G733/H733),"")</f>
        <v/>
      </c>
      <c r="J733" s="18" t="str" cm="1">
        <f t="array" ref="J733">IFERROR(_xlfn.IFS(I733&lt;E733,"×（法定外・特例等対象外です）",I733&lt;=E733+50,"〇",I733&gt;E733+50,"ー"),"")</f>
        <v/>
      </c>
      <c r="K733" s="15" t="str" cm="1">
        <f t="array" ref="K733">IFERROR(_xlfn.IFS(COUNTBLANK(C733:I733)=7,"",C733="","←C列に従業員名を姓名（フルネーム）で入力してください。誤変換にお気を付け下さい。",D733="","←D列に都道府県を入力してください。",F733="","←F列に1～3の選択肢を入力してください",G733="","←G列に金額を入力してください",F733=3,"",H733="","←H列に所定労働時間を入力してください"),"")</f>
        <v/>
      </c>
    </row>
    <row r="734" spans="1:11" x14ac:dyDescent="0.4">
      <c r="A734" s="18" t="str">
        <f t="shared" si="11"/>
        <v/>
      </c>
      <c r="B734" s="30"/>
      <c r="C734" s="30"/>
      <c r="D734" s="30"/>
      <c r="E734" s="20" t="str">
        <f>IFERROR(VLOOKUP(D734,最低賃金!$A$2:$B$48,2,FALSE),"")</f>
        <v/>
      </c>
      <c r="F734" s="30"/>
      <c r="G734" s="31"/>
      <c r="H734" s="32"/>
      <c r="I734" s="20" t="str" cm="1">
        <f t="array" ref="I734">IFERROR(_xlfn.IFS(COUNTBLANK(F734:H734)=3,"",G734="","G列に金額を入力してください",F734=3,G734,H734="","H列に労働時間を入力してください",F734=1,G734/H734,F734=2,G734/H734),"")</f>
        <v/>
      </c>
      <c r="J734" s="18" t="str" cm="1">
        <f t="array" ref="J734">IFERROR(_xlfn.IFS(I734&lt;E734,"×（法定外・特例等対象外です）",I734&lt;=E734+50,"〇",I734&gt;E734+50,"ー"),"")</f>
        <v/>
      </c>
      <c r="K734" s="15" t="str" cm="1">
        <f t="array" ref="K734">IFERROR(_xlfn.IFS(COUNTBLANK(C734:I734)=7,"",C734="","←C列に従業員名を姓名（フルネーム）で入力してください。誤変換にお気を付け下さい。",D734="","←D列に都道府県を入力してください。",F734="","←F列に1～3の選択肢を入力してください",G734="","←G列に金額を入力してください",F734=3,"",H734="","←H列に所定労働時間を入力してください"),"")</f>
        <v/>
      </c>
    </row>
    <row r="735" spans="1:11" x14ac:dyDescent="0.4">
      <c r="A735" s="18" t="str">
        <f t="shared" si="11"/>
        <v/>
      </c>
      <c r="B735" s="30"/>
      <c r="C735" s="30"/>
      <c r="D735" s="30"/>
      <c r="E735" s="20" t="str">
        <f>IFERROR(VLOOKUP(D735,最低賃金!$A$2:$B$48,2,FALSE),"")</f>
        <v/>
      </c>
      <c r="F735" s="30"/>
      <c r="G735" s="31"/>
      <c r="H735" s="32"/>
      <c r="I735" s="20" t="str" cm="1">
        <f t="array" ref="I735">IFERROR(_xlfn.IFS(COUNTBLANK(F735:H735)=3,"",G735="","G列に金額を入力してください",F735=3,G735,H735="","H列に労働時間を入力してください",F735=1,G735/H735,F735=2,G735/H735),"")</f>
        <v/>
      </c>
      <c r="J735" s="18" t="str" cm="1">
        <f t="array" ref="J735">IFERROR(_xlfn.IFS(I735&lt;E735,"×（法定外・特例等対象外です）",I735&lt;=E735+50,"〇",I735&gt;E735+50,"ー"),"")</f>
        <v/>
      </c>
      <c r="K735" s="15" t="str" cm="1">
        <f t="array" ref="K735">IFERROR(_xlfn.IFS(COUNTBLANK(C735:I735)=7,"",C735="","←C列に従業員名を姓名（フルネーム）で入力してください。誤変換にお気を付け下さい。",D735="","←D列に都道府県を入力してください。",F735="","←F列に1～3の選択肢を入力してください",G735="","←G列に金額を入力してください",F735=3,"",H735="","←H列に所定労働時間を入力してください"),"")</f>
        <v/>
      </c>
    </row>
    <row r="736" spans="1:11" x14ac:dyDescent="0.4">
      <c r="A736" s="18" t="str">
        <f t="shared" si="11"/>
        <v/>
      </c>
      <c r="B736" s="30"/>
      <c r="C736" s="30"/>
      <c r="D736" s="30"/>
      <c r="E736" s="20" t="str">
        <f>IFERROR(VLOOKUP(D736,最低賃金!$A$2:$B$48,2,FALSE),"")</f>
        <v/>
      </c>
      <c r="F736" s="30"/>
      <c r="G736" s="31"/>
      <c r="H736" s="32"/>
      <c r="I736" s="20" t="str" cm="1">
        <f t="array" ref="I736">IFERROR(_xlfn.IFS(COUNTBLANK(F736:H736)=3,"",G736="","G列に金額を入力してください",F736=3,G736,H736="","H列に労働時間を入力してください",F736=1,G736/H736,F736=2,G736/H736),"")</f>
        <v/>
      </c>
      <c r="J736" s="18" t="str" cm="1">
        <f t="array" ref="J736">IFERROR(_xlfn.IFS(I736&lt;E736,"×（法定外・特例等対象外です）",I736&lt;=E736+50,"〇",I736&gt;E736+50,"ー"),"")</f>
        <v/>
      </c>
      <c r="K736" s="15" t="str" cm="1">
        <f t="array" ref="K736">IFERROR(_xlfn.IFS(COUNTBLANK(C736:I736)=7,"",C736="","←C列に従業員名を姓名（フルネーム）で入力してください。誤変換にお気を付け下さい。",D736="","←D列に都道府県を入力してください。",F736="","←F列に1～3の選択肢を入力してください",G736="","←G列に金額を入力してください",F736=3,"",H736="","←H列に所定労働時間を入力してください"),"")</f>
        <v/>
      </c>
    </row>
    <row r="737" spans="1:11" x14ac:dyDescent="0.4">
      <c r="A737" s="18" t="str">
        <f t="shared" si="11"/>
        <v/>
      </c>
      <c r="B737" s="30"/>
      <c r="C737" s="30"/>
      <c r="D737" s="30"/>
      <c r="E737" s="20" t="str">
        <f>IFERROR(VLOOKUP(D737,最低賃金!$A$2:$B$48,2,FALSE),"")</f>
        <v/>
      </c>
      <c r="F737" s="30"/>
      <c r="G737" s="31"/>
      <c r="H737" s="32"/>
      <c r="I737" s="20" t="str" cm="1">
        <f t="array" ref="I737">IFERROR(_xlfn.IFS(COUNTBLANK(F737:H737)=3,"",G737="","G列に金額を入力してください",F737=3,G737,H737="","H列に労働時間を入力してください",F737=1,G737/H737,F737=2,G737/H737),"")</f>
        <v/>
      </c>
      <c r="J737" s="18" t="str" cm="1">
        <f t="array" ref="J737">IFERROR(_xlfn.IFS(I737&lt;E737,"×（法定外・特例等対象外です）",I737&lt;=E737+50,"〇",I737&gt;E737+50,"ー"),"")</f>
        <v/>
      </c>
      <c r="K737" s="15" t="str" cm="1">
        <f t="array" ref="K737">IFERROR(_xlfn.IFS(COUNTBLANK(C737:I737)=7,"",C737="","←C列に従業員名を姓名（フルネーム）で入力してください。誤変換にお気を付け下さい。",D737="","←D列に都道府県を入力してください。",F737="","←F列に1～3の選択肢を入力してください",G737="","←G列に金額を入力してください",F737=3,"",H737="","←H列に所定労働時間を入力してください"),"")</f>
        <v/>
      </c>
    </row>
    <row r="738" spans="1:11" x14ac:dyDescent="0.4">
      <c r="A738" s="18" t="str">
        <f t="shared" si="11"/>
        <v/>
      </c>
      <c r="B738" s="30"/>
      <c r="C738" s="30"/>
      <c r="D738" s="30"/>
      <c r="E738" s="20" t="str">
        <f>IFERROR(VLOOKUP(D738,最低賃金!$A$2:$B$48,2,FALSE),"")</f>
        <v/>
      </c>
      <c r="F738" s="30"/>
      <c r="G738" s="31"/>
      <c r="H738" s="32"/>
      <c r="I738" s="20" t="str" cm="1">
        <f t="array" ref="I738">IFERROR(_xlfn.IFS(COUNTBLANK(F738:H738)=3,"",G738="","G列に金額を入力してください",F738=3,G738,H738="","H列に労働時間を入力してください",F738=1,G738/H738,F738=2,G738/H738),"")</f>
        <v/>
      </c>
      <c r="J738" s="18" t="str" cm="1">
        <f t="array" ref="J738">IFERROR(_xlfn.IFS(I738&lt;E738,"×（法定外・特例等対象外です）",I738&lt;=E738+50,"〇",I738&gt;E738+50,"ー"),"")</f>
        <v/>
      </c>
      <c r="K738" s="15" t="str" cm="1">
        <f t="array" ref="K738">IFERROR(_xlfn.IFS(COUNTBLANK(C738:I738)=7,"",C738="","←C列に従業員名を姓名（フルネーム）で入力してください。誤変換にお気を付け下さい。",D738="","←D列に都道府県を入力してください。",F738="","←F列に1～3の選択肢を入力してください",G738="","←G列に金額を入力してください",F738=3,"",H738="","←H列に所定労働時間を入力してください"),"")</f>
        <v/>
      </c>
    </row>
    <row r="739" spans="1:11" x14ac:dyDescent="0.4">
      <c r="A739" s="18" t="str">
        <f t="shared" si="11"/>
        <v/>
      </c>
      <c r="B739" s="30"/>
      <c r="C739" s="30"/>
      <c r="D739" s="30"/>
      <c r="E739" s="20" t="str">
        <f>IFERROR(VLOOKUP(D739,最低賃金!$A$2:$B$48,2,FALSE),"")</f>
        <v/>
      </c>
      <c r="F739" s="30"/>
      <c r="G739" s="31"/>
      <c r="H739" s="32"/>
      <c r="I739" s="20" t="str" cm="1">
        <f t="array" ref="I739">IFERROR(_xlfn.IFS(COUNTBLANK(F739:H739)=3,"",G739="","G列に金額を入力してください",F739=3,G739,H739="","H列に労働時間を入力してください",F739=1,G739/H739,F739=2,G739/H739),"")</f>
        <v/>
      </c>
      <c r="J739" s="18" t="str" cm="1">
        <f t="array" ref="J739">IFERROR(_xlfn.IFS(I739&lt;E739,"×（法定外・特例等対象外です）",I739&lt;=E739+50,"〇",I739&gt;E739+50,"ー"),"")</f>
        <v/>
      </c>
      <c r="K739" s="15" t="str" cm="1">
        <f t="array" ref="K739">IFERROR(_xlfn.IFS(COUNTBLANK(C739:I739)=7,"",C739="","←C列に従業員名を姓名（フルネーム）で入力してください。誤変換にお気を付け下さい。",D739="","←D列に都道府県を入力してください。",F739="","←F列に1～3の選択肢を入力してください",G739="","←G列に金額を入力してください",F739=3,"",H739="","←H列に所定労働時間を入力してください"),"")</f>
        <v/>
      </c>
    </row>
    <row r="740" spans="1:11" x14ac:dyDescent="0.4">
      <c r="A740" s="18" t="str">
        <f t="shared" si="11"/>
        <v/>
      </c>
      <c r="B740" s="30"/>
      <c r="C740" s="30"/>
      <c r="D740" s="30"/>
      <c r="E740" s="20" t="str">
        <f>IFERROR(VLOOKUP(D740,最低賃金!$A$2:$B$48,2,FALSE),"")</f>
        <v/>
      </c>
      <c r="F740" s="30"/>
      <c r="G740" s="31"/>
      <c r="H740" s="32"/>
      <c r="I740" s="20" t="str" cm="1">
        <f t="array" ref="I740">IFERROR(_xlfn.IFS(COUNTBLANK(F740:H740)=3,"",G740="","G列に金額を入力してください",F740=3,G740,H740="","H列に労働時間を入力してください",F740=1,G740/H740,F740=2,G740/H740),"")</f>
        <v/>
      </c>
      <c r="J740" s="18" t="str" cm="1">
        <f t="array" ref="J740">IFERROR(_xlfn.IFS(I740&lt;E740,"×（法定外・特例等対象外です）",I740&lt;=E740+50,"〇",I740&gt;E740+50,"ー"),"")</f>
        <v/>
      </c>
      <c r="K740" s="15" t="str" cm="1">
        <f t="array" ref="K740">IFERROR(_xlfn.IFS(COUNTBLANK(C740:I740)=7,"",C740="","←C列に従業員名を姓名（フルネーム）で入力してください。誤変換にお気を付け下さい。",D740="","←D列に都道府県を入力してください。",F740="","←F列に1～3の選択肢を入力してください",G740="","←G列に金額を入力してください",F740=3,"",H740="","←H列に所定労働時間を入力してください"),"")</f>
        <v/>
      </c>
    </row>
    <row r="741" spans="1:11" x14ac:dyDescent="0.4">
      <c r="A741" s="18" t="str">
        <f t="shared" si="11"/>
        <v/>
      </c>
      <c r="B741" s="30"/>
      <c r="C741" s="30"/>
      <c r="D741" s="30"/>
      <c r="E741" s="20" t="str">
        <f>IFERROR(VLOOKUP(D741,最低賃金!$A$2:$B$48,2,FALSE),"")</f>
        <v/>
      </c>
      <c r="F741" s="30"/>
      <c r="G741" s="31"/>
      <c r="H741" s="32"/>
      <c r="I741" s="20" t="str" cm="1">
        <f t="array" ref="I741">IFERROR(_xlfn.IFS(COUNTBLANK(F741:H741)=3,"",G741="","G列に金額を入力してください",F741=3,G741,H741="","H列に労働時間を入力してください",F741=1,G741/H741,F741=2,G741/H741),"")</f>
        <v/>
      </c>
      <c r="J741" s="18" t="str" cm="1">
        <f t="array" ref="J741">IFERROR(_xlfn.IFS(I741&lt;E741,"×（法定外・特例等対象外です）",I741&lt;=E741+50,"〇",I741&gt;E741+50,"ー"),"")</f>
        <v/>
      </c>
      <c r="K741" s="15" t="str" cm="1">
        <f t="array" ref="K741">IFERROR(_xlfn.IFS(COUNTBLANK(C741:I741)=7,"",C741="","←C列に従業員名を姓名（フルネーム）で入力してください。誤変換にお気を付け下さい。",D741="","←D列に都道府県を入力してください。",F741="","←F列に1～3の選択肢を入力してください",G741="","←G列に金額を入力してください",F741=3,"",H741="","←H列に所定労働時間を入力してください"),"")</f>
        <v/>
      </c>
    </row>
    <row r="742" spans="1:11" x14ac:dyDescent="0.4">
      <c r="A742" s="18" t="str">
        <f t="shared" si="11"/>
        <v/>
      </c>
      <c r="B742" s="30"/>
      <c r="C742" s="30"/>
      <c r="D742" s="30"/>
      <c r="E742" s="20" t="str">
        <f>IFERROR(VLOOKUP(D742,最低賃金!$A$2:$B$48,2,FALSE),"")</f>
        <v/>
      </c>
      <c r="F742" s="30"/>
      <c r="G742" s="31"/>
      <c r="H742" s="32"/>
      <c r="I742" s="20" t="str" cm="1">
        <f t="array" ref="I742">IFERROR(_xlfn.IFS(COUNTBLANK(F742:H742)=3,"",G742="","G列に金額を入力してください",F742=3,G742,H742="","H列に労働時間を入力してください",F742=1,G742/H742,F742=2,G742/H742),"")</f>
        <v/>
      </c>
      <c r="J742" s="18" t="str" cm="1">
        <f t="array" ref="J742">IFERROR(_xlfn.IFS(I742&lt;E742,"×（法定外・特例等対象外です）",I742&lt;=E742+50,"〇",I742&gt;E742+50,"ー"),"")</f>
        <v/>
      </c>
      <c r="K742" s="15" t="str" cm="1">
        <f t="array" ref="K742">IFERROR(_xlfn.IFS(COUNTBLANK(C742:I742)=7,"",C742="","←C列に従業員名を姓名（フルネーム）で入力してください。誤変換にお気を付け下さい。",D742="","←D列に都道府県を入力してください。",F742="","←F列に1～3の選択肢を入力してください",G742="","←G列に金額を入力してください",F742=3,"",H742="","←H列に所定労働時間を入力してください"),"")</f>
        <v/>
      </c>
    </row>
    <row r="743" spans="1:11" x14ac:dyDescent="0.4">
      <c r="A743" s="18" t="str">
        <f t="shared" si="11"/>
        <v/>
      </c>
      <c r="B743" s="30"/>
      <c r="C743" s="30"/>
      <c r="D743" s="30"/>
      <c r="E743" s="20" t="str">
        <f>IFERROR(VLOOKUP(D743,最低賃金!$A$2:$B$48,2,FALSE),"")</f>
        <v/>
      </c>
      <c r="F743" s="30"/>
      <c r="G743" s="31"/>
      <c r="H743" s="32"/>
      <c r="I743" s="20" t="str" cm="1">
        <f t="array" ref="I743">IFERROR(_xlfn.IFS(COUNTBLANK(F743:H743)=3,"",G743="","G列に金額を入力してください",F743=3,G743,H743="","H列に労働時間を入力してください",F743=1,G743/H743,F743=2,G743/H743),"")</f>
        <v/>
      </c>
      <c r="J743" s="18" t="str" cm="1">
        <f t="array" ref="J743">IFERROR(_xlfn.IFS(I743&lt;E743,"×（法定外・特例等対象外です）",I743&lt;=E743+50,"〇",I743&gt;E743+50,"ー"),"")</f>
        <v/>
      </c>
      <c r="K743" s="15" t="str" cm="1">
        <f t="array" ref="K743">IFERROR(_xlfn.IFS(COUNTBLANK(C743:I743)=7,"",C743="","←C列に従業員名を姓名（フルネーム）で入力してください。誤変換にお気を付け下さい。",D743="","←D列に都道府県を入力してください。",F743="","←F列に1～3の選択肢を入力してください",G743="","←G列に金額を入力してください",F743=3,"",H743="","←H列に所定労働時間を入力してください"),"")</f>
        <v/>
      </c>
    </row>
    <row r="744" spans="1:11" x14ac:dyDescent="0.4">
      <c r="A744" s="18" t="str">
        <f t="shared" si="11"/>
        <v/>
      </c>
      <c r="B744" s="30"/>
      <c r="C744" s="30"/>
      <c r="D744" s="30"/>
      <c r="E744" s="20" t="str">
        <f>IFERROR(VLOOKUP(D744,最低賃金!$A$2:$B$48,2,FALSE),"")</f>
        <v/>
      </c>
      <c r="F744" s="30"/>
      <c r="G744" s="31"/>
      <c r="H744" s="32"/>
      <c r="I744" s="20" t="str" cm="1">
        <f t="array" ref="I744">IFERROR(_xlfn.IFS(COUNTBLANK(F744:H744)=3,"",G744="","G列に金額を入力してください",F744=3,G744,H744="","H列に労働時間を入力してください",F744=1,G744/H744,F744=2,G744/H744),"")</f>
        <v/>
      </c>
      <c r="J744" s="18" t="str" cm="1">
        <f t="array" ref="J744">IFERROR(_xlfn.IFS(I744&lt;E744,"×（法定外・特例等対象外です）",I744&lt;=E744+50,"〇",I744&gt;E744+50,"ー"),"")</f>
        <v/>
      </c>
      <c r="K744" s="15" t="str" cm="1">
        <f t="array" ref="K744">IFERROR(_xlfn.IFS(COUNTBLANK(C744:I744)=7,"",C744="","←C列に従業員名を姓名（フルネーム）で入力してください。誤変換にお気を付け下さい。",D744="","←D列に都道府県を入力してください。",F744="","←F列に1～3の選択肢を入力してください",G744="","←G列に金額を入力してください",F744=3,"",H744="","←H列に所定労働時間を入力してください"),"")</f>
        <v/>
      </c>
    </row>
    <row r="745" spans="1:11" x14ac:dyDescent="0.4">
      <c r="A745" s="18" t="str">
        <f t="shared" si="11"/>
        <v/>
      </c>
      <c r="B745" s="30"/>
      <c r="C745" s="30"/>
      <c r="D745" s="30"/>
      <c r="E745" s="20" t="str">
        <f>IFERROR(VLOOKUP(D745,最低賃金!$A$2:$B$48,2,FALSE),"")</f>
        <v/>
      </c>
      <c r="F745" s="30"/>
      <c r="G745" s="31"/>
      <c r="H745" s="32"/>
      <c r="I745" s="20" t="str" cm="1">
        <f t="array" ref="I745">IFERROR(_xlfn.IFS(COUNTBLANK(F745:H745)=3,"",G745="","G列に金額を入力してください",F745=3,G745,H745="","H列に労働時間を入力してください",F745=1,G745/H745,F745=2,G745/H745),"")</f>
        <v/>
      </c>
      <c r="J745" s="18" t="str" cm="1">
        <f t="array" ref="J745">IFERROR(_xlfn.IFS(I745&lt;E745,"×（法定外・特例等対象外です）",I745&lt;=E745+50,"〇",I745&gt;E745+50,"ー"),"")</f>
        <v/>
      </c>
      <c r="K745" s="15" t="str" cm="1">
        <f t="array" ref="K745">IFERROR(_xlfn.IFS(COUNTBLANK(C745:I745)=7,"",C745="","←C列に従業員名を姓名（フルネーム）で入力してください。誤変換にお気を付け下さい。",D745="","←D列に都道府県を入力してください。",F745="","←F列に1～3の選択肢を入力してください",G745="","←G列に金額を入力してください",F745=3,"",H745="","←H列に所定労働時間を入力してください"),"")</f>
        <v/>
      </c>
    </row>
    <row r="746" spans="1:11" x14ac:dyDescent="0.4">
      <c r="A746" s="18" t="str">
        <f t="shared" si="11"/>
        <v/>
      </c>
      <c r="B746" s="30"/>
      <c r="C746" s="30"/>
      <c r="D746" s="30"/>
      <c r="E746" s="20" t="str">
        <f>IFERROR(VLOOKUP(D746,最低賃金!$A$2:$B$48,2,FALSE),"")</f>
        <v/>
      </c>
      <c r="F746" s="30"/>
      <c r="G746" s="31"/>
      <c r="H746" s="32"/>
      <c r="I746" s="20" t="str" cm="1">
        <f t="array" ref="I746">IFERROR(_xlfn.IFS(COUNTBLANK(F746:H746)=3,"",G746="","G列に金額を入力してください",F746=3,G746,H746="","H列に労働時間を入力してください",F746=1,G746/H746,F746=2,G746/H746),"")</f>
        <v/>
      </c>
      <c r="J746" s="18" t="str" cm="1">
        <f t="array" ref="J746">IFERROR(_xlfn.IFS(I746&lt;E746,"×（法定外・特例等対象外です）",I746&lt;=E746+50,"〇",I746&gt;E746+50,"ー"),"")</f>
        <v/>
      </c>
      <c r="K746" s="15" t="str" cm="1">
        <f t="array" ref="K746">IFERROR(_xlfn.IFS(COUNTBLANK(C746:I746)=7,"",C746="","←C列に従業員名を姓名（フルネーム）で入力してください。誤変換にお気を付け下さい。",D746="","←D列に都道府県を入力してください。",F746="","←F列に1～3の選択肢を入力してください",G746="","←G列に金額を入力してください",F746=3,"",H746="","←H列に所定労働時間を入力してください"),"")</f>
        <v/>
      </c>
    </row>
    <row r="747" spans="1:11" x14ac:dyDescent="0.4">
      <c r="A747" s="18" t="str">
        <f t="shared" si="11"/>
        <v/>
      </c>
      <c r="B747" s="30"/>
      <c r="C747" s="30"/>
      <c r="D747" s="30"/>
      <c r="E747" s="20" t="str">
        <f>IFERROR(VLOOKUP(D747,最低賃金!$A$2:$B$48,2,FALSE),"")</f>
        <v/>
      </c>
      <c r="F747" s="30"/>
      <c r="G747" s="31"/>
      <c r="H747" s="32"/>
      <c r="I747" s="20" t="str" cm="1">
        <f t="array" ref="I747">IFERROR(_xlfn.IFS(COUNTBLANK(F747:H747)=3,"",G747="","G列に金額を入力してください",F747=3,G747,H747="","H列に労働時間を入力してください",F747=1,G747/H747,F747=2,G747/H747),"")</f>
        <v/>
      </c>
      <c r="J747" s="18" t="str" cm="1">
        <f t="array" ref="J747">IFERROR(_xlfn.IFS(I747&lt;E747,"×（法定外・特例等対象外です）",I747&lt;=E747+50,"〇",I747&gt;E747+50,"ー"),"")</f>
        <v/>
      </c>
      <c r="K747" s="15" t="str" cm="1">
        <f t="array" ref="K747">IFERROR(_xlfn.IFS(COUNTBLANK(C747:I747)=7,"",C747="","←C列に従業員名を姓名（フルネーム）で入力してください。誤変換にお気を付け下さい。",D747="","←D列に都道府県を入力してください。",F747="","←F列に1～3の選択肢を入力してください",G747="","←G列に金額を入力してください",F747=3,"",H747="","←H列に所定労働時間を入力してください"),"")</f>
        <v/>
      </c>
    </row>
    <row r="748" spans="1:11" x14ac:dyDescent="0.4">
      <c r="A748" s="18" t="str">
        <f t="shared" si="11"/>
        <v/>
      </c>
      <c r="B748" s="30"/>
      <c r="C748" s="30"/>
      <c r="D748" s="30"/>
      <c r="E748" s="20" t="str">
        <f>IFERROR(VLOOKUP(D748,最低賃金!$A$2:$B$48,2,FALSE),"")</f>
        <v/>
      </c>
      <c r="F748" s="30"/>
      <c r="G748" s="31"/>
      <c r="H748" s="32"/>
      <c r="I748" s="20" t="str" cm="1">
        <f t="array" ref="I748">IFERROR(_xlfn.IFS(COUNTBLANK(F748:H748)=3,"",G748="","G列に金額を入力してください",F748=3,G748,H748="","H列に労働時間を入力してください",F748=1,G748/H748,F748=2,G748/H748),"")</f>
        <v/>
      </c>
      <c r="J748" s="18" t="str" cm="1">
        <f t="array" ref="J748">IFERROR(_xlfn.IFS(I748&lt;E748,"×（法定外・特例等対象外です）",I748&lt;=E748+50,"〇",I748&gt;E748+50,"ー"),"")</f>
        <v/>
      </c>
      <c r="K748" s="15" t="str" cm="1">
        <f t="array" ref="K748">IFERROR(_xlfn.IFS(COUNTBLANK(C748:I748)=7,"",C748="","←C列に従業員名を姓名（フルネーム）で入力してください。誤変換にお気を付け下さい。",D748="","←D列に都道府県を入力してください。",F748="","←F列に1～3の選択肢を入力してください",G748="","←G列に金額を入力してください",F748=3,"",H748="","←H列に所定労働時間を入力してください"),"")</f>
        <v/>
      </c>
    </row>
    <row r="749" spans="1:11" x14ac:dyDescent="0.4">
      <c r="A749" s="18" t="str">
        <f t="shared" si="11"/>
        <v/>
      </c>
      <c r="B749" s="30"/>
      <c r="C749" s="30"/>
      <c r="D749" s="30"/>
      <c r="E749" s="20" t="str">
        <f>IFERROR(VLOOKUP(D749,最低賃金!$A$2:$B$48,2,FALSE),"")</f>
        <v/>
      </c>
      <c r="F749" s="30"/>
      <c r="G749" s="31"/>
      <c r="H749" s="32"/>
      <c r="I749" s="20" t="str" cm="1">
        <f t="array" ref="I749">IFERROR(_xlfn.IFS(COUNTBLANK(F749:H749)=3,"",G749="","G列に金額を入力してください",F749=3,G749,H749="","H列に労働時間を入力してください",F749=1,G749/H749,F749=2,G749/H749),"")</f>
        <v/>
      </c>
      <c r="J749" s="18" t="str" cm="1">
        <f t="array" ref="J749">IFERROR(_xlfn.IFS(I749&lt;E749,"×（法定外・特例等対象外です）",I749&lt;=E749+50,"〇",I749&gt;E749+50,"ー"),"")</f>
        <v/>
      </c>
      <c r="K749" s="15" t="str" cm="1">
        <f t="array" ref="K749">IFERROR(_xlfn.IFS(COUNTBLANK(C749:I749)=7,"",C749="","←C列に従業員名を姓名（フルネーム）で入力してください。誤変換にお気を付け下さい。",D749="","←D列に都道府県を入力してください。",F749="","←F列に1～3の選択肢を入力してください",G749="","←G列に金額を入力してください",F749=3,"",H749="","←H列に所定労働時間を入力してください"),"")</f>
        <v/>
      </c>
    </row>
    <row r="750" spans="1:11" x14ac:dyDescent="0.4">
      <c r="A750" s="18" t="str">
        <f t="shared" si="11"/>
        <v/>
      </c>
      <c r="B750" s="30"/>
      <c r="C750" s="30"/>
      <c r="D750" s="30"/>
      <c r="E750" s="20" t="str">
        <f>IFERROR(VLOOKUP(D750,最低賃金!$A$2:$B$48,2,FALSE),"")</f>
        <v/>
      </c>
      <c r="F750" s="30"/>
      <c r="G750" s="31"/>
      <c r="H750" s="32"/>
      <c r="I750" s="20" t="str" cm="1">
        <f t="array" ref="I750">IFERROR(_xlfn.IFS(COUNTBLANK(F750:H750)=3,"",G750="","G列に金額を入力してください",F750=3,G750,H750="","H列に労働時間を入力してください",F750=1,G750/H750,F750=2,G750/H750),"")</f>
        <v/>
      </c>
      <c r="J750" s="18" t="str" cm="1">
        <f t="array" ref="J750">IFERROR(_xlfn.IFS(I750&lt;E750,"×（法定外・特例等対象外です）",I750&lt;=E750+50,"〇",I750&gt;E750+50,"ー"),"")</f>
        <v/>
      </c>
      <c r="K750" s="15" t="str" cm="1">
        <f t="array" ref="K750">IFERROR(_xlfn.IFS(COUNTBLANK(C750:I750)=7,"",C750="","←C列に従業員名を姓名（フルネーム）で入力してください。誤変換にお気を付け下さい。",D750="","←D列に都道府県を入力してください。",F750="","←F列に1～3の選択肢を入力してください",G750="","←G列に金額を入力してください",F750=3,"",H750="","←H列に所定労働時間を入力してください"),"")</f>
        <v/>
      </c>
    </row>
    <row r="751" spans="1:11" x14ac:dyDescent="0.4">
      <c r="A751" s="18" t="str">
        <f t="shared" si="11"/>
        <v/>
      </c>
      <c r="B751" s="30"/>
      <c r="C751" s="30"/>
      <c r="D751" s="30"/>
      <c r="E751" s="20" t="str">
        <f>IFERROR(VLOOKUP(D751,最低賃金!$A$2:$B$48,2,FALSE),"")</f>
        <v/>
      </c>
      <c r="F751" s="30"/>
      <c r="G751" s="31"/>
      <c r="H751" s="32"/>
      <c r="I751" s="20" t="str" cm="1">
        <f t="array" ref="I751">IFERROR(_xlfn.IFS(COUNTBLANK(F751:H751)=3,"",G751="","G列に金額を入力してください",F751=3,G751,H751="","H列に労働時間を入力してください",F751=1,G751/H751,F751=2,G751/H751),"")</f>
        <v/>
      </c>
      <c r="J751" s="18" t="str" cm="1">
        <f t="array" ref="J751">IFERROR(_xlfn.IFS(I751&lt;E751,"×（法定外・特例等対象外です）",I751&lt;=E751+50,"〇",I751&gt;E751+50,"ー"),"")</f>
        <v/>
      </c>
      <c r="K751" s="15" t="str" cm="1">
        <f t="array" ref="K751">IFERROR(_xlfn.IFS(COUNTBLANK(C751:I751)=7,"",C751="","←C列に従業員名を姓名（フルネーム）で入力してください。誤変換にお気を付け下さい。",D751="","←D列に都道府県を入力してください。",F751="","←F列に1～3の選択肢を入力してください",G751="","←G列に金額を入力してください",F751=3,"",H751="","←H列に所定労働時間を入力してください"),"")</f>
        <v/>
      </c>
    </row>
    <row r="752" spans="1:11" x14ac:dyDescent="0.4">
      <c r="A752" s="18" t="str">
        <f t="shared" si="11"/>
        <v/>
      </c>
      <c r="B752" s="30"/>
      <c r="C752" s="30"/>
      <c r="D752" s="30"/>
      <c r="E752" s="20" t="str">
        <f>IFERROR(VLOOKUP(D752,最低賃金!$A$2:$B$48,2,FALSE),"")</f>
        <v/>
      </c>
      <c r="F752" s="30"/>
      <c r="G752" s="31"/>
      <c r="H752" s="32"/>
      <c r="I752" s="20" t="str" cm="1">
        <f t="array" ref="I752">IFERROR(_xlfn.IFS(COUNTBLANK(F752:H752)=3,"",G752="","G列に金額を入力してください",F752=3,G752,H752="","H列に労働時間を入力してください",F752=1,G752/H752,F752=2,G752/H752),"")</f>
        <v/>
      </c>
      <c r="J752" s="18" t="str" cm="1">
        <f t="array" ref="J752">IFERROR(_xlfn.IFS(I752&lt;E752,"×（法定外・特例等対象外です）",I752&lt;=E752+50,"〇",I752&gt;E752+50,"ー"),"")</f>
        <v/>
      </c>
      <c r="K752" s="15" t="str" cm="1">
        <f t="array" ref="K752">IFERROR(_xlfn.IFS(COUNTBLANK(C752:I752)=7,"",C752="","←C列に従業員名を姓名（フルネーム）で入力してください。誤変換にお気を付け下さい。",D752="","←D列に都道府県を入力してください。",F752="","←F列に1～3の選択肢を入力してください",G752="","←G列に金額を入力してください",F752=3,"",H752="","←H列に所定労働時間を入力してください"),"")</f>
        <v/>
      </c>
    </row>
    <row r="753" spans="1:11" x14ac:dyDescent="0.4">
      <c r="A753" s="18" t="str">
        <f t="shared" si="11"/>
        <v/>
      </c>
      <c r="B753" s="30"/>
      <c r="C753" s="30"/>
      <c r="D753" s="30"/>
      <c r="E753" s="20" t="str">
        <f>IFERROR(VLOOKUP(D753,最低賃金!$A$2:$B$48,2,FALSE),"")</f>
        <v/>
      </c>
      <c r="F753" s="30"/>
      <c r="G753" s="31"/>
      <c r="H753" s="32"/>
      <c r="I753" s="20" t="str" cm="1">
        <f t="array" ref="I753">IFERROR(_xlfn.IFS(COUNTBLANK(F753:H753)=3,"",G753="","G列に金額を入力してください",F753=3,G753,H753="","H列に労働時間を入力してください",F753=1,G753/H753,F753=2,G753/H753),"")</f>
        <v/>
      </c>
      <c r="J753" s="18" t="str" cm="1">
        <f t="array" ref="J753">IFERROR(_xlfn.IFS(I753&lt;E753,"×（法定外・特例等対象外です）",I753&lt;=E753+50,"〇",I753&gt;E753+50,"ー"),"")</f>
        <v/>
      </c>
      <c r="K753" s="15" t="str" cm="1">
        <f t="array" ref="K753">IFERROR(_xlfn.IFS(COUNTBLANK(C753:I753)=7,"",C753="","←C列に従業員名を姓名（フルネーム）で入力してください。誤変換にお気を付け下さい。",D753="","←D列に都道府県を入力してください。",F753="","←F列に1～3の選択肢を入力してください",G753="","←G列に金額を入力してください",F753=3,"",H753="","←H列に所定労働時間を入力してください"),"")</f>
        <v/>
      </c>
    </row>
    <row r="754" spans="1:11" x14ac:dyDescent="0.4">
      <c r="A754" s="18" t="str">
        <f t="shared" si="11"/>
        <v/>
      </c>
      <c r="B754" s="30"/>
      <c r="C754" s="30"/>
      <c r="D754" s="30"/>
      <c r="E754" s="20" t="str">
        <f>IFERROR(VLOOKUP(D754,最低賃金!$A$2:$B$48,2,FALSE),"")</f>
        <v/>
      </c>
      <c r="F754" s="30"/>
      <c r="G754" s="31"/>
      <c r="H754" s="32"/>
      <c r="I754" s="20" t="str" cm="1">
        <f t="array" ref="I754">IFERROR(_xlfn.IFS(COUNTBLANK(F754:H754)=3,"",G754="","G列に金額を入力してください",F754=3,G754,H754="","H列に労働時間を入力してください",F754=1,G754/H754,F754=2,G754/H754),"")</f>
        <v/>
      </c>
      <c r="J754" s="18" t="str" cm="1">
        <f t="array" ref="J754">IFERROR(_xlfn.IFS(I754&lt;E754,"×（法定外・特例等対象外です）",I754&lt;=E754+50,"〇",I754&gt;E754+50,"ー"),"")</f>
        <v/>
      </c>
      <c r="K754" s="15" t="str" cm="1">
        <f t="array" ref="K754">IFERROR(_xlfn.IFS(COUNTBLANK(C754:I754)=7,"",C754="","←C列に従業員名を姓名（フルネーム）で入力してください。誤変換にお気を付け下さい。",D754="","←D列に都道府県を入力してください。",F754="","←F列に1～3の選択肢を入力してください",G754="","←G列に金額を入力してください",F754=3,"",H754="","←H列に所定労働時間を入力してください"),"")</f>
        <v/>
      </c>
    </row>
    <row r="755" spans="1:11" x14ac:dyDescent="0.4">
      <c r="A755" s="18" t="str">
        <f t="shared" si="11"/>
        <v/>
      </c>
      <c r="B755" s="30"/>
      <c r="C755" s="30"/>
      <c r="D755" s="30"/>
      <c r="E755" s="20" t="str">
        <f>IFERROR(VLOOKUP(D755,最低賃金!$A$2:$B$48,2,FALSE),"")</f>
        <v/>
      </c>
      <c r="F755" s="30"/>
      <c r="G755" s="31"/>
      <c r="H755" s="32"/>
      <c r="I755" s="20" t="str" cm="1">
        <f t="array" ref="I755">IFERROR(_xlfn.IFS(COUNTBLANK(F755:H755)=3,"",G755="","G列に金額を入力してください",F755=3,G755,H755="","H列に労働時間を入力してください",F755=1,G755/H755,F755=2,G755/H755),"")</f>
        <v/>
      </c>
      <c r="J755" s="18" t="str" cm="1">
        <f t="array" ref="J755">IFERROR(_xlfn.IFS(I755&lt;E755,"×（法定外・特例等対象外です）",I755&lt;=E755+50,"〇",I755&gt;E755+50,"ー"),"")</f>
        <v/>
      </c>
      <c r="K755" s="15" t="str" cm="1">
        <f t="array" ref="K755">IFERROR(_xlfn.IFS(COUNTBLANK(C755:I755)=7,"",C755="","←C列に従業員名を姓名（フルネーム）で入力してください。誤変換にお気を付け下さい。",D755="","←D列に都道府県を入力してください。",F755="","←F列に1～3の選択肢を入力してください",G755="","←G列に金額を入力してください",F755=3,"",H755="","←H列に所定労働時間を入力してください"),"")</f>
        <v/>
      </c>
    </row>
    <row r="756" spans="1:11" x14ac:dyDescent="0.4">
      <c r="A756" s="18" t="str">
        <f t="shared" si="11"/>
        <v/>
      </c>
      <c r="B756" s="30"/>
      <c r="C756" s="30"/>
      <c r="D756" s="30"/>
      <c r="E756" s="20" t="str">
        <f>IFERROR(VLOOKUP(D756,最低賃金!$A$2:$B$48,2,FALSE),"")</f>
        <v/>
      </c>
      <c r="F756" s="30"/>
      <c r="G756" s="31"/>
      <c r="H756" s="32"/>
      <c r="I756" s="20" t="str" cm="1">
        <f t="array" ref="I756">IFERROR(_xlfn.IFS(COUNTBLANK(F756:H756)=3,"",G756="","G列に金額を入力してください",F756=3,G756,H756="","H列に労働時間を入力してください",F756=1,G756/H756,F756=2,G756/H756),"")</f>
        <v/>
      </c>
      <c r="J756" s="18" t="str" cm="1">
        <f t="array" ref="J756">IFERROR(_xlfn.IFS(I756&lt;E756,"×（法定外・特例等対象外です）",I756&lt;=E756+50,"〇",I756&gt;E756+50,"ー"),"")</f>
        <v/>
      </c>
      <c r="K756" s="15" t="str" cm="1">
        <f t="array" ref="K756">IFERROR(_xlfn.IFS(COUNTBLANK(C756:I756)=7,"",C756="","←C列に従業員名を姓名（フルネーム）で入力してください。誤変換にお気を付け下さい。",D756="","←D列に都道府県を入力してください。",F756="","←F列に1～3の選択肢を入力してください",G756="","←G列に金額を入力してください",F756=3,"",H756="","←H列に所定労働時間を入力してください"),"")</f>
        <v/>
      </c>
    </row>
    <row r="757" spans="1:11" x14ac:dyDescent="0.4">
      <c r="A757" s="18" t="str">
        <f t="shared" si="11"/>
        <v/>
      </c>
      <c r="B757" s="30"/>
      <c r="C757" s="30"/>
      <c r="D757" s="30"/>
      <c r="E757" s="20" t="str">
        <f>IFERROR(VLOOKUP(D757,最低賃金!$A$2:$B$48,2,FALSE),"")</f>
        <v/>
      </c>
      <c r="F757" s="30"/>
      <c r="G757" s="31"/>
      <c r="H757" s="32"/>
      <c r="I757" s="20" t="str" cm="1">
        <f t="array" ref="I757">IFERROR(_xlfn.IFS(COUNTBLANK(F757:H757)=3,"",G757="","G列に金額を入力してください",F757=3,G757,H757="","H列に労働時間を入力してください",F757=1,G757/H757,F757=2,G757/H757),"")</f>
        <v/>
      </c>
      <c r="J757" s="18" t="str" cm="1">
        <f t="array" ref="J757">IFERROR(_xlfn.IFS(I757&lt;E757,"×（法定外・特例等対象外です）",I757&lt;=E757+50,"〇",I757&gt;E757+50,"ー"),"")</f>
        <v/>
      </c>
      <c r="K757" s="15" t="str" cm="1">
        <f t="array" ref="K757">IFERROR(_xlfn.IFS(COUNTBLANK(C757:I757)=7,"",C757="","←C列に従業員名を姓名（フルネーム）で入力してください。誤変換にお気を付け下さい。",D757="","←D列に都道府県を入力してください。",F757="","←F列に1～3の選択肢を入力してください",G757="","←G列に金額を入力してください",F757=3,"",H757="","←H列に所定労働時間を入力してください"),"")</f>
        <v/>
      </c>
    </row>
    <row r="758" spans="1:11" x14ac:dyDescent="0.4">
      <c r="A758" s="18" t="str">
        <f t="shared" si="11"/>
        <v/>
      </c>
      <c r="B758" s="30"/>
      <c r="C758" s="30"/>
      <c r="D758" s="30"/>
      <c r="E758" s="20" t="str">
        <f>IFERROR(VLOOKUP(D758,最低賃金!$A$2:$B$48,2,FALSE),"")</f>
        <v/>
      </c>
      <c r="F758" s="30"/>
      <c r="G758" s="31"/>
      <c r="H758" s="32"/>
      <c r="I758" s="20" t="str" cm="1">
        <f t="array" ref="I758">IFERROR(_xlfn.IFS(COUNTBLANK(F758:H758)=3,"",G758="","G列に金額を入力してください",F758=3,G758,H758="","H列に労働時間を入力してください",F758=1,G758/H758,F758=2,G758/H758),"")</f>
        <v/>
      </c>
      <c r="J758" s="18" t="str" cm="1">
        <f t="array" ref="J758">IFERROR(_xlfn.IFS(I758&lt;E758,"×（法定外・特例等対象外です）",I758&lt;=E758+50,"〇",I758&gt;E758+50,"ー"),"")</f>
        <v/>
      </c>
      <c r="K758" s="15" t="str" cm="1">
        <f t="array" ref="K758">IFERROR(_xlfn.IFS(COUNTBLANK(C758:I758)=7,"",C758="","←C列に従業員名を姓名（フルネーム）で入力してください。誤変換にお気を付け下さい。",D758="","←D列に都道府県を入力してください。",F758="","←F列に1～3の選択肢を入力してください",G758="","←G列に金額を入力してください",F758=3,"",H758="","←H列に所定労働時間を入力してください"),"")</f>
        <v/>
      </c>
    </row>
    <row r="759" spans="1:11" x14ac:dyDescent="0.4">
      <c r="A759" s="18" t="str">
        <f t="shared" si="11"/>
        <v/>
      </c>
      <c r="B759" s="30"/>
      <c r="C759" s="30"/>
      <c r="D759" s="30"/>
      <c r="E759" s="20" t="str">
        <f>IFERROR(VLOOKUP(D759,最低賃金!$A$2:$B$48,2,FALSE),"")</f>
        <v/>
      </c>
      <c r="F759" s="30"/>
      <c r="G759" s="31"/>
      <c r="H759" s="32"/>
      <c r="I759" s="20" t="str" cm="1">
        <f t="array" ref="I759">IFERROR(_xlfn.IFS(COUNTBLANK(F759:H759)=3,"",G759="","G列に金額を入力してください",F759=3,G759,H759="","H列に労働時間を入力してください",F759=1,G759/H759,F759=2,G759/H759),"")</f>
        <v/>
      </c>
      <c r="J759" s="18" t="str" cm="1">
        <f t="array" ref="J759">IFERROR(_xlfn.IFS(I759&lt;E759,"×（法定外・特例等対象外です）",I759&lt;=E759+50,"〇",I759&gt;E759+50,"ー"),"")</f>
        <v/>
      </c>
      <c r="K759" s="15" t="str" cm="1">
        <f t="array" ref="K759">IFERROR(_xlfn.IFS(COUNTBLANK(C759:I759)=7,"",C759="","←C列に従業員名を姓名（フルネーム）で入力してください。誤変換にお気を付け下さい。",D759="","←D列に都道府県を入力してください。",F759="","←F列に1～3の選択肢を入力してください",G759="","←G列に金額を入力してください",F759=3,"",H759="","←H列に所定労働時間を入力してください"),"")</f>
        <v/>
      </c>
    </row>
    <row r="760" spans="1:11" x14ac:dyDescent="0.4">
      <c r="A760" s="18" t="str">
        <f t="shared" si="11"/>
        <v/>
      </c>
      <c r="B760" s="30"/>
      <c r="C760" s="30"/>
      <c r="D760" s="30"/>
      <c r="E760" s="20" t="str">
        <f>IFERROR(VLOOKUP(D760,最低賃金!$A$2:$B$48,2,FALSE),"")</f>
        <v/>
      </c>
      <c r="F760" s="30"/>
      <c r="G760" s="31"/>
      <c r="H760" s="32"/>
      <c r="I760" s="20" t="str" cm="1">
        <f t="array" ref="I760">IFERROR(_xlfn.IFS(COUNTBLANK(F760:H760)=3,"",G760="","G列に金額を入力してください",F760=3,G760,H760="","H列に労働時間を入力してください",F760=1,G760/H760,F760=2,G760/H760),"")</f>
        <v/>
      </c>
      <c r="J760" s="18" t="str" cm="1">
        <f t="array" ref="J760">IFERROR(_xlfn.IFS(I760&lt;E760,"×（法定外・特例等対象外です）",I760&lt;=E760+50,"〇",I760&gt;E760+50,"ー"),"")</f>
        <v/>
      </c>
      <c r="K760" s="15" t="str" cm="1">
        <f t="array" ref="K760">IFERROR(_xlfn.IFS(COUNTBLANK(C760:I760)=7,"",C760="","←C列に従業員名を姓名（フルネーム）で入力してください。誤変換にお気を付け下さい。",D760="","←D列に都道府県を入力してください。",F760="","←F列に1～3の選択肢を入力してください",G760="","←G列に金額を入力してください",F760=3,"",H760="","←H列に所定労働時間を入力してください"),"")</f>
        <v/>
      </c>
    </row>
    <row r="761" spans="1:11" x14ac:dyDescent="0.4">
      <c r="A761" s="18" t="str">
        <f t="shared" si="11"/>
        <v/>
      </c>
      <c r="B761" s="30"/>
      <c r="C761" s="30"/>
      <c r="D761" s="30"/>
      <c r="E761" s="20" t="str">
        <f>IFERROR(VLOOKUP(D761,最低賃金!$A$2:$B$48,2,FALSE),"")</f>
        <v/>
      </c>
      <c r="F761" s="30"/>
      <c r="G761" s="31"/>
      <c r="H761" s="32"/>
      <c r="I761" s="20" t="str" cm="1">
        <f t="array" ref="I761">IFERROR(_xlfn.IFS(COUNTBLANK(F761:H761)=3,"",G761="","G列に金額を入力してください",F761=3,G761,H761="","H列に労働時間を入力してください",F761=1,G761/H761,F761=2,G761/H761),"")</f>
        <v/>
      </c>
      <c r="J761" s="18" t="str" cm="1">
        <f t="array" ref="J761">IFERROR(_xlfn.IFS(I761&lt;E761,"×（法定外・特例等対象外です）",I761&lt;=E761+50,"〇",I761&gt;E761+50,"ー"),"")</f>
        <v/>
      </c>
      <c r="K761" s="15" t="str" cm="1">
        <f t="array" ref="K761">IFERROR(_xlfn.IFS(COUNTBLANK(C761:I761)=7,"",C761="","←C列に従業員名を姓名（フルネーム）で入力してください。誤変換にお気を付け下さい。",D761="","←D列に都道府県を入力してください。",F761="","←F列に1～3の選択肢を入力してください",G761="","←G列に金額を入力してください",F761=3,"",H761="","←H列に所定労働時間を入力してください"),"")</f>
        <v/>
      </c>
    </row>
    <row r="762" spans="1:11" x14ac:dyDescent="0.4">
      <c r="A762" s="18" t="str">
        <f t="shared" si="11"/>
        <v/>
      </c>
      <c r="B762" s="30"/>
      <c r="C762" s="30"/>
      <c r="D762" s="30"/>
      <c r="E762" s="20" t="str">
        <f>IFERROR(VLOOKUP(D762,最低賃金!$A$2:$B$48,2,FALSE),"")</f>
        <v/>
      </c>
      <c r="F762" s="30"/>
      <c r="G762" s="31"/>
      <c r="H762" s="32"/>
      <c r="I762" s="20" t="str" cm="1">
        <f t="array" ref="I762">IFERROR(_xlfn.IFS(COUNTBLANK(F762:H762)=3,"",G762="","G列に金額を入力してください",F762=3,G762,H762="","H列に労働時間を入力してください",F762=1,G762/H762,F762=2,G762/H762),"")</f>
        <v/>
      </c>
      <c r="J762" s="18" t="str" cm="1">
        <f t="array" ref="J762">IFERROR(_xlfn.IFS(I762&lt;E762,"×（法定外・特例等対象外です）",I762&lt;=E762+50,"〇",I762&gt;E762+50,"ー"),"")</f>
        <v/>
      </c>
      <c r="K762" s="15" t="str" cm="1">
        <f t="array" ref="K762">IFERROR(_xlfn.IFS(COUNTBLANK(C762:I762)=7,"",C762="","←C列に従業員名を姓名（フルネーム）で入力してください。誤変換にお気を付け下さい。",D762="","←D列に都道府県を入力してください。",F762="","←F列に1～3の選択肢を入力してください",G762="","←G列に金額を入力してください",F762=3,"",H762="","←H列に所定労働時間を入力してください"),"")</f>
        <v/>
      </c>
    </row>
    <row r="763" spans="1:11" x14ac:dyDescent="0.4">
      <c r="A763" s="18" t="str">
        <f t="shared" si="11"/>
        <v/>
      </c>
      <c r="B763" s="30"/>
      <c r="C763" s="30"/>
      <c r="D763" s="30"/>
      <c r="E763" s="20" t="str">
        <f>IFERROR(VLOOKUP(D763,最低賃金!$A$2:$B$48,2,FALSE),"")</f>
        <v/>
      </c>
      <c r="F763" s="30"/>
      <c r="G763" s="31"/>
      <c r="H763" s="32"/>
      <c r="I763" s="20" t="str" cm="1">
        <f t="array" ref="I763">IFERROR(_xlfn.IFS(COUNTBLANK(F763:H763)=3,"",G763="","G列に金額を入力してください",F763=3,G763,H763="","H列に労働時間を入力してください",F763=1,G763/H763,F763=2,G763/H763),"")</f>
        <v/>
      </c>
      <c r="J763" s="18" t="str" cm="1">
        <f t="array" ref="J763">IFERROR(_xlfn.IFS(I763&lt;E763,"×（法定外・特例等対象外です）",I763&lt;=E763+50,"〇",I763&gt;E763+50,"ー"),"")</f>
        <v/>
      </c>
      <c r="K763" s="15" t="str" cm="1">
        <f t="array" ref="K763">IFERROR(_xlfn.IFS(COUNTBLANK(C763:I763)=7,"",C763="","←C列に従業員名を姓名（フルネーム）で入力してください。誤変換にお気を付け下さい。",D763="","←D列に都道府県を入力してください。",F763="","←F列に1～3の選択肢を入力してください",G763="","←G列に金額を入力してください",F763=3,"",H763="","←H列に所定労働時間を入力してください"),"")</f>
        <v/>
      </c>
    </row>
    <row r="764" spans="1:11" x14ac:dyDescent="0.4">
      <c r="A764" s="18" t="str">
        <f t="shared" si="11"/>
        <v/>
      </c>
      <c r="B764" s="30"/>
      <c r="C764" s="30"/>
      <c r="D764" s="30"/>
      <c r="E764" s="20" t="str">
        <f>IFERROR(VLOOKUP(D764,最低賃金!$A$2:$B$48,2,FALSE),"")</f>
        <v/>
      </c>
      <c r="F764" s="30"/>
      <c r="G764" s="31"/>
      <c r="H764" s="32"/>
      <c r="I764" s="20" t="str" cm="1">
        <f t="array" ref="I764">IFERROR(_xlfn.IFS(COUNTBLANK(F764:H764)=3,"",G764="","G列に金額を入力してください",F764=3,G764,H764="","H列に労働時間を入力してください",F764=1,G764/H764,F764=2,G764/H764),"")</f>
        <v/>
      </c>
      <c r="J764" s="18" t="str" cm="1">
        <f t="array" ref="J764">IFERROR(_xlfn.IFS(I764&lt;E764,"×（法定外・特例等対象外です）",I764&lt;=E764+50,"〇",I764&gt;E764+50,"ー"),"")</f>
        <v/>
      </c>
      <c r="K764" s="15" t="str" cm="1">
        <f t="array" ref="K764">IFERROR(_xlfn.IFS(COUNTBLANK(C764:I764)=7,"",C764="","←C列に従業員名を姓名（フルネーム）で入力してください。誤変換にお気を付け下さい。",D764="","←D列に都道府県を入力してください。",F764="","←F列に1～3の選択肢を入力してください",G764="","←G列に金額を入力してください",F764=3,"",H764="","←H列に所定労働時間を入力してください"),"")</f>
        <v/>
      </c>
    </row>
    <row r="765" spans="1:11" x14ac:dyDescent="0.4">
      <c r="A765" s="18" t="str">
        <f t="shared" si="11"/>
        <v/>
      </c>
      <c r="B765" s="30"/>
      <c r="C765" s="30"/>
      <c r="D765" s="30"/>
      <c r="E765" s="20" t="str">
        <f>IFERROR(VLOOKUP(D765,最低賃金!$A$2:$B$48,2,FALSE),"")</f>
        <v/>
      </c>
      <c r="F765" s="30"/>
      <c r="G765" s="31"/>
      <c r="H765" s="32"/>
      <c r="I765" s="20" t="str" cm="1">
        <f t="array" ref="I765">IFERROR(_xlfn.IFS(COUNTBLANK(F765:H765)=3,"",G765="","G列に金額を入力してください",F765=3,G765,H765="","H列に労働時間を入力してください",F765=1,G765/H765,F765=2,G765/H765),"")</f>
        <v/>
      </c>
      <c r="J765" s="18" t="str" cm="1">
        <f t="array" ref="J765">IFERROR(_xlfn.IFS(I765&lt;E765,"×（法定外・特例等対象外です）",I765&lt;=E765+50,"〇",I765&gt;E765+50,"ー"),"")</f>
        <v/>
      </c>
      <c r="K765" s="15" t="str" cm="1">
        <f t="array" ref="K765">IFERROR(_xlfn.IFS(COUNTBLANK(C765:I765)=7,"",C765="","←C列に従業員名を姓名（フルネーム）で入力してください。誤変換にお気を付け下さい。",D765="","←D列に都道府県を入力してください。",F765="","←F列に1～3の選択肢を入力してください",G765="","←G列に金額を入力してください",F765=3,"",H765="","←H列に所定労働時間を入力してください"),"")</f>
        <v/>
      </c>
    </row>
    <row r="766" spans="1:11" x14ac:dyDescent="0.4">
      <c r="A766" s="18" t="str">
        <f t="shared" si="11"/>
        <v/>
      </c>
      <c r="B766" s="30"/>
      <c r="C766" s="30"/>
      <c r="D766" s="30"/>
      <c r="E766" s="20" t="str">
        <f>IFERROR(VLOOKUP(D766,最低賃金!$A$2:$B$48,2,FALSE),"")</f>
        <v/>
      </c>
      <c r="F766" s="30"/>
      <c r="G766" s="31"/>
      <c r="H766" s="32"/>
      <c r="I766" s="20" t="str" cm="1">
        <f t="array" ref="I766">IFERROR(_xlfn.IFS(COUNTBLANK(F766:H766)=3,"",G766="","G列に金額を入力してください",F766=3,G766,H766="","H列に労働時間を入力してください",F766=1,G766/H766,F766=2,G766/H766),"")</f>
        <v/>
      </c>
      <c r="J766" s="18" t="str" cm="1">
        <f t="array" ref="J766">IFERROR(_xlfn.IFS(I766&lt;E766,"×（法定外・特例等対象外です）",I766&lt;=E766+50,"〇",I766&gt;E766+50,"ー"),"")</f>
        <v/>
      </c>
      <c r="K766" s="15" t="str" cm="1">
        <f t="array" ref="K766">IFERROR(_xlfn.IFS(COUNTBLANK(C766:I766)=7,"",C766="","←C列に従業員名を姓名（フルネーム）で入力してください。誤変換にお気を付け下さい。",D766="","←D列に都道府県を入力してください。",F766="","←F列に1～3の選択肢を入力してください",G766="","←G列に金額を入力してください",F766=3,"",H766="","←H列に所定労働時間を入力してください"),"")</f>
        <v/>
      </c>
    </row>
    <row r="767" spans="1:11" x14ac:dyDescent="0.4">
      <c r="A767" s="18" t="str">
        <f t="shared" si="11"/>
        <v/>
      </c>
      <c r="B767" s="30"/>
      <c r="C767" s="30"/>
      <c r="D767" s="30"/>
      <c r="E767" s="20" t="str">
        <f>IFERROR(VLOOKUP(D767,最低賃金!$A$2:$B$48,2,FALSE),"")</f>
        <v/>
      </c>
      <c r="F767" s="30"/>
      <c r="G767" s="31"/>
      <c r="H767" s="32"/>
      <c r="I767" s="20" t="str" cm="1">
        <f t="array" ref="I767">IFERROR(_xlfn.IFS(COUNTBLANK(F767:H767)=3,"",G767="","G列に金額を入力してください",F767=3,G767,H767="","H列に労働時間を入力してください",F767=1,G767/H767,F767=2,G767/H767),"")</f>
        <v/>
      </c>
      <c r="J767" s="18" t="str" cm="1">
        <f t="array" ref="J767">IFERROR(_xlfn.IFS(I767&lt;E767,"×（法定外・特例等対象外です）",I767&lt;=E767+50,"〇",I767&gt;E767+50,"ー"),"")</f>
        <v/>
      </c>
      <c r="K767" s="15" t="str" cm="1">
        <f t="array" ref="K767">IFERROR(_xlfn.IFS(COUNTBLANK(C767:I767)=7,"",C767="","←C列に従業員名を姓名（フルネーム）で入力してください。誤変換にお気を付け下さい。",D767="","←D列に都道府県を入力してください。",F767="","←F列に1～3の選択肢を入力してください",G767="","←G列に金額を入力してください",F767=3,"",H767="","←H列に所定労働時間を入力してください"),"")</f>
        <v/>
      </c>
    </row>
    <row r="768" spans="1:11" x14ac:dyDescent="0.4">
      <c r="A768" s="18" t="str">
        <f t="shared" si="11"/>
        <v/>
      </c>
      <c r="B768" s="30"/>
      <c r="C768" s="30"/>
      <c r="D768" s="30"/>
      <c r="E768" s="20" t="str">
        <f>IFERROR(VLOOKUP(D768,最低賃金!$A$2:$B$48,2,FALSE),"")</f>
        <v/>
      </c>
      <c r="F768" s="30"/>
      <c r="G768" s="31"/>
      <c r="H768" s="32"/>
      <c r="I768" s="20" t="str" cm="1">
        <f t="array" ref="I768">IFERROR(_xlfn.IFS(COUNTBLANK(F768:H768)=3,"",G768="","G列に金額を入力してください",F768=3,G768,H768="","H列に労働時間を入力してください",F768=1,G768/H768,F768=2,G768/H768),"")</f>
        <v/>
      </c>
      <c r="J768" s="18" t="str" cm="1">
        <f t="array" ref="J768">IFERROR(_xlfn.IFS(I768&lt;E768,"×（法定外・特例等対象外です）",I768&lt;=E768+50,"〇",I768&gt;E768+50,"ー"),"")</f>
        <v/>
      </c>
      <c r="K768" s="15" t="str" cm="1">
        <f t="array" ref="K768">IFERROR(_xlfn.IFS(COUNTBLANK(C768:I768)=7,"",C768="","←C列に従業員名を姓名（フルネーム）で入力してください。誤変換にお気を付け下さい。",D768="","←D列に都道府県を入力してください。",F768="","←F列に1～3の選択肢を入力してください",G768="","←G列に金額を入力してください",F768=3,"",H768="","←H列に所定労働時間を入力してください"),"")</f>
        <v/>
      </c>
    </row>
    <row r="769" spans="1:11" x14ac:dyDescent="0.4">
      <c r="A769" s="18" t="str">
        <f t="shared" si="11"/>
        <v/>
      </c>
      <c r="B769" s="30"/>
      <c r="C769" s="30"/>
      <c r="D769" s="30"/>
      <c r="E769" s="20" t="str">
        <f>IFERROR(VLOOKUP(D769,最低賃金!$A$2:$B$48,2,FALSE),"")</f>
        <v/>
      </c>
      <c r="F769" s="30"/>
      <c r="G769" s="31"/>
      <c r="H769" s="32"/>
      <c r="I769" s="20" t="str" cm="1">
        <f t="array" ref="I769">IFERROR(_xlfn.IFS(COUNTBLANK(F769:H769)=3,"",G769="","G列に金額を入力してください",F769=3,G769,H769="","H列に労働時間を入力してください",F769=1,G769/H769,F769=2,G769/H769),"")</f>
        <v/>
      </c>
      <c r="J769" s="18" t="str" cm="1">
        <f t="array" ref="J769">IFERROR(_xlfn.IFS(I769&lt;E769,"×（法定外・特例等対象外です）",I769&lt;=E769+50,"〇",I769&gt;E769+50,"ー"),"")</f>
        <v/>
      </c>
      <c r="K769" s="15" t="str" cm="1">
        <f t="array" ref="K769">IFERROR(_xlfn.IFS(COUNTBLANK(C769:I769)=7,"",C769="","←C列に従業員名を姓名（フルネーム）で入力してください。誤変換にお気を付け下さい。",D769="","←D列に都道府県を入力してください。",F769="","←F列に1～3の選択肢を入力してください",G769="","←G列に金額を入力してください",F769=3,"",H769="","←H列に所定労働時間を入力してください"),"")</f>
        <v/>
      </c>
    </row>
    <row r="770" spans="1:11" x14ac:dyDescent="0.4">
      <c r="A770" s="18" t="str">
        <f t="shared" si="11"/>
        <v/>
      </c>
      <c r="B770" s="30"/>
      <c r="C770" s="30"/>
      <c r="D770" s="30"/>
      <c r="E770" s="20" t="str">
        <f>IFERROR(VLOOKUP(D770,最低賃金!$A$2:$B$48,2,FALSE),"")</f>
        <v/>
      </c>
      <c r="F770" s="30"/>
      <c r="G770" s="31"/>
      <c r="H770" s="32"/>
      <c r="I770" s="20" t="str" cm="1">
        <f t="array" ref="I770">IFERROR(_xlfn.IFS(COUNTBLANK(F770:H770)=3,"",G770="","G列に金額を入力してください",F770=3,G770,H770="","H列に労働時間を入力してください",F770=1,G770/H770,F770=2,G770/H770),"")</f>
        <v/>
      </c>
      <c r="J770" s="18" t="str" cm="1">
        <f t="array" ref="J770">IFERROR(_xlfn.IFS(I770&lt;E770,"×（法定外・特例等対象外です）",I770&lt;=E770+50,"〇",I770&gt;E770+50,"ー"),"")</f>
        <v/>
      </c>
      <c r="K770" s="15" t="str" cm="1">
        <f t="array" ref="K770">IFERROR(_xlfn.IFS(COUNTBLANK(C770:I770)=7,"",C770="","←C列に従業員名を姓名（フルネーム）で入力してください。誤変換にお気を付け下さい。",D770="","←D列に都道府県を入力してください。",F770="","←F列に1～3の選択肢を入力してください",G770="","←G列に金額を入力してください",F770=3,"",H770="","←H列に所定労働時間を入力してください"),"")</f>
        <v/>
      </c>
    </row>
    <row r="771" spans="1:11" x14ac:dyDescent="0.4">
      <c r="A771" s="18" t="str">
        <f t="shared" si="11"/>
        <v/>
      </c>
      <c r="B771" s="30"/>
      <c r="C771" s="30"/>
      <c r="D771" s="30"/>
      <c r="E771" s="20" t="str">
        <f>IFERROR(VLOOKUP(D771,最低賃金!$A$2:$B$48,2,FALSE),"")</f>
        <v/>
      </c>
      <c r="F771" s="30"/>
      <c r="G771" s="31"/>
      <c r="H771" s="32"/>
      <c r="I771" s="20" t="str" cm="1">
        <f t="array" ref="I771">IFERROR(_xlfn.IFS(COUNTBLANK(F771:H771)=3,"",G771="","G列に金額を入力してください",F771=3,G771,H771="","H列に労働時間を入力してください",F771=1,G771/H771,F771=2,G771/H771),"")</f>
        <v/>
      </c>
      <c r="J771" s="18" t="str" cm="1">
        <f t="array" ref="J771">IFERROR(_xlfn.IFS(I771&lt;E771,"×（法定外・特例等対象外です）",I771&lt;=E771+50,"〇",I771&gt;E771+50,"ー"),"")</f>
        <v/>
      </c>
      <c r="K771" s="15" t="str" cm="1">
        <f t="array" ref="K771">IFERROR(_xlfn.IFS(COUNTBLANK(C771:I771)=7,"",C771="","←C列に従業員名を姓名（フルネーム）で入力してください。誤変換にお気を付け下さい。",D771="","←D列に都道府県を入力してください。",F771="","←F列に1～3の選択肢を入力してください",G771="","←G列に金額を入力してください",F771=3,"",H771="","←H列に所定労働時間を入力してください"),"")</f>
        <v/>
      </c>
    </row>
    <row r="772" spans="1:11" x14ac:dyDescent="0.4">
      <c r="A772" s="18" t="str">
        <f t="shared" si="11"/>
        <v/>
      </c>
      <c r="B772" s="30"/>
      <c r="C772" s="30"/>
      <c r="D772" s="30"/>
      <c r="E772" s="20" t="str">
        <f>IFERROR(VLOOKUP(D772,最低賃金!$A$2:$B$48,2,FALSE),"")</f>
        <v/>
      </c>
      <c r="F772" s="30"/>
      <c r="G772" s="31"/>
      <c r="H772" s="32"/>
      <c r="I772" s="20" t="str" cm="1">
        <f t="array" ref="I772">IFERROR(_xlfn.IFS(COUNTBLANK(F772:H772)=3,"",G772="","G列に金額を入力してください",F772=3,G772,H772="","H列に労働時間を入力してください",F772=1,G772/H772,F772=2,G772/H772),"")</f>
        <v/>
      </c>
      <c r="J772" s="18" t="str" cm="1">
        <f t="array" ref="J772">IFERROR(_xlfn.IFS(I772&lt;E772,"×（法定外・特例等対象外です）",I772&lt;=E772+50,"〇",I772&gt;E772+50,"ー"),"")</f>
        <v/>
      </c>
      <c r="K772" s="15" t="str" cm="1">
        <f t="array" ref="K772">IFERROR(_xlfn.IFS(COUNTBLANK(C772:I772)=7,"",C772="","←C列に従業員名を姓名（フルネーム）で入力してください。誤変換にお気を付け下さい。",D772="","←D列に都道府県を入力してください。",F772="","←F列に1～3の選択肢を入力してください",G772="","←G列に金額を入力してください",F772=3,"",H772="","←H列に所定労働時間を入力してください"),"")</f>
        <v/>
      </c>
    </row>
    <row r="773" spans="1:11" x14ac:dyDescent="0.4">
      <c r="A773" s="18" t="str">
        <f t="shared" si="11"/>
        <v/>
      </c>
      <c r="B773" s="30"/>
      <c r="C773" s="30"/>
      <c r="D773" s="30"/>
      <c r="E773" s="20" t="str">
        <f>IFERROR(VLOOKUP(D773,最低賃金!$A$2:$B$48,2,FALSE),"")</f>
        <v/>
      </c>
      <c r="F773" s="30"/>
      <c r="G773" s="31"/>
      <c r="H773" s="32"/>
      <c r="I773" s="20" t="str" cm="1">
        <f t="array" ref="I773">IFERROR(_xlfn.IFS(COUNTBLANK(F773:H773)=3,"",G773="","G列に金額を入力してください",F773=3,G773,H773="","H列に労働時間を入力してください",F773=1,G773/H773,F773=2,G773/H773),"")</f>
        <v/>
      </c>
      <c r="J773" s="18" t="str" cm="1">
        <f t="array" ref="J773">IFERROR(_xlfn.IFS(I773&lt;E773,"×（法定外・特例等対象外です）",I773&lt;=E773+50,"〇",I773&gt;E773+50,"ー"),"")</f>
        <v/>
      </c>
      <c r="K773" s="15" t="str" cm="1">
        <f t="array" ref="K773">IFERROR(_xlfn.IFS(COUNTBLANK(C773:I773)=7,"",C773="","←C列に従業員名を姓名（フルネーム）で入力してください。誤変換にお気を付け下さい。",D773="","←D列に都道府県を入力してください。",F773="","←F列に1～3の選択肢を入力してください",G773="","←G列に金額を入力してください",F773=3,"",H773="","←H列に所定労働時間を入力してください"),"")</f>
        <v/>
      </c>
    </row>
    <row r="774" spans="1:11" x14ac:dyDescent="0.4">
      <c r="A774" s="18" t="str">
        <f t="shared" si="11"/>
        <v/>
      </c>
      <c r="B774" s="30"/>
      <c r="C774" s="30"/>
      <c r="D774" s="30"/>
      <c r="E774" s="20" t="str">
        <f>IFERROR(VLOOKUP(D774,最低賃金!$A$2:$B$48,2,FALSE),"")</f>
        <v/>
      </c>
      <c r="F774" s="30"/>
      <c r="G774" s="31"/>
      <c r="H774" s="32"/>
      <c r="I774" s="20" t="str" cm="1">
        <f t="array" ref="I774">IFERROR(_xlfn.IFS(COUNTBLANK(F774:H774)=3,"",G774="","G列に金額を入力してください",F774=3,G774,H774="","H列に労働時間を入力してください",F774=1,G774/H774,F774=2,G774/H774),"")</f>
        <v/>
      </c>
      <c r="J774" s="18" t="str" cm="1">
        <f t="array" ref="J774">IFERROR(_xlfn.IFS(I774&lt;E774,"×（法定外・特例等対象外です）",I774&lt;=E774+50,"〇",I774&gt;E774+50,"ー"),"")</f>
        <v/>
      </c>
      <c r="K774" s="15" t="str" cm="1">
        <f t="array" ref="K774">IFERROR(_xlfn.IFS(COUNTBLANK(C774:I774)=7,"",C774="","←C列に従業員名を姓名（フルネーム）で入力してください。誤変換にお気を付け下さい。",D774="","←D列に都道府県を入力してください。",F774="","←F列に1～3の選択肢を入力してください",G774="","←G列に金額を入力してください",F774=3,"",H774="","←H列に所定労働時間を入力してください"),"")</f>
        <v/>
      </c>
    </row>
    <row r="775" spans="1:11" x14ac:dyDescent="0.4">
      <c r="A775" s="18" t="str">
        <f t="shared" si="11"/>
        <v/>
      </c>
      <c r="B775" s="30"/>
      <c r="C775" s="30"/>
      <c r="D775" s="30"/>
      <c r="E775" s="20" t="str">
        <f>IFERROR(VLOOKUP(D775,最低賃金!$A$2:$B$48,2,FALSE),"")</f>
        <v/>
      </c>
      <c r="F775" s="30"/>
      <c r="G775" s="31"/>
      <c r="H775" s="32"/>
      <c r="I775" s="20" t="str" cm="1">
        <f t="array" ref="I775">IFERROR(_xlfn.IFS(COUNTBLANK(F775:H775)=3,"",G775="","G列に金額を入力してください",F775=3,G775,H775="","H列に労働時間を入力してください",F775=1,G775/H775,F775=2,G775/H775),"")</f>
        <v/>
      </c>
      <c r="J775" s="18" t="str" cm="1">
        <f t="array" ref="J775">IFERROR(_xlfn.IFS(I775&lt;E775,"×（法定外・特例等対象外です）",I775&lt;=E775+50,"〇",I775&gt;E775+50,"ー"),"")</f>
        <v/>
      </c>
      <c r="K775" s="15" t="str" cm="1">
        <f t="array" ref="K775">IFERROR(_xlfn.IFS(COUNTBLANK(C775:I775)=7,"",C775="","←C列に従業員名を姓名（フルネーム）で入力してください。誤変換にお気を付け下さい。",D775="","←D列に都道府県を入力してください。",F775="","←F列に1～3の選択肢を入力してください",G775="","←G列に金額を入力してください",F775=3,"",H775="","←H列に所定労働時間を入力してください"),"")</f>
        <v/>
      </c>
    </row>
    <row r="776" spans="1:11" x14ac:dyDescent="0.4">
      <c r="A776" s="18" t="str">
        <f t="shared" si="11"/>
        <v/>
      </c>
      <c r="B776" s="30"/>
      <c r="C776" s="30"/>
      <c r="D776" s="30"/>
      <c r="E776" s="20" t="str">
        <f>IFERROR(VLOOKUP(D776,最低賃金!$A$2:$B$48,2,FALSE),"")</f>
        <v/>
      </c>
      <c r="F776" s="30"/>
      <c r="G776" s="31"/>
      <c r="H776" s="32"/>
      <c r="I776" s="20" t="str" cm="1">
        <f t="array" ref="I776">IFERROR(_xlfn.IFS(COUNTBLANK(F776:H776)=3,"",G776="","G列に金額を入力してください",F776=3,G776,H776="","H列に労働時間を入力してください",F776=1,G776/H776,F776=2,G776/H776),"")</f>
        <v/>
      </c>
      <c r="J776" s="18" t="str" cm="1">
        <f t="array" ref="J776">IFERROR(_xlfn.IFS(I776&lt;E776,"×（法定外・特例等対象外です）",I776&lt;=E776+50,"〇",I776&gt;E776+50,"ー"),"")</f>
        <v/>
      </c>
      <c r="K776" s="15" t="str" cm="1">
        <f t="array" ref="K776">IFERROR(_xlfn.IFS(COUNTBLANK(C776:I776)=7,"",C776="","←C列に従業員名を姓名（フルネーム）で入力してください。誤変換にお気を付け下さい。",D776="","←D列に都道府県を入力してください。",F776="","←F列に1～3の選択肢を入力してください",G776="","←G列に金額を入力してください",F776=3,"",H776="","←H列に所定労働時間を入力してください"),"")</f>
        <v/>
      </c>
    </row>
    <row r="777" spans="1:11" x14ac:dyDescent="0.4">
      <c r="A777" s="18" t="str">
        <f t="shared" si="11"/>
        <v/>
      </c>
      <c r="B777" s="30"/>
      <c r="C777" s="30"/>
      <c r="D777" s="30"/>
      <c r="E777" s="20" t="str">
        <f>IFERROR(VLOOKUP(D777,最低賃金!$A$2:$B$48,2,FALSE),"")</f>
        <v/>
      </c>
      <c r="F777" s="30"/>
      <c r="G777" s="31"/>
      <c r="H777" s="32"/>
      <c r="I777" s="20" t="str" cm="1">
        <f t="array" ref="I777">IFERROR(_xlfn.IFS(COUNTBLANK(F777:H777)=3,"",G777="","G列に金額を入力してください",F777=3,G777,H777="","H列に労働時間を入力してください",F777=1,G777/H777,F777=2,G777/H777),"")</f>
        <v/>
      </c>
      <c r="J777" s="18" t="str" cm="1">
        <f t="array" ref="J777">IFERROR(_xlfn.IFS(I777&lt;E777,"×（法定外・特例等対象外です）",I777&lt;=E777+50,"〇",I777&gt;E777+50,"ー"),"")</f>
        <v/>
      </c>
      <c r="K777" s="15" t="str" cm="1">
        <f t="array" ref="K777">IFERROR(_xlfn.IFS(COUNTBLANK(C777:I777)=7,"",C777="","←C列に従業員名を姓名（フルネーム）で入力してください。誤変換にお気を付け下さい。",D777="","←D列に都道府県を入力してください。",F777="","←F列に1～3の選択肢を入力してください",G777="","←G列に金額を入力してください",F777=3,"",H777="","←H列に所定労働時間を入力してください"),"")</f>
        <v/>
      </c>
    </row>
    <row r="778" spans="1:11" x14ac:dyDescent="0.4">
      <c r="A778" s="18" t="str">
        <f t="shared" si="11"/>
        <v/>
      </c>
      <c r="B778" s="30"/>
      <c r="C778" s="30"/>
      <c r="D778" s="30"/>
      <c r="E778" s="20" t="str">
        <f>IFERROR(VLOOKUP(D778,最低賃金!$A$2:$B$48,2,FALSE),"")</f>
        <v/>
      </c>
      <c r="F778" s="30"/>
      <c r="G778" s="31"/>
      <c r="H778" s="32"/>
      <c r="I778" s="20" t="str" cm="1">
        <f t="array" ref="I778">IFERROR(_xlfn.IFS(COUNTBLANK(F778:H778)=3,"",G778="","G列に金額を入力してください",F778=3,G778,H778="","H列に労働時間を入力してください",F778=1,G778/H778,F778=2,G778/H778),"")</f>
        <v/>
      </c>
      <c r="J778" s="18" t="str" cm="1">
        <f t="array" ref="J778">IFERROR(_xlfn.IFS(I778&lt;E778,"×（法定外・特例等対象外です）",I778&lt;=E778+50,"〇",I778&gt;E778+50,"ー"),"")</f>
        <v/>
      </c>
      <c r="K778" s="15" t="str" cm="1">
        <f t="array" ref="K778">IFERROR(_xlfn.IFS(COUNTBLANK(C778:I778)=7,"",C778="","←C列に従業員名を姓名（フルネーム）で入力してください。誤変換にお気を付け下さい。",D778="","←D列に都道府県を入力してください。",F778="","←F列に1～3の選択肢を入力してください",G778="","←G列に金額を入力してください",F778=3,"",H778="","←H列に所定労働時間を入力してください"),"")</f>
        <v/>
      </c>
    </row>
    <row r="779" spans="1:11" x14ac:dyDescent="0.4">
      <c r="A779" s="18" t="str">
        <f t="shared" si="11"/>
        <v/>
      </c>
      <c r="B779" s="30"/>
      <c r="C779" s="30"/>
      <c r="D779" s="30"/>
      <c r="E779" s="20" t="str">
        <f>IFERROR(VLOOKUP(D779,最低賃金!$A$2:$B$48,2,FALSE),"")</f>
        <v/>
      </c>
      <c r="F779" s="30"/>
      <c r="G779" s="31"/>
      <c r="H779" s="32"/>
      <c r="I779" s="20" t="str" cm="1">
        <f t="array" ref="I779">IFERROR(_xlfn.IFS(COUNTBLANK(F779:H779)=3,"",G779="","G列に金額を入力してください",F779=3,G779,H779="","H列に労働時間を入力してください",F779=1,G779/H779,F779=2,G779/H779),"")</f>
        <v/>
      </c>
      <c r="J779" s="18" t="str" cm="1">
        <f t="array" ref="J779">IFERROR(_xlfn.IFS(I779&lt;E779,"×（法定外・特例等対象外です）",I779&lt;=E779+50,"〇",I779&gt;E779+50,"ー"),"")</f>
        <v/>
      </c>
      <c r="K779" s="15" t="str" cm="1">
        <f t="array" ref="K779">IFERROR(_xlfn.IFS(COUNTBLANK(C779:I779)=7,"",C779="","←C列に従業員名を姓名（フルネーム）で入力してください。誤変換にお気を付け下さい。",D779="","←D列に都道府県を入力してください。",F779="","←F列に1～3の選択肢を入力してください",G779="","←G列に金額を入力してください",F779=3,"",H779="","←H列に所定労働時間を入力してください"),"")</f>
        <v/>
      </c>
    </row>
    <row r="780" spans="1:11" x14ac:dyDescent="0.4">
      <c r="A780" s="18" t="str">
        <f t="shared" ref="A780:A843" si="12">IF(C780="","",A779+1)</f>
        <v/>
      </c>
      <c r="B780" s="30"/>
      <c r="C780" s="30"/>
      <c r="D780" s="30"/>
      <c r="E780" s="20" t="str">
        <f>IFERROR(VLOOKUP(D780,最低賃金!$A$2:$B$48,2,FALSE),"")</f>
        <v/>
      </c>
      <c r="F780" s="30"/>
      <c r="G780" s="31"/>
      <c r="H780" s="32"/>
      <c r="I780" s="20" t="str" cm="1">
        <f t="array" ref="I780">IFERROR(_xlfn.IFS(COUNTBLANK(F780:H780)=3,"",G780="","G列に金額を入力してください",F780=3,G780,H780="","H列に労働時間を入力してください",F780=1,G780/H780,F780=2,G780/H780),"")</f>
        <v/>
      </c>
      <c r="J780" s="18" t="str" cm="1">
        <f t="array" ref="J780">IFERROR(_xlfn.IFS(I780&lt;E780,"×（法定外・特例等対象外です）",I780&lt;=E780+50,"〇",I780&gt;E780+50,"ー"),"")</f>
        <v/>
      </c>
      <c r="K780" s="15" t="str" cm="1">
        <f t="array" ref="K780">IFERROR(_xlfn.IFS(COUNTBLANK(C780:I780)=7,"",C780="","←C列に従業員名を姓名（フルネーム）で入力してください。誤変換にお気を付け下さい。",D780="","←D列に都道府県を入力してください。",F780="","←F列に1～3の選択肢を入力してください",G780="","←G列に金額を入力してください",F780=3,"",H780="","←H列に所定労働時間を入力してください"),"")</f>
        <v/>
      </c>
    </row>
    <row r="781" spans="1:11" x14ac:dyDescent="0.4">
      <c r="A781" s="18" t="str">
        <f t="shared" si="12"/>
        <v/>
      </c>
      <c r="B781" s="30"/>
      <c r="C781" s="30"/>
      <c r="D781" s="30"/>
      <c r="E781" s="20" t="str">
        <f>IFERROR(VLOOKUP(D781,最低賃金!$A$2:$B$48,2,FALSE),"")</f>
        <v/>
      </c>
      <c r="F781" s="30"/>
      <c r="G781" s="31"/>
      <c r="H781" s="32"/>
      <c r="I781" s="20" t="str" cm="1">
        <f t="array" ref="I781">IFERROR(_xlfn.IFS(COUNTBLANK(F781:H781)=3,"",G781="","G列に金額を入力してください",F781=3,G781,H781="","H列に労働時間を入力してください",F781=1,G781/H781,F781=2,G781/H781),"")</f>
        <v/>
      </c>
      <c r="J781" s="18" t="str" cm="1">
        <f t="array" ref="J781">IFERROR(_xlfn.IFS(I781&lt;E781,"×（法定外・特例等対象外です）",I781&lt;=E781+50,"〇",I781&gt;E781+50,"ー"),"")</f>
        <v/>
      </c>
      <c r="K781" s="15" t="str" cm="1">
        <f t="array" ref="K781">IFERROR(_xlfn.IFS(COUNTBLANK(C781:I781)=7,"",C781="","←C列に従業員名を姓名（フルネーム）で入力してください。誤変換にお気を付け下さい。",D781="","←D列に都道府県を入力してください。",F781="","←F列に1～3の選択肢を入力してください",G781="","←G列に金額を入力してください",F781=3,"",H781="","←H列に所定労働時間を入力してください"),"")</f>
        <v/>
      </c>
    </row>
    <row r="782" spans="1:11" x14ac:dyDescent="0.4">
      <c r="A782" s="18" t="str">
        <f t="shared" si="12"/>
        <v/>
      </c>
      <c r="B782" s="30"/>
      <c r="C782" s="30"/>
      <c r="D782" s="30"/>
      <c r="E782" s="20" t="str">
        <f>IFERROR(VLOOKUP(D782,最低賃金!$A$2:$B$48,2,FALSE),"")</f>
        <v/>
      </c>
      <c r="F782" s="30"/>
      <c r="G782" s="31"/>
      <c r="H782" s="32"/>
      <c r="I782" s="20" t="str" cm="1">
        <f t="array" ref="I782">IFERROR(_xlfn.IFS(COUNTBLANK(F782:H782)=3,"",G782="","G列に金額を入力してください",F782=3,G782,H782="","H列に労働時間を入力してください",F782=1,G782/H782,F782=2,G782/H782),"")</f>
        <v/>
      </c>
      <c r="J782" s="18" t="str" cm="1">
        <f t="array" ref="J782">IFERROR(_xlfn.IFS(I782&lt;E782,"×（法定外・特例等対象外です）",I782&lt;=E782+50,"〇",I782&gt;E782+50,"ー"),"")</f>
        <v/>
      </c>
      <c r="K782" s="15" t="str" cm="1">
        <f t="array" ref="K782">IFERROR(_xlfn.IFS(COUNTBLANK(C782:I782)=7,"",C782="","←C列に従業員名を姓名（フルネーム）で入力してください。誤変換にお気を付け下さい。",D782="","←D列に都道府県を入力してください。",F782="","←F列に1～3の選択肢を入力してください",G782="","←G列に金額を入力してください",F782=3,"",H782="","←H列に所定労働時間を入力してください"),"")</f>
        <v/>
      </c>
    </row>
    <row r="783" spans="1:11" x14ac:dyDescent="0.4">
      <c r="A783" s="18" t="str">
        <f t="shared" si="12"/>
        <v/>
      </c>
      <c r="B783" s="30"/>
      <c r="C783" s="30"/>
      <c r="D783" s="30"/>
      <c r="E783" s="20" t="str">
        <f>IFERROR(VLOOKUP(D783,最低賃金!$A$2:$B$48,2,FALSE),"")</f>
        <v/>
      </c>
      <c r="F783" s="30"/>
      <c r="G783" s="31"/>
      <c r="H783" s="32"/>
      <c r="I783" s="20" t="str" cm="1">
        <f t="array" ref="I783">IFERROR(_xlfn.IFS(COUNTBLANK(F783:H783)=3,"",G783="","G列に金額を入力してください",F783=3,G783,H783="","H列に労働時間を入力してください",F783=1,G783/H783,F783=2,G783/H783),"")</f>
        <v/>
      </c>
      <c r="J783" s="18" t="str" cm="1">
        <f t="array" ref="J783">IFERROR(_xlfn.IFS(I783&lt;E783,"×（法定外・特例等対象外です）",I783&lt;=E783+50,"〇",I783&gt;E783+50,"ー"),"")</f>
        <v/>
      </c>
      <c r="K783" s="15" t="str" cm="1">
        <f t="array" ref="K783">IFERROR(_xlfn.IFS(COUNTBLANK(C783:I783)=7,"",C783="","←C列に従業員名を姓名（フルネーム）で入力してください。誤変換にお気を付け下さい。",D783="","←D列に都道府県を入力してください。",F783="","←F列に1～3の選択肢を入力してください",G783="","←G列に金額を入力してください",F783=3,"",H783="","←H列に所定労働時間を入力してください"),"")</f>
        <v/>
      </c>
    </row>
    <row r="784" spans="1:11" x14ac:dyDescent="0.4">
      <c r="A784" s="18" t="str">
        <f t="shared" si="12"/>
        <v/>
      </c>
      <c r="B784" s="30"/>
      <c r="C784" s="30"/>
      <c r="D784" s="30"/>
      <c r="E784" s="20" t="str">
        <f>IFERROR(VLOOKUP(D784,最低賃金!$A$2:$B$48,2,FALSE),"")</f>
        <v/>
      </c>
      <c r="F784" s="30"/>
      <c r="G784" s="31"/>
      <c r="H784" s="32"/>
      <c r="I784" s="20" t="str" cm="1">
        <f t="array" ref="I784">IFERROR(_xlfn.IFS(COUNTBLANK(F784:H784)=3,"",G784="","G列に金額を入力してください",F784=3,G784,H784="","H列に労働時間を入力してください",F784=1,G784/H784,F784=2,G784/H784),"")</f>
        <v/>
      </c>
      <c r="J784" s="18" t="str" cm="1">
        <f t="array" ref="J784">IFERROR(_xlfn.IFS(I784&lt;E784,"×（法定外・特例等対象外です）",I784&lt;=E784+50,"〇",I784&gt;E784+50,"ー"),"")</f>
        <v/>
      </c>
      <c r="K784" s="15" t="str" cm="1">
        <f t="array" ref="K784">IFERROR(_xlfn.IFS(COUNTBLANK(C784:I784)=7,"",C784="","←C列に従業員名を姓名（フルネーム）で入力してください。誤変換にお気を付け下さい。",D784="","←D列に都道府県を入力してください。",F784="","←F列に1～3の選択肢を入力してください",G784="","←G列に金額を入力してください",F784=3,"",H784="","←H列に所定労働時間を入力してください"),"")</f>
        <v/>
      </c>
    </row>
    <row r="785" spans="1:11" x14ac:dyDescent="0.4">
      <c r="A785" s="18" t="str">
        <f t="shared" si="12"/>
        <v/>
      </c>
      <c r="B785" s="30"/>
      <c r="C785" s="30"/>
      <c r="D785" s="30"/>
      <c r="E785" s="20" t="str">
        <f>IFERROR(VLOOKUP(D785,最低賃金!$A$2:$B$48,2,FALSE),"")</f>
        <v/>
      </c>
      <c r="F785" s="30"/>
      <c r="G785" s="31"/>
      <c r="H785" s="32"/>
      <c r="I785" s="20" t="str" cm="1">
        <f t="array" ref="I785">IFERROR(_xlfn.IFS(COUNTBLANK(F785:H785)=3,"",G785="","G列に金額を入力してください",F785=3,G785,H785="","H列に労働時間を入力してください",F785=1,G785/H785,F785=2,G785/H785),"")</f>
        <v/>
      </c>
      <c r="J785" s="18" t="str" cm="1">
        <f t="array" ref="J785">IFERROR(_xlfn.IFS(I785&lt;E785,"×（法定外・特例等対象外です）",I785&lt;=E785+50,"〇",I785&gt;E785+50,"ー"),"")</f>
        <v/>
      </c>
      <c r="K785" s="15" t="str" cm="1">
        <f t="array" ref="K785">IFERROR(_xlfn.IFS(COUNTBLANK(C785:I785)=7,"",C785="","←C列に従業員名を姓名（フルネーム）で入力してください。誤変換にお気を付け下さい。",D785="","←D列に都道府県を入力してください。",F785="","←F列に1～3の選択肢を入力してください",G785="","←G列に金額を入力してください",F785=3,"",H785="","←H列に所定労働時間を入力してください"),"")</f>
        <v/>
      </c>
    </row>
    <row r="786" spans="1:11" x14ac:dyDescent="0.4">
      <c r="A786" s="18" t="str">
        <f t="shared" si="12"/>
        <v/>
      </c>
      <c r="B786" s="30"/>
      <c r="C786" s="30"/>
      <c r="D786" s="30"/>
      <c r="E786" s="20" t="str">
        <f>IFERROR(VLOOKUP(D786,最低賃金!$A$2:$B$48,2,FALSE),"")</f>
        <v/>
      </c>
      <c r="F786" s="30"/>
      <c r="G786" s="31"/>
      <c r="H786" s="32"/>
      <c r="I786" s="20" t="str" cm="1">
        <f t="array" ref="I786">IFERROR(_xlfn.IFS(COUNTBLANK(F786:H786)=3,"",G786="","G列に金額を入力してください",F786=3,G786,H786="","H列に労働時間を入力してください",F786=1,G786/H786,F786=2,G786/H786),"")</f>
        <v/>
      </c>
      <c r="J786" s="18" t="str" cm="1">
        <f t="array" ref="J786">IFERROR(_xlfn.IFS(I786&lt;E786,"×（法定外・特例等対象外です）",I786&lt;=E786+50,"〇",I786&gt;E786+50,"ー"),"")</f>
        <v/>
      </c>
      <c r="K786" s="15" t="str" cm="1">
        <f t="array" ref="K786">IFERROR(_xlfn.IFS(COUNTBLANK(C786:I786)=7,"",C786="","←C列に従業員名を姓名（フルネーム）で入力してください。誤変換にお気を付け下さい。",D786="","←D列に都道府県を入力してください。",F786="","←F列に1～3の選択肢を入力してください",G786="","←G列に金額を入力してください",F786=3,"",H786="","←H列に所定労働時間を入力してください"),"")</f>
        <v/>
      </c>
    </row>
    <row r="787" spans="1:11" x14ac:dyDescent="0.4">
      <c r="A787" s="18" t="str">
        <f t="shared" si="12"/>
        <v/>
      </c>
      <c r="B787" s="30"/>
      <c r="C787" s="30"/>
      <c r="D787" s="30"/>
      <c r="E787" s="20" t="str">
        <f>IFERROR(VLOOKUP(D787,最低賃金!$A$2:$B$48,2,FALSE),"")</f>
        <v/>
      </c>
      <c r="F787" s="30"/>
      <c r="G787" s="31"/>
      <c r="H787" s="32"/>
      <c r="I787" s="20" t="str" cm="1">
        <f t="array" ref="I787">IFERROR(_xlfn.IFS(COUNTBLANK(F787:H787)=3,"",G787="","G列に金額を入力してください",F787=3,G787,H787="","H列に労働時間を入力してください",F787=1,G787/H787,F787=2,G787/H787),"")</f>
        <v/>
      </c>
      <c r="J787" s="18" t="str" cm="1">
        <f t="array" ref="J787">IFERROR(_xlfn.IFS(I787&lt;E787,"×（法定外・特例等対象外です）",I787&lt;=E787+50,"〇",I787&gt;E787+50,"ー"),"")</f>
        <v/>
      </c>
      <c r="K787" s="15" t="str" cm="1">
        <f t="array" ref="K787">IFERROR(_xlfn.IFS(COUNTBLANK(C787:I787)=7,"",C787="","←C列に従業員名を姓名（フルネーム）で入力してください。誤変換にお気を付け下さい。",D787="","←D列に都道府県を入力してください。",F787="","←F列に1～3の選択肢を入力してください",G787="","←G列に金額を入力してください",F787=3,"",H787="","←H列に所定労働時間を入力してください"),"")</f>
        <v/>
      </c>
    </row>
    <row r="788" spans="1:11" x14ac:dyDescent="0.4">
      <c r="A788" s="18" t="str">
        <f t="shared" si="12"/>
        <v/>
      </c>
      <c r="B788" s="30"/>
      <c r="C788" s="30"/>
      <c r="D788" s="30"/>
      <c r="E788" s="20" t="str">
        <f>IFERROR(VLOOKUP(D788,最低賃金!$A$2:$B$48,2,FALSE),"")</f>
        <v/>
      </c>
      <c r="F788" s="30"/>
      <c r="G788" s="31"/>
      <c r="H788" s="32"/>
      <c r="I788" s="20" t="str" cm="1">
        <f t="array" ref="I788">IFERROR(_xlfn.IFS(COUNTBLANK(F788:H788)=3,"",G788="","G列に金額を入力してください",F788=3,G788,H788="","H列に労働時間を入力してください",F788=1,G788/H788,F788=2,G788/H788),"")</f>
        <v/>
      </c>
      <c r="J788" s="18" t="str" cm="1">
        <f t="array" ref="J788">IFERROR(_xlfn.IFS(I788&lt;E788,"×（法定外・特例等対象外です）",I788&lt;=E788+50,"〇",I788&gt;E788+50,"ー"),"")</f>
        <v/>
      </c>
      <c r="K788" s="15" t="str" cm="1">
        <f t="array" ref="K788">IFERROR(_xlfn.IFS(COUNTBLANK(C788:I788)=7,"",C788="","←C列に従業員名を姓名（フルネーム）で入力してください。誤変換にお気を付け下さい。",D788="","←D列に都道府県を入力してください。",F788="","←F列に1～3の選択肢を入力してください",G788="","←G列に金額を入力してください",F788=3,"",H788="","←H列に所定労働時間を入力してください"),"")</f>
        <v/>
      </c>
    </row>
    <row r="789" spans="1:11" x14ac:dyDescent="0.4">
      <c r="A789" s="18" t="str">
        <f t="shared" si="12"/>
        <v/>
      </c>
      <c r="B789" s="30"/>
      <c r="C789" s="30"/>
      <c r="D789" s="30"/>
      <c r="E789" s="20" t="str">
        <f>IFERROR(VLOOKUP(D789,最低賃金!$A$2:$B$48,2,FALSE),"")</f>
        <v/>
      </c>
      <c r="F789" s="30"/>
      <c r="G789" s="31"/>
      <c r="H789" s="32"/>
      <c r="I789" s="20" t="str" cm="1">
        <f t="array" ref="I789">IFERROR(_xlfn.IFS(COUNTBLANK(F789:H789)=3,"",G789="","G列に金額を入力してください",F789=3,G789,H789="","H列に労働時間を入力してください",F789=1,G789/H789,F789=2,G789/H789),"")</f>
        <v/>
      </c>
      <c r="J789" s="18" t="str" cm="1">
        <f t="array" ref="J789">IFERROR(_xlfn.IFS(I789&lt;E789,"×（法定外・特例等対象外です）",I789&lt;=E789+50,"〇",I789&gt;E789+50,"ー"),"")</f>
        <v/>
      </c>
      <c r="K789" s="15" t="str" cm="1">
        <f t="array" ref="K789">IFERROR(_xlfn.IFS(COUNTBLANK(C789:I789)=7,"",C789="","←C列に従業員名を姓名（フルネーム）で入力してください。誤変換にお気を付け下さい。",D789="","←D列に都道府県を入力してください。",F789="","←F列に1～3の選択肢を入力してください",G789="","←G列に金額を入力してください",F789=3,"",H789="","←H列に所定労働時間を入力してください"),"")</f>
        <v/>
      </c>
    </row>
    <row r="790" spans="1:11" x14ac:dyDescent="0.4">
      <c r="A790" s="18" t="str">
        <f t="shared" si="12"/>
        <v/>
      </c>
      <c r="B790" s="30"/>
      <c r="C790" s="30"/>
      <c r="D790" s="30"/>
      <c r="E790" s="20" t="str">
        <f>IFERROR(VLOOKUP(D790,最低賃金!$A$2:$B$48,2,FALSE),"")</f>
        <v/>
      </c>
      <c r="F790" s="30"/>
      <c r="G790" s="31"/>
      <c r="H790" s="32"/>
      <c r="I790" s="20" t="str" cm="1">
        <f t="array" ref="I790">IFERROR(_xlfn.IFS(COUNTBLANK(F790:H790)=3,"",G790="","G列に金額を入力してください",F790=3,G790,H790="","H列に労働時間を入力してください",F790=1,G790/H790,F790=2,G790/H790),"")</f>
        <v/>
      </c>
      <c r="J790" s="18" t="str" cm="1">
        <f t="array" ref="J790">IFERROR(_xlfn.IFS(I790&lt;E790,"×（法定外・特例等対象外です）",I790&lt;=E790+50,"〇",I790&gt;E790+50,"ー"),"")</f>
        <v/>
      </c>
      <c r="K790" s="15" t="str" cm="1">
        <f t="array" ref="K790">IFERROR(_xlfn.IFS(COUNTBLANK(C790:I790)=7,"",C790="","←C列に従業員名を姓名（フルネーム）で入力してください。誤変換にお気を付け下さい。",D790="","←D列に都道府県を入力してください。",F790="","←F列に1～3の選択肢を入力してください",G790="","←G列に金額を入力してください",F790=3,"",H790="","←H列に所定労働時間を入力してください"),"")</f>
        <v/>
      </c>
    </row>
    <row r="791" spans="1:11" x14ac:dyDescent="0.4">
      <c r="A791" s="18" t="str">
        <f t="shared" si="12"/>
        <v/>
      </c>
      <c r="B791" s="30"/>
      <c r="C791" s="30"/>
      <c r="D791" s="30"/>
      <c r="E791" s="20" t="str">
        <f>IFERROR(VLOOKUP(D791,最低賃金!$A$2:$B$48,2,FALSE),"")</f>
        <v/>
      </c>
      <c r="F791" s="30"/>
      <c r="G791" s="31"/>
      <c r="H791" s="32"/>
      <c r="I791" s="20" t="str" cm="1">
        <f t="array" ref="I791">IFERROR(_xlfn.IFS(COUNTBLANK(F791:H791)=3,"",G791="","G列に金額を入力してください",F791=3,G791,H791="","H列に労働時間を入力してください",F791=1,G791/H791,F791=2,G791/H791),"")</f>
        <v/>
      </c>
      <c r="J791" s="18" t="str" cm="1">
        <f t="array" ref="J791">IFERROR(_xlfn.IFS(I791&lt;E791,"×（法定外・特例等対象外です）",I791&lt;=E791+50,"〇",I791&gt;E791+50,"ー"),"")</f>
        <v/>
      </c>
      <c r="K791" s="15" t="str" cm="1">
        <f t="array" ref="K791">IFERROR(_xlfn.IFS(COUNTBLANK(C791:I791)=7,"",C791="","←C列に従業員名を姓名（フルネーム）で入力してください。誤変換にお気を付け下さい。",D791="","←D列に都道府県を入力してください。",F791="","←F列に1～3の選択肢を入力してください",G791="","←G列に金額を入力してください",F791=3,"",H791="","←H列に所定労働時間を入力してください"),"")</f>
        <v/>
      </c>
    </row>
    <row r="792" spans="1:11" x14ac:dyDescent="0.4">
      <c r="A792" s="18" t="str">
        <f t="shared" si="12"/>
        <v/>
      </c>
      <c r="B792" s="30"/>
      <c r="C792" s="30"/>
      <c r="D792" s="30"/>
      <c r="E792" s="20" t="str">
        <f>IFERROR(VLOOKUP(D792,最低賃金!$A$2:$B$48,2,FALSE),"")</f>
        <v/>
      </c>
      <c r="F792" s="30"/>
      <c r="G792" s="31"/>
      <c r="H792" s="32"/>
      <c r="I792" s="20" t="str" cm="1">
        <f t="array" ref="I792">IFERROR(_xlfn.IFS(COUNTBLANK(F792:H792)=3,"",G792="","G列に金額を入力してください",F792=3,G792,H792="","H列に労働時間を入力してください",F792=1,G792/H792,F792=2,G792/H792),"")</f>
        <v/>
      </c>
      <c r="J792" s="18" t="str" cm="1">
        <f t="array" ref="J792">IFERROR(_xlfn.IFS(I792&lt;E792,"×（法定外・特例等対象外です）",I792&lt;=E792+50,"〇",I792&gt;E792+50,"ー"),"")</f>
        <v/>
      </c>
      <c r="K792" s="15" t="str" cm="1">
        <f t="array" ref="K792">IFERROR(_xlfn.IFS(COUNTBLANK(C792:I792)=7,"",C792="","←C列に従業員名を姓名（フルネーム）で入力してください。誤変換にお気を付け下さい。",D792="","←D列に都道府県を入力してください。",F792="","←F列に1～3の選択肢を入力してください",G792="","←G列に金額を入力してください",F792=3,"",H792="","←H列に所定労働時間を入力してください"),"")</f>
        <v/>
      </c>
    </row>
    <row r="793" spans="1:11" x14ac:dyDescent="0.4">
      <c r="A793" s="18" t="str">
        <f t="shared" si="12"/>
        <v/>
      </c>
      <c r="B793" s="30"/>
      <c r="C793" s="30"/>
      <c r="D793" s="30"/>
      <c r="E793" s="20" t="str">
        <f>IFERROR(VLOOKUP(D793,最低賃金!$A$2:$B$48,2,FALSE),"")</f>
        <v/>
      </c>
      <c r="F793" s="30"/>
      <c r="G793" s="31"/>
      <c r="H793" s="32"/>
      <c r="I793" s="20" t="str" cm="1">
        <f t="array" ref="I793">IFERROR(_xlfn.IFS(COUNTBLANK(F793:H793)=3,"",G793="","G列に金額を入力してください",F793=3,G793,H793="","H列に労働時間を入力してください",F793=1,G793/H793,F793=2,G793/H793),"")</f>
        <v/>
      </c>
      <c r="J793" s="18" t="str" cm="1">
        <f t="array" ref="J793">IFERROR(_xlfn.IFS(I793&lt;E793,"×（法定外・特例等対象外です）",I793&lt;=E793+50,"〇",I793&gt;E793+50,"ー"),"")</f>
        <v/>
      </c>
      <c r="K793" s="15" t="str" cm="1">
        <f t="array" ref="K793">IFERROR(_xlfn.IFS(COUNTBLANK(C793:I793)=7,"",C793="","←C列に従業員名を姓名（フルネーム）で入力してください。誤変換にお気を付け下さい。",D793="","←D列に都道府県を入力してください。",F793="","←F列に1～3の選択肢を入力してください",G793="","←G列に金額を入力してください",F793=3,"",H793="","←H列に所定労働時間を入力してください"),"")</f>
        <v/>
      </c>
    </row>
    <row r="794" spans="1:11" x14ac:dyDescent="0.4">
      <c r="A794" s="18" t="str">
        <f t="shared" si="12"/>
        <v/>
      </c>
      <c r="B794" s="30"/>
      <c r="C794" s="30"/>
      <c r="D794" s="30"/>
      <c r="E794" s="20" t="str">
        <f>IFERROR(VLOOKUP(D794,最低賃金!$A$2:$B$48,2,FALSE),"")</f>
        <v/>
      </c>
      <c r="F794" s="30"/>
      <c r="G794" s="31"/>
      <c r="H794" s="32"/>
      <c r="I794" s="20" t="str" cm="1">
        <f t="array" ref="I794">IFERROR(_xlfn.IFS(COUNTBLANK(F794:H794)=3,"",G794="","G列に金額を入力してください",F794=3,G794,H794="","H列に労働時間を入力してください",F794=1,G794/H794,F794=2,G794/H794),"")</f>
        <v/>
      </c>
      <c r="J794" s="18" t="str" cm="1">
        <f t="array" ref="J794">IFERROR(_xlfn.IFS(I794&lt;E794,"×（法定外・特例等対象外です）",I794&lt;=E794+50,"〇",I794&gt;E794+50,"ー"),"")</f>
        <v/>
      </c>
      <c r="K794" s="15" t="str" cm="1">
        <f t="array" ref="K794">IFERROR(_xlfn.IFS(COUNTBLANK(C794:I794)=7,"",C794="","←C列に従業員名を姓名（フルネーム）で入力してください。誤変換にお気を付け下さい。",D794="","←D列に都道府県を入力してください。",F794="","←F列に1～3の選択肢を入力してください",G794="","←G列に金額を入力してください",F794=3,"",H794="","←H列に所定労働時間を入力してください"),"")</f>
        <v/>
      </c>
    </row>
    <row r="795" spans="1:11" x14ac:dyDescent="0.4">
      <c r="A795" s="18" t="str">
        <f t="shared" si="12"/>
        <v/>
      </c>
      <c r="B795" s="30"/>
      <c r="C795" s="30"/>
      <c r="D795" s="30"/>
      <c r="E795" s="20" t="str">
        <f>IFERROR(VLOOKUP(D795,最低賃金!$A$2:$B$48,2,FALSE),"")</f>
        <v/>
      </c>
      <c r="F795" s="30"/>
      <c r="G795" s="31"/>
      <c r="H795" s="32"/>
      <c r="I795" s="20" t="str" cm="1">
        <f t="array" ref="I795">IFERROR(_xlfn.IFS(COUNTBLANK(F795:H795)=3,"",G795="","G列に金額を入力してください",F795=3,G795,H795="","H列に労働時間を入力してください",F795=1,G795/H795,F795=2,G795/H795),"")</f>
        <v/>
      </c>
      <c r="J795" s="18" t="str" cm="1">
        <f t="array" ref="J795">IFERROR(_xlfn.IFS(I795&lt;E795,"×（法定外・特例等対象外です）",I795&lt;=E795+50,"〇",I795&gt;E795+50,"ー"),"")</f>
        <v/>
      </c>
      <c r="K795" s="15" t="str" cm="1">
        <f t="array" ref="K795">IFERROR(_xlfn.IFS(COUNTBLANK(C795:I795)=7,"",C795="","←C列に従業員名を姓名（フルネーム）で入力してください。誤変換にお気を付け下さい。",D795="","←D列に都道府県を入力してください。",F795="","←F列に1～3の選択肢を入力してください",G795="","←G列に金額を入力してください",F795=3,"",H795="","←H列に所定労働時間を入力してください"),"")</f>
        <v/>
      </c>
    </row>
    <row r="796" spans="1:11" x14ac:dyDescent="0.4">
      <c r="A796" s="18" t="str">
        <f t="shared" si="12"/>
        <v/>
      </c>
      <c r="B796" s="30"/>
      <c r="C796" s="30"/>
      <c r="D796" s="30"/>
      <c r="E796" s="20" t="str">
        <f>IFERROR(VLOOKUP(D796,最低賃金!$A$2:$B$48,2,FALSE),"")</f>
        <v/>
      </c>
      <c r="F796" s="30"/>
      <c r="G796" s="31"/>
      <c r="H796" s="32"/>
      <c r="I796" s="20" t="str" cm="1">
        <f t="array" ref="I796">IFERROR(_xlfn.IFS(COUNTBLANK(F796:H796)=3,"",G796="","G列に金額を入力してください",F796=3,G796,H796="","H列に労働時間を入力してください",F796=1,G796/H796,F796=2,G796/H796),"")</f>
        <v/>
      </c>
      <c r="J796" s="18" t="str" cm="1">
        <f t="array" ref="J796">IFERROR(_xlfn.IFS(I796&lt;E796,"×（法定外・特例等対象外です）",I796&lt;=E796+50,"〇",I796&gt;E796+50,"ー"),"")</f>
        <v/>
      </c>
      <c r="K796" s="15" t="str" cm="1">
        <f t="array" ref="K796">IFERROR(_xlfn.IFS(COUNTBLANK(C796:I796)=7,"",C796="","←C列に従業員名を姓名（フルネーム）で入力してください。誤変換にお気を付け下さい。",D796="","←D列に都道府県を入力してください。",F796="","←F列に1～3の選択肢を入力してください",G796="","←G列に金額を入力してください",F796=3,"",H796="","←H列に所定労働時間を入力してください"),"")</f>
        <v/>
      </c>
    </row>
    <row r="797" spans="1:11" x14ac:dyDescent="0.4">
      <c r="A797" s="18" t="str">
        <f t="shared" si="12"/>
        <v/>
      </c>
      <c r="B797" s="30"/>
      <c r="C797" s="30"/>
      <c r="D797" s="30"/>
      <c r="E797" s="20" t="str">
        <f>IFERROR(VLOOKUP(D797,最低賃金!$A$2:$B$48,2,FALSE),"")</f>
        <v/>
      </c>
      <c r="F797" s="30"/>
      <c r="G797" s="31"/>
      <c r="H797" s="32"/>
      <c r="I797" s="20" t="str" cm="1">
        <f t="array" ref="I797">IFERROR(_xlfn.IFS(COUNTBLANK(F797:H797)=3,"",G797="","G列に金額を入力してください",F797=3,G797,H797="","H列に労働時間を入力してください",F797=1,G797/H797,F797=2,G797/H797),"")</f>
        <v/>
      </c>
      <c r="J797" s="18" t="str" cm="1">
        <f t="array" ref="J797">IFERROR(_xlfn.IFS(I797&lt;E797,"×（法定外・特例等対象外です）",I797&lt;=E797+50,"〇",I797&gt;E797+50,"ー"),"")</f>
        <v/>
      </c>
      <c r="K797" s="15" t="str" cm="1">
        <f t="array" ref="K797">IFERROR(_xlfn.IFS(COUNTBLANK(C797:I797)=7,"",C797="","←C列に従業員名を姓名（フルネーム）で入力してください。誤変換にお気を付け下さい。",D797="","←D列に都道府県を入力してください。",F797="","←F列に1～3の選択肢を入力してください",G797="","←G列に金額を入力してください",F797=3,"",H797="","←H列に所定労働時間を入力してください"),"")</f>
        <v/>
      </c>
    </row>
    <row r="798" spans="1:11" x14ac:dyDescent="0.4">
      <c r="A798" s="18" t="str">
        <f t="shared" si="12"/>
        <v/>
      </c>
      <c r="B798" s="30"/>
      <c r="C798" s="30"/>
      <c r="D798" s="30"/>
      <c r="E798" s="20" t="str">
        <f>IFERROR(VLOOKUP(D798,最低賃金!$A$2:$B$48,2,FALSE),"")</f>
        <v/>
      </c>
      <c r="F798" s="30"/>
      <c r="G798" s="31"/>
      <c r="H798" s="32"/>
      <c r="I798" s="20" t="str" cm="1">
        <f t="array" ref="I798">IFERROR(_xlfn.IFS(COUNTBLANK(F798:H798)=3,"",G798="","G列に金額を入力してください",F798=3,G798,H798="","H列に労働時間を入力してください",F798=1,G798/H798,F798=2,G798/H798),"")</f>
        <v/>
      </c>
      <c r="J798" s="18" t="str" cm="1">
        <f t="array" ref="J798">IFERROR(_xlfn.IFS(I798&lt;E798,"×（法定外・特例等対象外です）",I798&lt;=E798+50,"〇",I798&gt;E798+50,"ー"),"")</f>
        <v/>
      </c>
      <c r="K798" s="15" t="str" cm="1">
        <f t="array" ref="K798">IFERROR(_xlfn.IFS(COUNTBLANK(C798:I798)=7,"",C798="","←C列に従業員名を姓名（フルネーム）で入力してください。誤変換にお気を付け下さい。",D798="","←D列に都道府県を入力してください。",F798="","←F列に1～3の選択肢を入力してください",G798="","←G列に金額を入力してください",F798=3,"",H798="","←H列に所定労働時間を入力してください"),"")</f>
        <v/>
      </c>
    </row>
    <row r="799" spans="1:11" x14ac:dyDescent="0.4">
      <c r="A799" s="18" t="str">
        <f t="shared" si="12"/>
        <v/>
      </c>
      <c r="B799" s="30"/>
      <c r="C799" s="30"/>
      <c r="D799" s="30"/>
      <c r="E799" s="20" t="str">
        <f>IFERROR(VLOOKUP(D799,最低賃金!$A$2:$B$48,2,FALSE),"")</f>
        <v/>
      </c>
      <c r="F799" s="30"/>
      <c r="G799" s="31"/>
      <c r="H799" s="32"/>
      <c r="I799" s="20" t="str" cm="1">
        <f t="array" ref="I799">IFERROR(_xlfn.IFS(COUNTBLANK(F799:H799)=3,"",G799="","G列に金額を入力してください",F799=3,G799,H799="","H列に労働時間を入力してください",F799=1,G799/H799,F799=2,G799/H799),"")</f>
        <v/>
      </c>
      <c r="J799" s="18" t="str" cm="1">
        <f t="array" ref="J799">IFERROR(_xlfn.IFS(I799&lt;E799,"×（法定外・特例等対象外です）",I799&lt;=E799+50,"〇",I799&gt;E799+50,"ー"),"")</f>
        <v/>
      </c>
      <c r="K799" s="15" t="str" cm="1">
        <f t="array" ref="K799">IFERROR(_xlfn.IFS(COUNTBLANK(C799:I799)=7,"",C799="","←C列に従業員名を姓名（フルネーム）で入力してください。誤変換にお気を付け下さい。",D799="","←D列に都道府県を入力してください。",F799="","←F列に1～3の選択肢を入力してください",G799="","←G列に金額を入力してください",F799=3,"",H799="","←H列に所定労働時間を入力してください"),"")</f>
        <v/>
      </c>
    </row>
    <row r="800" spans="1:11" x14ac:dyDescent="0.4">
      <c r="A800" s="18" t="str">
        <f t="shared" si="12"/>
        <v/>
      </c>
      <c r="B800" s="30"/>
      <c r="C800" s="30"/>
      <c r="D800" s="30"/>
      <c r="E800" s="20" t="str">
        <f>IFERROR(VLOOKUP(D800,最低賃金!$A$2:$B$48,2,FALSE),"")</f>
        <v/>
      </c>
      <c r="F800" s="30"/>
      <c r="G800" s="31"/>
      <c r="H800" s="32"/>
      <c r="I800" s="20" t="str" cm="1">
        <f t="array" ref="I800">IFERROR(_xlfn.IFS(COUNTBLANK(F800:H800)=3,"",G800="","G列に金額を入力してください",F800=3,G800,H800="","H列に労働時間を入力してください",F800=1,G800/H800,F800=2,G800/H800),"")</f>
        <v/>
      </c>
      <c r="J800" s="18" t="str" cm="1">
        <f t="array" ref="J800">IFERROR(_xlfn.IFS(I800&lt;E800,"×（法定外・特例等対象外です）",I800&lt;=E800+50,"〇",I800&gt;E800+50,"ー"),"")</f>
        <v/>
      </c>
      <c r="K800" s="15" t="str" cm="1">
        <f t="array" ref="K800">IFERROR(_xlfn.IFS(COUNTBLANK(C800:I800)=7,"",C800="","←C列に従業員名を姓名（フルネーム）で入力してください。誤変換にお気を付け下さい。",D800="","←D列に都道府県を入力してください。",F800="","←F列に1～3の選択肢を入力してください",G800="","←G列に金額を入力してください",F800=3,"",H800="","←H列に所定労働時間を入力してください"),"")</f>
        <v/>
      </c>
    </row>
    <row r="801" spans="1:11" x14ac:dyDescent="0.4">
      <c r="A801" s="18" t="str">
        <f t="shared" si="12"/>
        <v/>
      </c>
      <c r="B801" s="30"/>
      <c r="C801" s="30"/>
      <c r="D801" s="30"/>
      <c r="E801" s="20" t="str">
        <f>IFERROR(VLOOKUP(D801,最低賃金!$A$2:$B$48,2,FALSE),"")</f>
        <v/>
      </c>
      <c r="F801" s="30"/>
      <c r="G801" s="31"/>
      <c r="H801" s="32"/>
      <c r="I801" s="20" t="str" cm="1">
        <f t="array" ref="I801">IFERROR(_xlfn.IFS(COUNTBLANK(F801:H801)=3,"",G801="","G列に金額を入力してください",F801=3,G801,H801="","H列に労働時間を入力してください",F801=1,G801/H801,F801=2,G801/H801),"")</f>
        <v/>
      </c>
      <c r="J801" s="18" t="str" cm="1">
        <f t="array" ref="J801">IFERROR(_xlfn.IFS(I801&lt;E801,"×（法定外・特例等対象外です）",I801&lt;=E801+50,"〇",I801&gt;E801+50,"ー"),"")</f>
        <v/>
      </c>
      <c r="K801" s="15" t="str" cm="1">
        <f t="array" ref="K801">IFERROR(_xlfn.IFS(COUNTBLANK(C801:I801)=7,"",C801="","←C列に従業員名を姓名（フルネーム）で入力してください。誤変換にお気を付け下さい。",D801="","←D列に都道府県を入力してください。",F801="","←F列に1～3の選択肢を入力してください",G801="","←G列に金額を入力してください",F801=3,"",H801="","←H列に所定労働時間を入力してください"),"")</f>
        <v/>
      </c>
    </row>
    <row r="802" spans="1:11" x14ac:dyDescent="0.4">
      <c r="A802" s="18" t="str">
        <f t="shared" si="12"/>
        <v/>
      </c>
      <c r="B802" s="30"/>
      <c r="C802" s="30"/>
      <c r="D802" s="30"/>
      <c r="E802" s="20" t="str">
        <f>IFERROR(VLOOKUP(D802,最低賃金!$A$2:$B$48,2,FALSE),"")</f>
        <v/>
      </c>
      <c r="F802" s="30"/>
      <c r="G802" s="31"/>
      <c r="H802" s="32"/>
      <c r="I802" s="20" t="str" cm="1">
        <f t="array" ref="I802">IFERROR(_xlfn.IFS(COUNTBLANK(F802:H802)=3,"",G802="","G列に金額を入力してください",F802=3,G802,H802="","H列に労働時間を入力してください",F802=1,G802/H802,F802=2,G802/H802),"")</f>
        <v/>
      </c>
      <c r="J802" s="18" t="str" cm="1">
        <f t="array" ref="J802">IFERROR(_xlfn.IFS(I802&lt;E802,"×（法定外・特例等対象外です）",I802&lt;=E802+50,"〇",I802&gt;E802+50,"ー"),"")</f>
        <v/>
      </c>
      <c r="K802" s="15" t="str" cm="1">
        <f t="array" ref="K802">IFERROR(_xlfn.IFS(COUNTBLANK(C802:I802)=7,"",C802="","←C列に従業員名を姓名（フルネーム）で入力してください。誤変換にお気を付け下さい。",D802="","←D列に都道府県を入力してください。",F802="","←F列に1～3の選択肢を入力してください",G802="","←G列に金額を入力してください",F802=3,"",H802="","←H列に所定労働時間を入力してください"),"")</f>
        <v/>
      </c>
    </row>
    <row r="803" spans="1:11" x14ac:dyDescent="0.4">
      <c r="A803" s="18" t="str">
        <f t="shared" si="12"/>
        <v/>
      </c>
      <c r="B803" s="30"/>
      <c r="C803" s="30"/>
      <c r="D803" s="30"/>
      <c r="E803" s="20" t="str">
        <f>IFERROR(VLOOKUP(D803,最低賃金!$A$2:$B$48,2,FALSE),"")</f>
        <v/>
      </c>
      <c r="F803" s="30"/>
      <c r="G803" s="31"/>
      <c r="H803" s="32"/>
      <c r="I803" s="20" t="str" cm="1">
        <f t="array" ref="I803">IFERROR(_xlfn.IFS(COUNTBLANK(F803:H803)=3,"",G803="","G列に金額を入力してください",F803=3,G803,H803="","H列に労働時間を入力してください",F803=1,G803/H803,F803=2,G803/H803),"")</f>
        <v/>
      </c>
      <c r="J803" s="18" t="str" cm="1">
        <f t="array" ref="J803">IFERROR(_xlfn.IFS(I803&lt;E803,"×（法定外・特例等対象外です）",I803&lt;=E803+50,"〇",I803&gt;E803+50,"ー"),"")</f>
        <v/>
      </c>
      <c r="K803" s="15" t="str" cm="1">
        <f t="array" ref="K803">IFERROR(_xlfn.IFS(COUNTBLANK(C803:I803)=7,"",C803="","←C列に従業員名を姓名（フルネーム）で入力してください。誤変換にお気を付け下さい。",D803="","←D列に都道府県を入力してください。",F803="","←F列に1～3の選択肢を入力してください",G803="","←G列に金額を入力してください",F803=3,"",H803="","←H列に所定労働時間を入力してください"),"")</f>
        <v/>
      </c>
    </row>
    <row r="804" spans="1:11" x14ac:dyDescent="0.4">
      <c r="A804" s="18" t="str">
        <f t="shared" si="12"/>
        <v/>
      </c>
      <c r="B804" s="30"/>
      <c r="C804" s="30"/>
      <c r="D804" s="30"/>
      <c r="E804" s="20" t="str">
        <f>IFERROR(VLOOKUP(D804,最低賃金!$A$2:$B$48,2,FALSE),"")</f>
        <v/>
      </c>
      <c r="F804" s="30"/>
      <c r="G804" s="31"/>
      <c r="H804" s="32"/>
      <c r="I804" s="20" t="str" cm="1">
        <f t="array" ref="I804">IFERROR(_xlfn.IFS(COUNTBLANK(F804:H804)=3,"",G804="","G列に金額を入力してください",F804=3,G804,H804="","H列に労働時間を入力してください",F804=1,G804/H804,F804=2,G804/H804),"")</f>
        <v/>
      </c>
      <c r="J804" s="18" t="str" cm="1">
        <f t="array" ref="J804">IFERROR(_xlfn.IFS(I804&lt;E804,"×（法定外・特例等対象外です）",I804&lt;=E804+50,"〇",I804&gt;E804+50,"ー"),"")</f>
        <v/>
      </c>
      <c r="K804" s="15" t="str" cm="1">
        <f t="array" ref="K804">IFERROR(_xlfn.IFS(COUNTBLANK(C804:I804)=7,"",C804="","←C列に従業員名を姓名（フルネーム）で入力してください。誤変換にお気を付け下さい。",D804="","←D列に都道府県を入力してください。",F804="","←F列に1～3の選択肢を入力してください",G804="","←G列に金額を入力してください",F804=3,"",H804="","←H列に所定労働時間を入力してください"),"")</f>
        <v/>
      </c>
    </row>
    <row r="805" spans="1:11" x14ac:dyDescent="0.4">
      <c r="A805" s="18" t="str">
        <f t="shared" si="12"/>
        <v/>
      </c>
      <c r="B805" s="30"/>
      <c r="C805" s="30"/>
      <c r="D805" s="30"/>
      <c r="E805" s="20" t="str">
        <f>IFERROR(VLOOKUP(D805,最低賃金!$A$2:$B$48,2,FALSE),"")</f>
        <v/>
      </c>
      <c r="F805" s="30"/>
      <c r="G805" s="31"/>
      <c r="H805" s="32"/>
      <c r="I805" s="20" t="str" cm="1">
        <f t="array" ref="I805">IFERROR(_xlfn.IFS(COUNTBLANK(F805:H805)=3,"",G805="","G列に金額を入力してください",F805=3,G805,H805="","H列に労働時間を入力してください",F805=1,G805/H805,F805=2,G805/H805),"")</f>
        <v/>
      </c>
      <c r="J805" s="18" t="str" cm="1">
        <f t="array" ref="J805">IFERROR(_xlfn.IFS(I805&lt;E805,"×（法定外・特例等対象外です）",I805&lt;=E805+50,"〇",I805&gt;E805+50,"ー"),"")</f>
        <v/>
      </c>
      <c r="K805" s="15" t="str" cm="1">
        <f t="array" ref="K805">IFERROR(_xlfn.IFS(COUNTBLANK(C805:I805)=7,"",C805="","←C列に従業員名を姓名（フルネーム）で入力してください。誤変換にお気を付け下さい。",D805="","←D列に都道府県を入力してください。",F805="","←F列に1～3の選択肢を入力してください",G805="","←G列に金額を入力してください",F805=3,"",H805="","←H列に所定労働時間を入力してください"),"")</f>
        <v/>
      </c>
    </row>
    <row r="806" spans="1:11" x14ac:dyDescent="0.4">
      <c r="A806" s="18" t="str">
        <f t="shared" si="12"/>
        <v/>
      </c>
      <c r="B806" s="30"/>
      <c r="C806" s="30"/>
      <c r="D806" s="30"/>
      <c r="E806" s="20" t="str">
        <f>IFERROR(VLOOKUP(D806,最低賃金!$A$2:$B$48,2,FALSE),"")</f>
        <v/>
      </c>
      <c r="F806" s="30"/>
      <c r="G806" s="31"/>
      <c r="H806" s="32"/>
      <c r="I806" s="20" t="str" cm="1">
        <f t="array" ref="I806">IFERROR(_xlfn.IFS(COUNTBLANK(F806:H806)=3,"",G806="","G列に金額を入力してください",F806=3,G806,H806="","H列に労働時間を入力してください",F806=1,G806/H806,F806=2,G806/H806),"")</f>
        <v/>
      </c>
      <c r="J806" s="18" t="str" cm="1">
        <f t="array" ref="J806">IFERROR(_xlfn.IFS(I806&lt;E806,"×（法定外・特例等対象外です）",I806&lt;=E806+50,"〇",I806&gt;E806+50,"ー"),"")</f>
        <v/>
      </c>
      <c r="K806" s="15" t="str" cm="1">
        <f t="array" ref="K806">IFERROR(_xlfn.IFS(COUNTBLANK(C806:I806)=7,"",C806="","←C列に従業員名を姓名（フルネーム）で入力してください。誤変換にお気を付け下さい。",D806="","←D列に都道府県を入力してください。",F806="","←F列に1～3の選択肢を入力してください",G806="","←G列に金額を入力してください",F806=3,"",H806="","←H列に所定労働時間を入力してください"),"")</f>
        <v/>
      </c>
    </row>
    <row r="807" spans="1:11" x14ac:dyDescent="0.4">
      <c r="A807" s="18" t="str">
        <f t="shared" si="12"/>
        <v/>
      </c>
      <c r="B807" s="30"/>
      <c r="C807" s="30"/>
      <c r="D807" s="30"/>
      <c r="E807" s="20" t="str">
        <f>IFERROR(VLOOKUP(D807,最低賃金!$A$2:$B$48,2,FALSE),"")</f>
        <v/>
      </c>
      <c r="F807" s="30"/>
      <c r="G807" s="31"/>
      <c r="H807" s="32"/>
      <c r="I807" s="20" t="str" cm="1">
        <f t="array" ref="I807">IFERROR(_xlfn.IFS(COUNTBLANK(F807:H807)=3,"",G807="","G列に金額を入力してください",F807=3,G807,H807="","H列に労働時間を入力してください",F807=1,G807/H807,F807=2,G807/H807),"")</f>
        <v/>
      </c>
      <c r="J807" s="18" t="str" cm="1">
        <f t="array" ref="J807">IFERROR(_xlfn.IFS(I807&lt;E807,"×（法定外・特例等対象外です）",I807&lt;=E807+50,"〇",I807&gt;E807+50,"ー"),"")</f>
        <v/>
      </c>
      <c r="K807" s="15" t="str" cm="1">
        <f t="array" ref="K807">IFERROR(_xlfn.IFS(COUNTBLANK(C807:I807)=7,"",C807="","←C列に従業員名を姓名（フルネーム）で入力してください。誤変換にお気を付け下さい。",D807="","←D列に都道府県を入力してください。",F807="","←F列に1～3の選択肢を入力してください",G807="","←G列に金額を入力してください",F807=3,"",H807="","←H列に所定労働時間を入力してください"),"")</f>
        <v/>
      </c>
    </row>
    <row r="808" spans="1:11" x14ac:dyDescent="0.4">
      <c r="A808" s="18" t="str">
        <f t="shared" si="12"/>
        <v/>
      </c>
      <c r="B808" s="30"/>
      <c r="C808" s="30"/>
      <c r="D808" s="30"/>
      <c r="E808" s="20" t="str">
        <f>IFERROR(VLOOKUP(D808,最低賃金!$A$2:$B$48,2,FALSE),"")</f>
        <v/>
      </c>
      <c r="F808" s="30"/>
      <c r="G808" s="31"/>
      <c r="H808" s="32"/>
      <c r="I808" s="20" t="str" cm="1">
        <f t="array" ref="I808">IFERROR(_xlfn.IFS(COUNTBLANK(F808:H808)=3,"",G808="","G列に金額を入力してください",F808=3,G808,H808="","H列に労働時間を入力してください",F808=1,G808/H808,F808=2,G808/H808),"")</f>
        <v/>
      </c>
      <c r="J808" s="18" t="str" cm="1">
        <f t="array" ref="J808">IFERROR(_xlfn.IFS(I808&lt;E808,"×（法定外・特例等対象外です）",I808&lt;=E808+50,"〇",I808&gt;E808+50,"ー"),"")</f>
        <v/>
      </c>
      <c r="K808" s="15" t="str" cm="1">
        <f t="array" ref="K808">IFERROR(_xlfn.IFS(COUNTBLANK(C808:I808)=7,"",C808="","←C列に従業員名を姓名（フルネーム）で入力してください。誤変換にお気を付け下さい。",D808="","←D列に都道府県を入力してください。",F808="","←F列に1～3の選択肢を入力してください",G808="","←G列に金額を入力してください",F808=3,"",H808="","←H列に所定労働時間を入力してください"),"")</f>
        <v/>
      </c>
    </row>
    <row r="809" spans="1:11" x14ac:dyDescent="0.4">
      <c r="A809" s="18" t="str">
        <f t="shared" si="12"/>
        <v/>
      </c>
      <c r="B809" s="30"/>
      <c r="C809" s="30"/>
      <c r="D809" s="30"/>
      <c r="E809" s="20" t="str">
        <f>IFERROR(VLOOKUP(D809,最低賃金!$A$2:$B$48,2,FALSE),"")</f>
        <v/>
      </c>
      <c r="F809" s="30"/>
      <c r="G809" s="31"/>
      <c r="H809" s="32"/>
      <c r="I809" s="20" t="str" cm="1">
        <f t="array" ref="I809">IFERROR(_xlfn.IFS(COUNTBLANK(F809:H809)=3,"",G809="","G列に金額を入力してください",F809=3,G809,H809="","H列に労働時間を入力してください",F809=1,G809/H809,F809=2,G809/H809),"")</f>
        <v/>
      </c>
      <c r="J809" s="18" t="str" cm="1">
        <f t="array" ref="J809">IFERROR(_xlfn.IFS(I809&lt;E809,"×（法定外・特例等対象外です）",I809&lt;=E809+50,"〇",I809&gt;E809+50,"ー"),"")</f>
        <v/>
      </c>
      <c r="K809" s="15" t="str" cm="1">
        <f t="array" ref="K809">IFERROR(_xlfn.IFS(COUNTBLANK(C809:I809)=7,"",C809="","←C列に従業員名を姓名（フルネーム）で入力してください。誤変換にお気を付け下さい。",D809="","←D列に都道府県を入力してください。",F809="","←F列に1～3の選択肢を入力してください",G809="","←G列に金額を入力してください",F809=3,"",H809="","←H列に所定労働時間を入力してください"),"")</f>
        <v/>
      </c>
    </row>
    <row r="810" spans="1:11" x14ac:dyDescent="0.4">
      <c r="A810" s="18" t="str">
        <f t="shared" si="12"/>
        <v/>
      </c>
      <c r="B810" s="30"/>
      <c r="C810" s="30"/>
      <c r="D810" s="30"/>
      <c r="E810" s="20" t="str">
        <f>IFERROR(VLOOKUP(D810,最低賃金!$A$2:$B$48,2,FALSE),"")</f>
        <v/>
      </c>
      <c r="F810" s="30"/>
      <c r="G810" s="31"/>
      <c r="H810" s="32"/>
      <c r="I810" s="20" t="str" cm="1">
        <f t="array" ref="I810">IFERROR(_xlfn.IFS(COUNTBLANK(F810:H810)=3,"",G810="","G列に金額を入力してください",F810=3,G810,H810="","H列に労働時間を入力してください",F810=1,G810/H810,F810=2,G810/H810),"")</f>
        <v/>
      </c>
      <c r="J810" s="18" t="str" cm="1">
        <f t="array" ref="J810">IFERROR(_xlfn.IFS(I810&lt;E810,"×（法定外・特例等対象外です）",I810&lt;=E810+50,"〇",I810&gt;E810+50,"ー"),"")</f>
        <v/>
      </c>
      <c r="K810" s="15" t="str" cm="1">
        <f t="array" ref="K810">IFERROR(_xlfn.IFS(COUNTBLANK(C810:I810)=7,"",C810="","←C列に従業員名を姓名（フルネーム）で入力してください。誤変換にお気を付け下さい。",D810="","←D列に都道府県を入力してください。",F810="","←F列に1～3の選択肢を入力してください",G810="","←G列に金額を入力してください",F810=3,"",H810="","←H列に所定労働時間を入力してください"),"")</f>
        <v/>
      </c>
    </row>
    <row r="811" spans="1:11" x14ac:dyDescent="0.4">
      <c r="A811" s="18" t="str">
        <f t="shared" si="12"/>
        <v/>
      </c>
      <c r="B811" s="30"/>
      <c r="C811" s="30"/>
      <c r="D811" s="30"/>
      <c r="E811" s="20" t="str">
        <f>IFERROR(VLOOKUP(D811,最低賃金!$A$2:$B$48,2,FALSE),"")</f>
        <v/>
      </c>
      <c r="F811" s="30"/>
      <c r="G811" s="31"/>
      <c r="H811" s="32"/>
      <c r="I811" s="20" t="str" cm="1">
        <f t="array" ref="I811">IFERROR(_xlfn.IFS(COUNTBLANK(F811:H811)=3,"",G811="","G列に金額を入力してください",F811=3,G811,H811="","H列に労働時間を入力してください",F811=1,G811/H811,F811=2,G811/H811),"")</f>
        <v/>
      </c>
      <c r="J811" s="18" t="str" cm="1">
        <f t="array" ref="J811">IFERROR(_xlfn.IFS(I811&lt;E811,"×（法定外・特例等対象外です）",I811&lt;=E811+50,"〇",I811&gt;E811+50,"ー"),"")</f>
        <v/>
      </c>
      <c r="K811" s="15" t="str" cm="1">
        <f t="array" ref="K811">IFERROR(_xlfn.IFS(COUNTBLANK(C811:I811)=7,"",C811="","←C列に従業員名を姓名（フルネーム）で入力してください。誤変換にお気を付け下さい。",D811="","←D列に都道府県を入力してください。",F811="","←F列に1～3の選択肢を入力してください",G811="","←G列に金額を入力してください",F811=3,"",H811="","←H列に所定労働時間を入力してください"),"")</f>
        <v/>
      </c>
    </row>
    <row r="812" spans="1:11" x14ac:dyDescent="0.4">
      <c r="A812" s="18" t="str">
        <f t="shared" si="12"/>
        <v/>
      </c>
      <c r="B812" s="30"/>
      <c r="C812" s="30"/>
      <c r="D812" s="30"/>
      <c r="E812" s="20" t="str">
        <f>IFERROR(VLOOKUP(D812,最低賃金!$A$2:$B$48,2,FALSE),"")</f>
        <v/>
      </c>
      <c r="F812" s="30"/>
      <c r="G812" s="31"/>
      <c r="H812" s="32"/>
      <c r="I812" s="20" t="str" cm="1">
        <f t="array" ref="I812">IFERROR(_xlfn.IFS(COUNTBLANK(F812:H812)=3,"",G812="","G列に金額を入力してください",F812=3,G812,H812="","H列に労働時間を入力してください",F812=1,G812/H812,F812=2,G812/H812),"")</f>
        <v/>
      </c>
      <c r="J812" s="18" t="str" cm="1">
        <f t="array" ref="J812">IFERROR(_xlfn.IFS(I812&lt;E812,"×（法定外・特例等対象外です）",I812&lt;=E812+50,"〇",I812&gt;E812+50,"ー"),"")</f>
        <v/>
      </c>
      <c r="K812" s="15" t="str" cm="1">
        <f t="array" ref="K812">IFERROR(_xlfn.IFS(COUNTBLANK(C812:I812)=7,"",C812="","←C列に従業員名を姓名（フルネーム）で入力してください。誤変換にお気を付け下さい。",D812="","←D列に都道府県を入力してください。",F812="","←F列に1～3の選択肢を入力してください",G812="","←G列に金額を入力してください",F812=3,"",H812="","←H列に所定労働時間を入力してください"),"")</f>
        <v/>
      </c>
    </row>
    <row r="813" spans="1:11" x14ac:dyDescent="0.4">
      <c r="A813" s="18" t="str">
        <f t="shared" si="12"/>
        <v/>
      </c>
      <c r="B813" s="30"/>
      <c r="C813" s="30"/>
      <c r="D813" s="30"/>
      <c r="E813" s="20" t="str">
        <f>IFERROR(VLOOKUP(D813,最低賃金!$A$2:$B$48,2,FALSE),"")</f>
        <v/>
      </c>
      <c r="F813" s="30"/>
      <c r="G813" s="31"/>
      <c r="H813" s="32"/>
      <c r="I813" s="20" t="str" cm="1">
        <f t="array" ref="I813">IFERROR(_xlfn.IFS(COUNTBLANK(F813:H813)=3,"",G813="","G列に金額を入力してください",F813=3,G813,H813="","H列に労働時間を入力してください",F813=1,G813/H813,F813=2,G813/H813),"")</f>
        <v/>
      </c>
      <c r="J813" s="18" t="str" cm="1">
        <f t="array" ref="J813">IFERROR(_xlfn.IFS(I813&lt;E813,"×（法定外・特例等対象外です）",I813&lt;=E813+50,"〇",I813&gt;E813+50,"ー"),"")</f>
        <v/>
      </c>
      <c r="K813" s="15" t="str" cm="1">
        <f t="array" ref="K813">IFERROR(_xlfn.IFS(COUNTBLANK(C813:I813)=7,"",C813="","←C列に従業員名を姓名（フルネーム）で入力してください。誤変換にお気を付け下さい。",D813="","←D列に都道府県を入力してください。",F813="","←F列に1～3の選択肢を入力してください",G813="","←G列に金額を入力してください",F813=3,"",H813="","←H列に所定労働時間を入力してください"),"")</f>
        <v/>
      </c>
    </row>
    <row r="814" spans="1:11" x14ac:dyDescent="0.4">
      <c r="A814" s="18" t="str">
        <f t="shared" si="12"/>
        <v/>
      </c>
      <c r="B814" s="30"/>
      <c r="C814" s="30"/>
      <c r="D814" s="30"/>
      <c r="E814" s="20" t="str">
        <f>IFERROR(VLOOKUP(D814,最低賃金!$A$2:$B$48,2,FALSE),"")</f>
        <v/>
      </c>
      <c r="F814" s="30"/>
      <c r="G814" s="31"/>
      <c r="H814" s="32"/>
      <c r="I814" s="20" t="str" cm="1">
        <f t="array" ref="I814">IFERROR(_xlfn.IFS(COUNTBLANK(F814:H814)=3,"",G814="","G列に金額を入力してください",F814=3,G814,H814="","H列に労働時間を入力してください",F814=1,G814/H814,F814=2,G814/H814),"")</f>
        <v/>
      </c>
      <c r="J814" s="18" t="str" cm="1">
        <f t="array" ref="J814">IFERROR(_xlfn.IFS(I814&lt;E814,"×（法定外・特例等対象外です）",I814&lt;=E814+50,"〇",I814&gt;E814+50,"ー"),"")</f>
        <v/>
      </c>
      <c r="K814" s="15" t="str" cm="1">
        <f t="array" ref="K814">IFERROR(_xlfn.IFS(COUNTBLANK(C814:I814)=7,"",C814="","←C列に従業員名を姓名（フルネーム）で入力してください。誤変換にお気を付け下さい。",D814="","←D列に都道府県を入力してください。",F814="","←F列に1～3の選択肢を入力してください",G814="","←G列に金額を入力してください",F814=3,"",H814="","←H列に所定労働時間を入力してください"),"")</f>
        <v/>
      </c>
    </row>
    <row r="815" spans="1:11" x14ac:dyDescent="0.4">
      <c r="A815" s="18" t="str">
        <f t="shared" si="12"/>
        <v/>
      </c>
      <c r="B815" s="30"/>
      <c r="C815" s="30"/>
      <c r="D815" s="30"/>
      <c r="E815" s="20" t="str">
        <f>IFERROR(VLOOKUP(D815,最低賃金!$A$2:$B$48,2,FALSE),"")</f>
        <v/>
      </c>
      <c r="F815" s="30"/>
      <c r="G815" s="31"/>
      <c r="H815" s="32"/>
      <c r="I815" s="20" t="str" cm="1">
        <f t="array" ref="I815">IFERROR(_xlfn.IFS(COUNTBLANK(F815:H815)=3,"",G815="","G列に金額を入力してください",F815=3,G815,H815="","H列に労働時間を入力してください",F815=1,G815/H815,F815=2,G815/H815),"")</f>
        <v/>
      </c>
      <c r="J815" s="18" t="str" cm="1">
        <f t="array" ref="J815">IFERROR(_xlfn.IFS(I815&lt;E815,"×（法定外・特例等対象外です）",I815&lt;=E815+50,"〇",I815&gt;E815+50,"ー"),"")</f>
        <v/>
      </c>
      <c r="K815" s="15" t="str" cm="1">
        <f t="array" ref="K815">IFERROR(_xlfn.IFS(COUNTBLANK(C815:I815)=7,"",C815="","←C列に従業員名を姓名（フルネーム）で入力してください。誤変換にお気を付け下さい。",D815="","←D列に都道府県を入力してください。",F815="","←F列に1～3の選択肢を入力してください",G815="","←G列に金額を入力してください",F815=3,"",H815="","←H列に所定労働時間を入力してください"),"")</f>
        <v/>
      </c>
    </row>
    <row r="816" spans="1:11" x14ac:dyDescent="0.4">
      <c r="A816" s="18" t="str">
        <f t="shared" si="12"/>
        <v/>
      </c>
      <c r="B816" s="30"/>
      <c r="C816" s="30"/>
      <c r="D816" s="30"/>
      <c r="E816" s="20" t="str">
        <f>IFERROR(VLOOKUP(D816,最低賃金!$A$2:$B$48,2,FALSE),"")</f>
        <v/>
      </c>
      <c r="F816" s="30"/>
      <c r="G816" s="31"/>
      <c r="H816" s="32"/>
      <c r="I816" s="20" t="str" cm="1">
        <f t="array" ref="I816">IFERROR(_xlfn.IFS(COUNTBLANK(F816:H816)=3,"",G816="","G列に金額を入力してください",F816=3,G816,H816="","H列に労働時間を入力してください",F816=1,G816/H816,F816=2,G816/H816),"")</f>
        <v/>
      </c>
      <c r="J816" s="18" t="str" cm="1">
        <f t="array" ref="J816">IFERROR(_xlfn.IFS(I816&lt;E816,"×（法定外・特例等対象外です）",I816&lt;=E816+50,"〇",I816&gt;E816+50,"ー"),"")</f>
        <v/>
      </c>
      <c r="K816" s="15" t="str" cm="1">
        <f t="array" ref="K816">IFERROR(_xlfn.IFS(COUNTBLANK(C816:I816)=7,"",C816="","←C列に従業員名を姓名（フルネーム）で入力してください。誤変換にお気を付け下さい。",D816="","←D列に都道府県を入力してください。",F816="","←F列に1～3の選択肢を入力してください",G816="","←G列に金額を入力してください",F816=3,"",H816="","←H列に所定労働時間を入力してください"),"")</f>
        <v/>
      </c>
    </row>
    <row r="817" spans="1:11" x14ac:dyDescent="0.4">
      <c r="A817" s="18" t="str">
        <f t="shared" si="12"/>
        <v/>
      </c>
      <c r="B817" s="30"/>
      <c r="C817" s="30"/>
      <c r="D817" s="30"/>
      <c r="E817" s="20" t="str">
        <f>IFERROR(VLOOKUP(D817,最低賃金!$A$2:$B$48,2,FALSE),"")</f>
        <v/>
      </c>
      <c r="F817" s="30"/>
      <c r="G817" s="31"/>
      <c r="H817" s="32"/>
      <c r="I817" s="20" t="str" cm="1">
        <f t="array" ref="I817">IFERROR(_xlfn.IFS(COUNTBLANK(F817:H817)=3,"",G817="","G列に金額を入力してください",F817=3,G817,H817="","H列に労働時間を入力してください",F817=1,G817/H817,F817=2,G817/H817),"")</f>
        <v/>
      </c>
      <c r="J817" s="18" t="str" cm="1">
        <f t="array" ref="J817">IFERROR(_xlfn.IFS(I817&lt;E817,"×（法定外・特例等対象外です）",I817&lt;=E817+50,"〇",I817&gt;E817+50,"ー"),"")</f>
        <v/>
      </c>
      <c r="K817" s="15" t="str" cm="1">
        <f t="array" ref="K817">IFERROR(_xlfn.IFS(COUNTBLANK(C817:I817)=7,"",C817="","←C列に従業員名を姓名（フルネーム）で入力してください。誤変換にお気を付け下さい。",D817="","←D列に都道府県を入力してください。",F817="","←F列に1～3の選択肢を入力してください",G817="","←G列に金額を入力してください",F817=3,"",H817="","←H列に所定労働時間を入力してください"),"")</f>
        <v/>
      </c>
    </row>
    <row r="818" spans="1:11" x14ac:dyDescent="0.4">
      <c r="A818" s="18" t="str">
        <f t="shared" si="12"/>
        <v/>
      </c>
      <c r="B818" s="30"/>
      <c r="C818" s="30"/>
      <c r="D818" s="30"/>
      <c r="E818" s="20" t="str">
        <f>IFERROR(VLOOKUP(D818,最低賃金!$A$2:$B$48,2,FALSE),"")</f>
        <v/>
      </c>
      <c r="F818" s="30"/>
      <c r="G818" s="31"/>
      <c r="H818" s="32"/>
      <c r="I818" s="20" t="str" cm="1">
        <f t="array" ref="I818">IFERROR(_xlfn.IFS(COUNTBLANK(F818:H818)=3,"",G818="","G列に金額を入力してください",F818=3,G818,H818="","H列に労働時間を入力してください",F818=1,G818/H818,F818=2,G818/H818),"")</f>
        <v/>
      </c>
      <c r="J818" s="18" t="str" cm="1">
        <f t="array" ref="J818">IFERROR(_xlfn.IFS(I818&lt;E818,"×（法定外・特例等対象外です）",I818&lt;=E818+50,"〇",I818&gt;E818+50,"ー"),"")</f>
        <v/>
      </c>
      <c r="K818" s="15" t="str" cm="1">
        <f t="array" ref="K818">IFERROR(_xlfn.IFS(COUNTBLANK(C818:I818)=7,"",C818="","←C列に従業員名を姓名（フルネーム）で入力してください。誤変換にお気を付け下さい。",D818="","←D列に都道府県を入力してください。",F818="","←F列に1～3の選択肢を入力してください",G818="","←G列に金額を入力してください",F818=3,"",H818="","←H列に所定労働時間を入力してください"),"")</f>
        <v/>
      </c>
    </row>
    <row r="819" spans="1:11" x14ac:dyDescent="0.4">
      <c r="A819" s="18" t="str">
        <f t="shared" si="12"/>
        <v/>
      </c>
      <c r="B819" s="30"/>
      <c r="C819" s="30"/>
      <c r="D819" s="30"/>
      <c r="E819" s="20" t="str">
        <f>IFERROR(VLOOKUP(D819,最低賃金!$A$2:$B$48,2,FALSE),"")</f>
        <v/>
      </c>
      <c r="F819" s="30"/>
      <c r="G819" s="31"/>
      <c r="H819" s="32"/>
      <c r="I819" s="20" t="str" cm="1">
        <f t="array" ref="I819">IFERROR(_xlfn.IFS(COUNTBLANK(F819:H819)=3,"",G819="","G列に金額を入力してください",F819=3,G819,H819="","H列に労働時間を入力してください",F819=1,G819/H819,F819=2,G819/H819),"")</f>
        <v/>
      </c>
      <c r="J819" s="18" t="str" cm="1">
        <f t="array" ref="J819">IFERROR(_xlfn.IFS(I819&lt;E819,"×（法定外・特例等対象外です）",I819&lt;=E819+50,"〇",I819&gt;E819+50,"ー"),"")</f>
        <v/>
      </c>
      <c r="K819" s="15" t="str" cm="1">
        <f t="array" ref="K819">IFERROR(_xlfn.IFS(COUNTBLANK(C819:I819)=7,"",C819="","←C列に従業員名を姓名（フルネーム）で入力してください。誤変換にお気を付け下さい。",D819="","←D列に都道府県を入力してください。",F819="","←F列に1～3の選択肢を入力してください",G819="","←G列に金額を入力してください",F819=3,"",H819="","←H列に所定労働時間を入力してください"),"")</f>
        <v/>
      </c>
    </row>
    <row r="820" spans="1:11" x14ac:dyDescent="0.4">
      <c r="A820" s="18" t="str">
        <f t="shared" si="12"/>
        <v/>
      </c>
      <c r="B820" s="30"/>
      <c r="C820" s="30"/>
      <c r="D820" s="30"/>
      <c r="E820" s="20" t="str">
        <f>IFERROR(VLOOKUP(D820,最低賃金!$A$2:$B$48,2,FALSE),"")</f>
        <v/>
      </c>
      <c r="F820" s="30"/>
      <c r="G820" s="31"/>
      <c r="H820" s="32"/>
      <c r="I820" s="20" t="str" cm="1">
        <f t="array" ref="I820">IFERROR(_xlfn.IFS(COUNTBLANK(F820:H820)=3,"",G820="","G列に金額を入力してください",F820=3,G820,H820="","H列に労働時間を入力してください",F820=1,G820/H820,F820=2,G820/H820),"")</f>
        <v/>
      </c>
      <c r="J820" s="18" t="str" cm="1">
        <f t="array" ref="J820">IFERROR(_xlfn.IFS(I820&lt;E820,"×（法定外・特例等対象外です）",I820&lt;=E820+50,"〇",I820&gt;E820+50,"ー"),"")</f>
        <v/>
      </c>
      <c r="K820" s="15" t="str" cm="1">
        <f t="array" ref="K820">IFERROR(_xlfn.IFS(COUNTBLANK(C820:I820)=7,"",C820="","←C列に従業員名を姓名（フルネーム）で入力してください。誤変換にお気を付け下さい。",D820="","←D列に都道府県を入力してください。",F820="","←F列に1～3の選択肢を入力してください",G820="","←G列に金額を入力してください",F820=3,"",H820="","←H列に所定労働時間を入力してください"),"")</f>
        <v/>
      </c>
    </row>
    <row r="821" spans="1:11" x14ac:dyDescent="0.4">
      <c r="A821" s="18" t="str">
        <f t="shared" si="12"/>
        <v/>
      </c>
      <c r="B821" s="30"/>
      <c r="C821" s="30"/>
      <c r="D821" s="30"/>
      <c r="E821" s="20" t="str">
        <f>IFERROR(VLOOKUP(D821,最低賃金!$A$2:$B$48,2,FALSE),"")</f>
        <v/>
      </c>
      <c r="F821" s="30"/>
      <c r="G821" s="31"/>
      <c r="H821" s="32"/>
      <c r="I821" s="20" t="str" cm="1">
        <f t="array" ref="I821">IFERROR(_xlfn.IFS(COUNTBLANK(F821:H821)=3,"",G821="","G列に金額を入力してください",F821=3,G821,H821="","H列に労働時間を入力してください",F821=1,G821/H821,F821=2,G821/H821),"")</f>
        <v/>
      </c>
      <c r="J821" s="18" t="str" cm="1">
        <f t="array" ref="J821">IFERROR(_xlfn.IFS(I821&lt;E821,"×（法定外・特例等対象外です）",I821&lt;=E821+50,"〇",I821&gt;E821+50,"ー"),"")</f>
        <v/>
      </c>
      <c r="K821" s="15" t="str" cm="1">
        <f t="array" ref="K821">IFERROR(_xlfn.IFS(COUNTBLANK(C821:I821)=7,"",C821="","←C列に従業員名を姓名（フルネーム）で入力してください。誤変換にお気を付け下さい。",D821="","←D列に都道府県を入力してください。",F821="","←F列に1～3の選択肢を入力してください",G821="","←G列に金額を入力してください",F821=3,"",H821="","←H列に所定労働時間を入力してください"),"")</f>
        <v/>
      </c>
    </row>
    <row r="822" spans="1:11" x14ac:dyDescent="0.4">
      <c r="A822" s="18" t="str">
        <f t="shared" si="12"/>
        <v/>
      </c>
      <c r="B822" s="30"/>
      <c r="C822" s="30"/>
      <c r="D822" s="30"/>
      <c r="E822" s="20" t="str">
        <f>IFERROR(VLOOKUP(D822,最低賃金!$A$2:$B$48,2,FALSE),"")</f>
        <v/>
      </c>
      <c r="F822" s="30"/>
      <c r="G822" s="31"/>
      <c r="H822" s="32"/>
      <c r="I822" s="20" t="str" cm="1">
        <f t="array" ref="I822">IFERROR(_xlfn.IFS(COUNTBLANK(F822:H822)=3,"",G822="","G列に金額を入力してください",F822=3,G822,H822="","H列に労働時間を入力してください",F822=1,G822/H822,F822=2,G822/H822),"")</f>
        <v/>
      </c>
      <c r="J822" s="18" t="str" cm="1">
        <f t="array" ref="J822">IFERROR(_xlfn.IFS(I822&lt;E822,"×（法定外・特例等対象外です）",I822&lt;=E822+50,"〇",I822&gt;E822+50,"ー"),"")</f>
        <v/>
      </c>
      <c r="K822" s="15" t="str" cm="1">
        <f t="array" ref="K822">IFERROR(_xlfn.IFS(COUNTBLANK(C822:I822)=7,"",C822="","←C列に従業員名を姓名（フルネーム）で入力してください。誤変換にお気を付け下さい。",D822="","←D列に都道府県を入力してください。",F822="","←F列に1～3の選択肢を入力してください",G822="","←G列に金額を入力してください",F822=3,"",H822="","←H列に所定労働時間を入力してください"),"")</f>
        <v/>
      </c>
    </row>
    <row r="823" spans="1:11" x14ac:dyDescent="0.4">
      <c r="A823" s="18" t="str">
        <f t="shared" si="12"/>
        <v/>
      </c>
      <c r="B823" s="30"/>
      <c r="C823" s="30"/>
      <c r="D823" s="30"/>
      <c r="E823" s="20" t="str">
        <f>IFERROR(VLOOKUP(D823,最低賃金!$A$2:$B$48,2,FALSE),"")</f>
        <v/>
      </c>
      <c r="F823" s="30"/>
      <c r="G823" s="31"/>
      <c r="H823" s="32"/>
      <c r="I823" s="20" t="str" cm="1">
        <f t="array" ref="I823">IFERROR(_xlfn.IFS(COUNTBLANK(F823:H823)=3,"",G823="","G列に金額を入力してください",F823=3,G823,H823="","H列に労働時間を入力してください",F823=1,G823/H823,F823=2,G823/H823),"")</f>
        <v/>
      </c>
      <c r="J823" s="18" t="str" cm="1">
        <f t="array" ref="J823">IFERROR(_xlfn.IFS(I823&lt;E823,"×（法定外・特例等対象外です）",I823&lt;=E823+50,"〇",I823&gt;E823+50,"ー"),"")</f>
        <v/>
      </c>
      <c r="K823" s="15" t="str" cm="1">
        <f t="array" ref="K823">IFERROR(_xlfn.IFS(COUNTBLANK(C823:I823)=7,"",C823="","←C列に従業員名を姓名（フルネーム）で入力してください。誤変換にお気を付け下さい。",D823="","←D列に都道府県を入力してください。",F823="","←F列に1～3の選択肢を入力してください",G823="","←G列に金額を入力してください",F823=3,"",H823="","←H列に所定労働時間を入力してください"),"")</f>
        <v/>
      </c>
    </row>
    <row r="824" spans="1:11" x14ac:dyDescent="0.4">
      <c r="A824" s="18" t="str">
        <f t="shared" si="12"/>
        <v/>
      </c>
      <c r="B824" s="30"/>
      <c r="C824" s="30"/>
      <c r="D824" s="30"/>
      <c r="E824" s="20" t="str">
        <f>IFERROR(VLOOKUP(D824,最低賃金!$A$2:$B$48,2,FALSE),"")</f>
        <v/>
      </c>
      <c r="F824" s="30"/>
      <c r="G824" s="31"/>
      <c r="H824" s="32"/>
      <c r="I824" s="20" t="str" cm="1">
        <f t="array" ref="I824">IFERROR(_xlfn.IFS(COUNTBLANK(F824:H824)=3,"",G824="","G列に金額を入力してください",F824=3,G824,H824="","H列に労働時間を入力してください",F824=1,G824/H824,F824=2,G824/H824),"")</f>
        <v/>
      </c>
      <c r="J824" s="18" t="str" cm="1">
        <f t="array" ref="J824">IFERROR(_xlfn.IFS(I824&lt;E824,"×（法定外・特例等対象外です）",I824&lt;=E824+50,"〇",I824&gt;E824+50,"ー"),"")</f>
        <v/>
      </c>
      <c r="K824" s="15" t="str" cm="1">
        <f t="array" ref="K824">IFERROR(_xlfn.IFS(COUNTBLANK(C824:I824)=7,"",C824="","←C列に従業員名を姓名（フルネーム）で入力してください。誤変換にお気を付け下さい。",D824="","←D列に都道府県を入力してください。",F824="","←F列に1～3の選択肢を入力してください",G824="","←G列に金額を入力してください",F824=3,"",H824="","←H列に所定労働時間を入力してください"),"")</f>
        <v/>
      </c>
    </row>
    <row r="825" spans="1:11" x14ac:dyDescent="0.4">
      <c r="A825" s="18" t="str">
        <f t="shared" si="12"/>
        <v/>
      </c>
      <c r="B825" s="30"/>
      <c r="C825" s="30"/>
      <c r="D825" s="30"/>
      <c r="E825" s="20" t="str">
        <f>IFERROR(VLOOKUP(D825,最低賃金!$A$2:$B$48,2,FALSE),"")</f>
        <v/>
      </c>
      <c r="F825" s="30"/>
      <c r="G825" s="31"/>
      <c r="H825" s="32"/>
      <c r="I825" s="20" t="str" cm="1">
        <f t="array" ref="I825">IFERROR(_xlfn.IFS(COUNTBLANK(F825:H825)=3,"",G825="","G列に金額を入力してください",F825=3,G825,H825="","H列に労働時間を入力してください",F825=1,G825/H825,F825=2,G825/H825),"")</f>
        <v/>
      </c>
      <c r="J825" s="18" t="str" cm="1">
        <f t="array" ref="J825">IFERROR(_xlfn.IFS(I825&lt;E825,"×（法定外・特例等対象外です）",I825&lt;=E825+50,"〇",I825&gt;E825+50,"ー"),"")</f>
        <v/>
      </c>
      <c r="K825" s="15" t="str" cm="1">
        <f t="array" ref="K825">IFERROR(_xlfn.IFS(COUNTBLANK(C825:I825)=7,"",C825="","←C列に従業員名を姓名（フルネーム）で入力してください。誤変換にお気を付け下さい。",D825="","←D列に都道府県を入力してください。",F825="","←F列に1～3の選択肢を入力してください",G825="","←G列に金額を入力してください",F825=3,"",H825="","←H列に所定労働時間を入力してください"),"")</f>
        <v/>
      </c>
    </row>
    <row r="826" spans="1:11" x14ac:dyDescent="0.4">
      <c r="A826" s="18" t="str">
        <f t="shared" si="12"/>
        <v/>
      </c>
      <c r="B826" s="30"/>
      <c r="C826" s="30"/>
      <c r="D826" s="30"/>
      <c r="E826" s="20" t="str">
        <f>IFERROR(VLOOKUP(D826,最低賃金!$A$2:$B$48,2,FALSE),"")</f>
        <v/>
      </c>
      <c r="F826" s="30"/>
      <c r="G826" s="31"/>
      <c r="H826" s="32"/>
      <c r="I826" s="20" t="str" cm="1">
        <f t="array" ref="I826">IFERROR(_xlfn.IFS(COUNTBLANK(F826:H826)=3,"",G826="","G列に金額を入力してください",F826=3,G826,H826="","H列に労働時間を入力してください",F826=1,G826/H826,F826=2,G826/H826),"")</f>
        <v/>
      </c>
      <c r="J826" s="18" t="str" cm="1">
        <f t="array" ref="J826">IFERROR(_xlfn.IFS(I826&lt;E826,"×（法定外・特例等対象外です）",I826&lt;=E826+50,"〇",I826&gt;E826+50,"ー"),"")</f>
        <v/>
      </c>
      <c r="K826" s="15" t="str" cm="1">
        <f t="array" ref="K826">IFERROR(_xlfn.IFS(COUNTBLANK(C826:I826)=7,"",C826="","←C列に従業員名を姓名（フルネーム）で入力してください。誤変換にお気を付け下さい。",D826="","←D列に都道府県を入力してください。",F826="","←F列に1～3の選択肢を入力してください",G826="","←G列に金額を入力してください",F826=3,"",H826="","←H列に所定労働時間を入力してください"),"")</f>
        <v/>
      </c>
    </row>
    <row r="827" spans="1:11" x14ac:dyDescent="0.4">
      <c r="A827" s="18" t="str">
        <f t="shared" si="12"/>
        <v/>
      </c>
      <c r="B827" s="30"/>
      <c r="C827" s="30"/>
      <c r="D827" s="30"/>
      <c r="E827" s="20" t="str">
        <f>IFERROR(VLOOKUP(D827,最低賃金!$A$2:$B$48,2,FALSE),"")</f>
        <v/>
      </c>
      <c r="F827" s="30"/>
      <c r="G827" s="31"/>
      <c r="H827" s="32"/>
      <c r="I827" s="20" t="str" cm="1">
        <f t="array" ref="I827">IFERROR(_xlfn.IFS(COUNTBLANK(F827:H827)=3,"",G827="","G列に金額を入力してください",F827=3,G827,H827="","H列に労働時間を入力してください",F827=1,G827/H827,F827=2,G827/H827),"")</f>
        <v/>
      </c>
      <c r="J827" s="18" t="str" cm="1">
        <f t="array" ref="J827">IFERROR(_xlfn.IFS(I827&lt;E827,"×（法定外・特例等対象外です）",I827&lt;=E827+50,"〇",I827&gt;E827+50,"ー"),"")</f>
        <v/>
      </c>
      <c r="K827" s="15" t="str" cm="1">
        <f t="array" ref="K827">IFERROR(_xlfn.IFS(COUNTBLANK(C827:I827)=7,"",C827="","←C列に従業員名を姓名（フルネーム）で入力してください。誤変換にお気を付け下さい。",D827="","←D列に都道府県を入力してください。",F827="","←F列に1～3の選択肢を入力してください",G827="","←G列に金額を入力してください",F827=3,"",H827="","←H列に所定労働時間を入力してください"),"")</f>
        <v/>
      </c>
    </row>
    <row r="828" spans="1:11" x14ac:dyDescent="0.4">
      <c r="A828" s="18" t="str">
        <f t="shared" si="12"/>
        <v/>
      </c>
      <c r="B828" s="30"/>
      <c r="C828" s="30"/>
      <c r="D828" s="30"/>
      <c r="E828" s="20" t="str">
        <f>IFERROR(VLOOKUP(D828,最低賃金!$A$2:$B$48,2,FALSE),"")</f>
        <v/>
      </c>
      <c r="F828" s="30"/>
      <c r="G828" s="31"/>
      <c r="H828" s="32"/>
      <c r="I828" s="20" t="str" cm="1">
        <f t="array" ref="I828">IFERROR(_xlfn.IFS(COUNTBLANK(F828:H828)=3,"",G828="","G列に金額を入力してください",F828=3,G828,H828="","H列に労働時間を入力してください",F828=1,G828/H828,F828=2,G828/H828),"")</f>
        <v/>
      </c>
      <c r="J828" s="18" t="str" cm="1">
        <f t="array" ref="J828">IFERROR(_xlfn.IFS(I828&lt;E828,"×（法定外・特例等対象外です）",I828&lt;=E828+50,"〇",I828&gt;E828+50,"ー"),"")</f>
        <v/>
      </c>
      <c r="K828" s="15" t="str" cm="1">
        <f t="array" ref="K828">IFERROR(_xlfn.IFS(COUNTBLANK(C828:I828)=7,"",C828="","←C列に従業員名を姓名（フルネーム）で入力してください。誤変換にお気を付け下さい。",D828="","←D列に都道府県を入力してください。",F828="","←F列に1～3の選択肢を入力してください",G828="","←G列に金額を入力してください",F828=3,"",H828="","←H列に所定労働時間を入力してください"),"")</f>
        <v/>
      </c>
    </row>
    <row r="829" spans="1:11" x14ac:dyDescent="0.4">
      <c r="A829" s="18" t="str">
        <f t="shared" si="12"/>
        <v/>
      </c>
      <c r="B829" s="30"/>
      <c r="C829" s="30"/>
      <c r="D829" s="30"/>
      <c r="E829" s="20" t="str">
        <f>IFERROR(VLOOKUP(D829,最低賃金!$A$2:$B$48,2,FALSE),"")</f>
        <v/>
      </c>
      <c r="F829" s="30"/>
      <c r="G829" s="31"/>
      <c r="H829" s="32"/>
      <c r="I829" s="20" t="str" cm="1">
        <f t="array" ref="I829">IFERROR(_xlfn.IFS(COUNTBLANK(F829:H829)=3,"",G829="","G列に金額を入力してください",F829=3,G829,H829="","H列に労働時間を入力してください",F829=1,G829/H829,F829=2,G829/H829),"")</f>
        <v/>
      </c>
      <c r="J829" s="18" t="str" cm="1">
        <f t="array" ref="J829">IFERROR(_xlfn.IFS(I829&lt;E829,"×（法定外・特例等対象外です）",I829&lt;=E829+50,"〇",I829&gt;E829+50,"ー"),"")</f>
        <v/>
      </c>
      <c r="K829" s="15" t="str" cm="1">
        <f t="array" ref="K829">IFERROR(_xlfn.IFS(COUNTBLANK(C829:I829)=7,"",C829="","←C列に従業員名を姓名（フルネーム）で入力してください。誤変換にお気を付け下さい。",D829="","←D列に都道府県を入力してください。",F829="","←F列に1～3の選択肢を入力してください",G829="","←G列に金額を入力してください",F829=3,"",H829="","←H列に所定労働時間を入力してください"),"")</f>
        <v/>
      </c>
    </row>
    <row r="830" spans="1:11" x14ac:dyDescent="0.4">
      <c r="A830" s="18" t="str">
        <f t="shared" si="12"/>
        <v/>
      </c>
      <c r="B830" s="30"/>
      <c r="C830" s="30"/>
      <c r="D830" s="30"/>
      <c r="E830" s="20" t="str">
        <f>IFERROR(VLOOKUP(D830,最低賃金!$A$2:$B$48,2,FALSE),"")</f>
        <v/>
      </c>
      <c r="F830" s="30"/>
      <c r="G830" s="31"/>
      <c r="H830" s="32"/>
      <c r="I830" s="20" t="str" cm="1">
        <f t="array" ref="I830">IFERROR(_xlfn.IFS(COUNTBLANK(F830:H830)=3,"",G830="","G列に金額を入力してください",F830=3,G830,H830="","H列に労働時間を入力してください",F830=1,G830/H830,F830=2,G830/H830),"")</f>
        <v/>
      </c>
      <c r="J830" s="18" t="str" cm="1">
        <f t="array" ref="J830">IFERROR(_xlfn.IFS(I830&lt;E830,"×（法定外・特例等対象外です）",I830&lt;=E830+50,"〇",I830&gt;E830+50,"ー"),"")</f>
        <v/>
      </c>
      <c r="K830" s="15" t="str" cm="1">
        <f t="array" ref="K830">IFERROR(_xlfn.IFS(COUNTBLANK(C830:I830)=7,"",C830="","←C列に従業員名を姓名（フルネーム）で入力してください。誤変換にお気を付け下さい。",D830="","←D列に都道府県を入力してください。",F830="","←F列に1～3の選択肢を入力してください",G830="","←G列に金額を入力してください",F830=3,"",H830="","←H列に所定労働時間を入力してください"),"")</f>
        <v/>
      </c>
    </row>
    <row r="831" spans="1:11" x14ac:dyDescent="0.4">
      <c r="A831" s="18" t="str">
        <f t="shared" si="12"/>
        <v/>
      </c>
      <c r="B831" s="30"/>
      <c r="C831" s="30"/>
      <c r="D831" s="30"/>
      <c r="E831" s="20" t="str">
        <f>IFERROR(VLOOKUP(D831,最低賃金!$A$2:$B$48,2,FALSE),"")</f>
        <v/>
      </c>
      <c r="F831" s="30"/>
      <c r="G831" s="31"/>
      <c r="H831" s="32"/>
      <c r="I831" s="20" t="str" cm="1">
        <f t="array" ref="I831">IFERROR(_xlfn.IFS(COUNTBLANK(F831:H831)=3,"",G831="","G列に金額を入力してください",F831=3,G831,H831="","H列に労働時間を入力してください",F831=1,G831/H831,F831=2,G831/H831),"")</f>
        <v/>
      </c>
      <c r="J831" s="18" t="str" cm="1">
        <f t="array" ref="J831">IFERROR(_xlfn.IFS(I831&lt;E831,"×（法定外・特例等対象外です）",I831&lt;=E831+50,"〇",I831&gt;E831+50,"ー"),"")</f>
        <v/>
      </c>
      <c r="K831" s="15" t="str" cm="1">
        <f t="array" ref="K831">IFERROR(_xlfn.IFS(COUNTBLANK(C831:I831)=7,"",C831="","←C列に従業員名を姓名（フルネーム）で入力してください。誤変換にお気を付け下さい。",D831="","←D列に都道府県を入力してください。",F831="","←F列に1～3の選択肢を入力してください",G831="","←G列に金額を入力してください",F831=3,"",H831="","←H列に所定労働時間を入力してください"),"")</f>
        <v/>
      </c>
    </row>
    <row r="832" spans="1:11" x14ac:dyDescent="0.4">
      <c r="A832" s="18" t="str">
        <f t="shared" si="12"/>
        <v/>
      </c>
      <c r="B832" s="30"/>
      <c r="C832" s="30"/>
      <c r="D832" s="30"/>
      <c r="E832" s="20" t="str">
        <f>IFERROR(VLOOKUP(D832,最低賃金!$A$2:$B$48,2,FALSE),"")</f>
        <v/>
      </c>
      <c r="F832" s="30"/>
      <c r="G832" s="31"/>
      <c r="H832" s="32"/>
      <c r="I832" s="20" t="str" cm="1">
        <f t="array" ref="I832">IFERROR(_xlfn.IFS(COUNTBLANK(F832:H832)=3,"",G832="","G列に金額を入力してください",F832=3,G832,H832="","H列に労働時間を入力してください",F832=1,G832/H832,F832=2,G832/H832),"")</f>
        <v/>
      </c>
      <c r="J832" s="18" t="str" cm="1">
        <f t="array" ref="J832">IFERROR(_xlfn.IFS(I832&lt;E832,"×（法定外・特例等対象外です）",I832&lt;=E832+50,"〇",I832&gt;E832+50,"ー"),"")</f>
        <v/>
      </c>
      <c r="K832" s="15" t="str" cm="1">
        <f t="array" ref="K832">IFERROR(_xlfn.IFS(COUNTBLANK(C832:I832)=7,"",C832="","←C列に従業員名を姓名（フルネーム）で入力してください。誤変換にお気を付け下さい。",D832="","←D列に都道府県を入力してください。",F832="","←F列に1～3の選択肢を入力してください",G832="","←G列に金額を入力してください",F832=3,"",H832="","←H列に所定労働時間を入力してください"),"")</f>
        <v/>
      </c>
    </row>
    <row r="833" spans="1:11" x14ac:dyDescent="0.4">
      <c r="A833" s="18" t="str">
        <f t="shared" si="12"/>
        <v/>
      </c>
      <c r="B833" s="30"/>
      <c r="C833" s="30"/>
      <c r="D833" s="30"/>
      <c r="E833" s="20" t="str">
        <f>IFERROR(VLOOKUP(D833,最低賃金!$A$2:$B$48,2,FALSE),"")</f>
        <v/>
      </c>
      <c r="F833" s="30"/>
      <c r="G833" s="31"/>
      <c r="H833" s="32"/>
      <c r="I833" s="20" t="str" cm="1">
        <f t="array" ref="I833">IFERROR(_xlfn.IFS(COUNTBLANK(F833:H833)=3,"",G833="","G列に金額を入力してください",F833=3,G833,H833="","H列に労働時間を入力してください",F833=1,G833/H833,F833=2,G833/H833),"")</f>
        <v/>
      </c>
      <c r="J833" s="18" t="str" cm="1">
        <f t="array" ref="J833">IFERROR(_xlfn.IFS(I833&lt;E833,"×（法定外・特例等対象外です）",I833&lt;=E833+50,"〇",I833&gt;E833+50,"ー"),"")</f>
        <v/>
      </c>
      <c r="K833" s="15" t="str" cm="1">
        <f t="array" ref="K833">IFERROR(_xlfn.IFS(COUNTBLANK(C833:I833)=7,"",C833="","←C列に従業員名を姓名（フルネーム）で入力してください。誤変換にお気を付け下さい。",D833="","←D列に都道府県を入力してください。",F833="","←F列に1～3の選択肢を入力してください",G833="","←G列に金額を入力してください",F833=3,"",H833="","←H列に所定労働時間を入力してください"),"")</f>
        <v/>
      </c>
    </row>
    <row r="834" spans="1:11" x14ac:dyDescent="0.4">
      <c r="A834" s="18" t="str">
        <f t="shared" si="12"/>
        <v/>
      </c>
      <c r="B834" s="30"/>
      <c r="C834" s="30"/>
      <c r="D834" s="30"/>
      <c r="E834" s="20" t="str">
        <f>IFERROR(VLOOKUP(D834,最低賃金!$A$2:$B$48,2,FALSE),"")</f>
        <v/>
      </c>
      <c r="F834" s="30"/>
      <c r="G834" s="31"/>
      <c r="H834" s="32"/>
      <c r="I834" s="20" t="str" cm="1">
        <f t="array" ref="I834">IFERROR(_xlfn.IFS(COUNTBLANK(F834:H834)=3,"",G834="","G列に金額を入力してください",F834=3,G834,H834="","H列に労働時間を入力してください",F834=1,G834/H834,F834=2,G834/H834),"")</f>
        <v/>
      </c>
      <c r="J834" s="18" t="str" cm="1">
        <f t="array" ref="J834">IFERROR(_xlfn.IFS(I834&lt;E834,"×（法定外・特例等対象外です）",I834&lt;=E834+50,"〇",I834&gt;E834+50,"ー"),"")</f>
        <v/>
      </c>
      <c r="K834" s="15" t="str" cm="1">
        <f t="array" ref="K834">IFERROR(_xlfn.IFS(COUNTBLANK(C834:I834)=7,"",C834="","←C列に従業員名を姓名（フルネーム）で入力してください。誤変換にお気を付け下さい。",D834="","←D列に都道府県を入力してください。",F834="","←F列に1～3の選択肢を入力してください",G834="","←G列に金額を入力してください",F834=3,"",H834="","←H列に所定労働時間を入力してください"),"")</f>
        <v/>
      </c>
    </row>
    <row r="835" spans="1:11" x14ac:dyDescent="0.4">
      <c r="A835" s="18" t="str">
        <f t="shared" si="12"/>
        <v/>
      </c>
      <c r="B835" s="30"/>
      <c r="C835" s="30"/>
      <c r="D835" s="30"/>
      <c r="E835" s="20" t="str">
        <f>IFERROR(VLOOKUP(D835,最低賃金!$A$2:$B$48,2,FALSE),"")</f>
        <v/>
      </c>
      <c r="F835" s="30"/>
      <c r="G835" s="31"/>
      <c r="H835" s="32"/>
      <c r="I835" s="20" t="str" cm="1">
        <f t="array" ref="I835">IFERROR(_xlfn.IFS(COUNTBLANK(F835:H835)=3,"",G835="","G列に金額を入力してください",F835=3,G835,H835="","H列に労働時間を入力してください",F835=1,G835/H835,F835=2,G835/H835),"")</f>
        <v/>
      </c>
      <c r="J835" s="18" t="str" cm="1">
        <f t="array" ref="J835">IFERROR(_xlfn.IFS(I835&lt;E835,"×（法定外・特例等対象外です）",I835&lt;=E835+50,"〇",I835&gt;E835+50,"ー"),"")</f>
        <v/>
      </c>
      <c r="K835" s="15" t="str" cm="1">
        <f t="array" ref="K835">IFERROR(_xlfn.IFS(COUNTBLANK(C835:I835)=7,"",C835="","←C列に従業員名を姓名（フルネーム）で入力してください。誤変換にお気を付け下さい。",D835="","←D列に都道府県を入力してください。",F835="","←F列に1～3の選択肢を入力してください",G835="","←G列に金額を入力してください",F835=3,"",H835="","←H列に所定労働時間を入力してください"),"")</f>
        <v/>
      </c>
    </row>
    <row r="836" spans="1:11" x14ac:dyDescent="0.4">
      <c r="A836" s="18" t="str">
        <f t="shared" si="12"/>
        <v/>
      </c>
      <c r="B836" s="30"/>
      <c r="C836" s="30"/>
      <c r="D836" s="30"/>
      <c r="E836" s="20" t="str">
        <f>IFERROR(VLOOKUP(D836,最低賃金!$A$2:$B$48,2,FALSE),"")</f>
        <v/>
      </c>
      <c r="F836" s="30"/>
      <c r="G836" s="31"/>
      <c r="H836" s="32"/>
      <c r="I836" s="20" t="str" cm="1">
        <f t="array" ref="I836">IFERROR(_xlfn.IFS(COUNTBLANK(F836:H836)=3,"",G836="","G列に金額を入力してください",F836=3,G836,H836="","H列に労働時間を入力してください",F836=1,G836/H836,F836=2,G836/H836),"")</f>
        <v/>
      </c>
      <c r="J836" s="18" t="str" cm="1">
        <f t="array" ref="J836">IFERROR(_xlfn.IFS(I836&lt;E836,"×（法定外・特例等対象外です）",I836&lt;=E836+50,"〇",I836&gt;E836+50,"ー"),"")</f>
        <v/>
      </c>
      <c r="K836" s="15" t="str" cm="1">
        <f t="array" ref="K836">IFERROR(_xlfn.IFS(COUNTBLANK(C836:I836)=7,"",C836="","←C列に従業員名を姓名（フルネーム）で入力してください。誤変換にお気を付け下さい。",D836="","←D列に都道府県を入力してください。",F836="","←F列に1～3の選択肢を入力してください",G836="","←G列に金額を入力してください",F836=3,"",H836="","←H列に所定労働時間を入力してください"),"")</f>
        <v/>
      </c>
    </row>
    <row r="837" spans="1:11" x14ac:dyDescent="0.4">
      <c r="A837" s="18" t="str">
        <f t="shared" si="12"/>
        <v/>
      </c>
      <c r="B837" s="30"/>
      <c r="C837" s="30"/>
      <c r="D837" s="30"/>
      <c r="E837" s="20" t="str">
        <f>IFERROR(VLOOKUP(D837,最低賃金!$A$2:$B$48,2,FALSE),"")</f>
        <v/>
      </c>
      <c r="F837" s="30"/>
      <c r="G837" s="31"/>
      <c r="H837" s="32"/>
      <c r="I837" s="20" t="str" cm="1">
        <f t="array" ref="I837">IFERROR(_xlfn.IFS(COUNTBLANK(F837:H837)=3,"",G837="","G列に金額を入力してください",F837=3,G837,H837="","H列に労働時間を入力してください",F837=1,G837/H837,F837=2,G837/H837),"")</f>
        <v/>
      </c>
      <c r="J837" s="18" t="str" cm="1">
        <f t="array" ref="J837">IFERROR(_xlfn.IFS(I837&lt;E837,"×（法定外・特例等対象外です）",I837&lt;=E837+50,"〇",I837&gt;E837+50,"ー"),"")</f>
        <v/>
      </c>
      <c r="K837" s="15" t="str" cm="1">
        <f t="array" ref="K837">IFERROR(_xlfn.IFS(COUNTBLANK(C837:I837)=7,"",C837="","←C列に従業員名を姓名（フルネーム）で入力してください。誤変換にお気を付け下さい。",D837="","←D列に都道府県を入力してください。",F837="","←F列に1～3の選択肢を入力してください",G837="","←G列に金額を入力してください",F837=3,"",H837="","←H列に所定労働時間を入力してください"),"")</f>
        <v/>
      </c>
    </row>
    <row r="838" spans="1:11" x14ac:dyDescent="0.4">
      <c r="A838" s="18" t="str">
        <f t="shared" si="12"/>
        <v/>
      </c>
      <c r="B838" s="30"/>
      <c r="C838" s="30"/>
      <c r="D838" s="30"/>
      <c r="E838" s="20" t="str">
        <f>IFERROR(VLOOKUP(D838,最低賃金!$A$2:$B$48,2,FALSE),"")</f>
        <v/>
      </c>
      <c r="F838" s="30"/>
      <c r="G838" s="31"/>
      <c r="H838" s="32"/>
      <c r="I838" s="20" t="str" cm="1">
        <f t="array" ref="I838">IFERROR(_xlfn.IFS(COUNTBLANK(F838:H838)=3,"",G838="","G列に金額を入力してください",F838=3,G838,H838="","H列に労働時間を入力してください",F838=1,G838/H838,F838=2,G838/H838),"")</f>
        <v/>
      </c>
      <c r="J838" s="18" t="str" cm="1">
        <f t="array" ref="J838">IFERROR(_xlfn.IFS(I838&lt;E838,"×（法定外・特例等対象外です）",I838&lt;=E838+50,"〇",I838&gt;E838+50,"ー"),"")</f>
        <v/>
      </c>
      <c r="K838" s="15" t="str" cm="1">
        <f t="array" ref="K838">IFERROR(_xlfn.IFS(COUNTBLANK(C838:I838)=7,"",C838="","←C列に従業員名を姓名（フルネーム）で入力してください。誤変換にお気を付け下さい。",D838="","←D列に都道府県を入力してください。",F838="","←F列に1～3の選択肢を入力してください",G838="","←G列に金額を入力してください",F838=3,"",H838="","←H列に所定労働時間を入力してください"),"")</f>
        <v/>
      </c>
    </row>
    <row r="839" spans="1:11" x14ac:dyDescent="0.4">
      <c r="A839" s="18" t="str">
        <f t="shared" si="12"/>
        <v/>
      </c>
      <c r="B839" s="30"/>
      <c r="C839" s="30"/>
      <c r="D839" s="30"/>
      <c r="E839" s="20" t="str">
        <f>IFERROR(VLOOKUP(D839,最低賃金!$A$2:$B$48,2,FALSE),"")</f>
        <v/>
      </c>
      <c r="F839" s="30"/>
      <c r="G839" s="31"/>
      <c r="H839" s="32"/>
      <c r="I839" s="20" t="str" cm="1">
        <f t="array" ref="I839">IFERROR(_xlfn.IFS(COUNTBLANK(F839:H839)=3,"",G839="","G列に金額を入力してください",F839=3,G839,H839="","H列に労働時間を入力してください",F839=1,G839/H839,F839=2,G839/H839),"")</f>
        <v/>
      </c>
      <c r="J839" s="18" t="str" cm="1">
        <f t="array" ref="J839">IFERROR(_xlfn.IFS(I839&lt;E839,"×（法定外・特例等対象外です）",I839&lt;=E839+50,"〇",I839&gt;E839+50,"ー"),"")</f>
        <v/>
      </c>
      <c r="K839" s="15" t="str" cm="1">
        <f t="array" ref="K839">IFERROR(_xlfn.IFS(COUNTBLANK(C839:I839)=7,"",C839="","←C列に従業員名を姓名（フルネーム）で入力してください。誤変換にお気を付け下さい。",D839="","←D列に都道府県を入力してください。",F839="","←F列に1～3の選択肢を入力してください",G839="","←G列に金額を入力してください",F839=3,"",H839="","←H列に所定労働時間を入力してください"),"")</f>
        <v/>
      </c>
    </row>
    <row r="840" spans="1:11" x14ac:dyDescent="0.4">
      <c r="A840" s="18" t="str">
        <f t="shared" si="12"/>
        <v/>
      </c>
      <c r="B840" s="30"/>
      <c r="C840" s="30"/>
      <c r="D840" s="30"/>
      <c r="E840" s="20" t="str">
        <f>IFERROR(VLOOKUP(D840,最低賃金!$A$2:$B$48,2,FALSE),"")</f>
        <v/>
      </c>
      <c r="F840" s="30"/>
      <c r="G840" s="31"/>
      <c r="H840" s="32"/>
      <c r="I840" s="20" t="str" cm="1">
        <f t="array" ref="I840">IFERROR(_xlfn.IFS(COUNTBLANK(F840:H840)=3,"",G840="","G列に金額を入力してください",F840=3,G840,H840="","H列に労働時間を入力してください",F840=1,G840/H840,F840=2,G840/H840),"")</f>
        <v/>
      </c>
      <c r="J840" s="18" t="str" cm="1">
        <f t="array" ref="J840">IFERROR(_xlfn.IFS(I840&lt;E840,"×（法定外・特例等対象外です）",I840&lt;=E840+50,"〇",I840&gt;E840+50,"ー"),"")</f>
        <v/>
      </c>
      <c r="K840" s="15" t="str" cm="1">
        <f t="array" ref="K840">IFERROR(_xlfn.IFS(COUNTBLANK(C840:I840)=7,"",C840="","←C列に従業員名を姓名（フルネーム）で入力してください。誤変換にお気を付け下さい。",D840="","←D列に都道府県を入力してください。",F840="","←F列に1～3の選択肢を入力してください",G840="","←G列に金額を入力してください",F840=3,"",H840="","←H列に所定労働時間を入力してください"),"")</f>
        <v/>
      </c>
    </row>
    <row r="841" spans="1:11" x14ac:dyDescent="0.4">
      <c r="A841" s="18" t="str">
        <f t="shared" si="12"/>
        <v/>
      </c>
      <c r="B841" s="30"/>
      <c r="C841" s="30"/>
      <c r="D841" s="30"/>
      <c r="E841" s="20" t="str">
        <f>IFERROR(VLOOKUP(D841,最低賃金!$A$2:$B$48,2,FALSE),"")</f>
        <v/>
      </c>
      <c r="F841" s="30"/>
      <c r="G841" s="31"/>
      <c r="H841" s="32"/>
      <c r="I841" s="20" t="str" cm="1">
        <f t="array" ref="I841">IFERROR(_xlfn.IFS(COUNTBLANK(F841:H841)=3,"",G841="","G列に金額を入力してください",F841=3,G841,H841="","H列に労働時間を入力してください",F841=1,G841/H841,F841=2,G841/H841),"")</f>
        <v/>
      </c>
      <c r="J841" s="18" t="str" cm="1">
        <f t="array" ref="J841">IFERROR(_xlfn.IFS(I841&lt;E841,"×（法定外・特例等対象外です）",I841&lt;=E841+50,"〇",I841&gt;E841+50,"ー"),"")</f>
        <v/>
      </c>
      <c r="K841" s="15" t="str" cm="1">
        <f t="array" ref="K841">IFERROR(_xlfn.IFS(COUNTBLANK(C841:I841)=7,"",C841="","←C列に従業員名を姓名（フルネーム）で入力してください。誤変換にお気を付け下さい。",D841="","←D列に都道府県を入力してください。",F841="","←F列に1～3の選択肢を入力してください",G841="","←G列に金額を入力してください",F841=3,"",H841="","←H列に所定労働時間を入力してください"),"")</f>
        <v/>
      </c>
    </row>
    <row r="842" spans="1:11" x14ac:dyDescent="0.4">
      <c r="A842" s="18" t="str">
        <f t="shared" si="12"/>
        <v/>
      </c>
      <c r="B842" s="30"/>
      <c r="C842" s="30"/>
      <c r="D842" s="30"/>
      <c r="E842" s="20" t="str">
        <f>IFERROR(VLOOKUP(D842,最低賃金!$A$2:$B$48,2,FALSE),"")</f>
        <v/>
      </c>
      <c r="F842" s="30"/>
      <c r="G842" s="31"/>
      <c r="H842" s="32"/>
      <c r="I842" s="20" t="str" cm="1">
        <f t="array" ref="I842">IFERROR(_xlfn.IFS(COUNTBLANK(F842:H842)=3,"",G842="","G列に金額を入力してください",F842=3,G842,H842="","H列に労働時間を入力してください",F842=1,G842/H842,F842=2,G842/H842),"")</f>
        <v/>
      </c>
      <c r="J842" s="18" t="str" cm="1">
        <f t="array" ref="J842">IFERROR(_xlfn.IFS(I842&lt;E842,"×（法定外・特例等対象外です）",I842&lt;=E842+50,"〇",I842&gt;E842+50,"ー"),"")</f>
        <v/>
      </c>
      <c r="K842" s="15" t="str" cm="1">
        <f t="array" ref="K842">IFERROR(_xlfn.IFS(COUNTBLANK(C842:I842)=7,"",C842="","←C列に従業員名を姓名（フルネーム）で入力してください。誤変換にお気を付け下さい。",D842="","←D列に都道府県を入力してください。",F842="","←F列に1～3の選択肢を入力してください",G842="","←G列に金額を入力してください",F842=3,"",H842="","←H列に所定労働時間を入力してください"),"")</f>
        <v/>
      </c>
    </row>
    <row r="843" spans="1:11" x14ac:dyDescent="0.4">
      <c r="A843" s="18" t="str">
        <f t="shared" si="12"/>
        <v/>
      </c>
      <c r="B843" s="30"/>
      <c r="C843" s="30"/>
      <c r="D843" s="30"/>
      <c r="E843" s="20" t="str">
        <f>IFERROR(VLOOKUP(D843,最低賃金!$A$2:$B$48,2,FALSE),"")</f>
        <v/>
      </c>
      <c r="F843" s="30"/>
      <c r="G843" s="31"/>
      <c r="H843" s="32"/>
      <c r="I843" s="20" t="str" cm="1">
        <f t="array" ref="I843">IFERROR(_xlfn.IFS(COUNTBLANK(F843:H843)=3,"",G843="","G列に金額を入力してください",F843=3,G843,H843="","H列に労働時間を入力してください",F843=1,G843/H843,F843=2,G843/H843),"")</f>
        <v/>
      </c>
      <c r="J843" s="18" t="str" cm="1">
        <f t="array" ref="J843">IFERROR(_xlfn.IFS(I843&lt;E843,"×（法定外・特例等対象外です）",I843&lt;=E843+50,"〇",I843&gt;E843+50,"ー"),"")</f>
        <v/>
      </c>
      <c r="K843" s="15" t="str" cm="1">
        <f t="array" ref="K843">IFERROR(_xlfn.IFS(COUNTBLANK(C843:I843)=7,"",C843="","←C列に従業員名を姓名（フルネーム）で入力してください。誤変換にお気を付け下さい。",D843="","←D列に都道府県を入力してください。",F843="","←F列に1～3の選択肢を入力してください",G843="","←G列に金額を入力してください",F843=3,"",H843="","←H列に所定労働時間を入力してください"),"")</f>
        <v/>
      </c>
    </row>
    <row r="844" spans="1:11" x14ac:dyDescent="0.4">
      <c r="A844" s="18" t="str">
        <f t="shared" ref="A844:A907" si="13">IF(C844="","",A843+1)</f>
        <v/>
      </c>
      <c r="B844" s="30"/>
      <c r="C844" s="30"/>
      <c r="D844" s="30"/>
      <c r="E844" s="20" t="str">
        <f>IFERROR(VLOOKUP(D844,最低賃金!$A$2:$B$48,2,FALSE),"")</f>
        <v/>
      </c>
      <c r="F844" s="30"/>
      <c r="G844" s="31"/>
      <c r="H844" s="32"/>
      <c r="I844" s="20" t="str" cm="1">
        <f t="array" ref="I844">IFERROR(_xlfn.IFS(COUNTBLANK(F844:H844)=3,"",G844="","G列に金額を入力してください",F844=3,G844,H844="","H列に労働時間を入力してください",F844=1,G844/H844,F844=2,G844/H844),"")</f>
        <v/>
      </c>
      <c r="J844" s="18" t="str" cm="1">
        <f t="array" ref="J844">IFERROR(_xlfn.IFS(I844&lt;E844,"×（法定外・特例等対象外です）",I844&lt;=E844+50,"〇",I844&gt;E844+50,"ー"),"")</f>
        <v/>
      </c>
      <c r="K844" s="15" t="str" cm="1">
        <f t="array" ref="K844">IFERROR(_xlfn.IFS(COUNTBLANK(C844:I844)=7,"",C844="","←C列に従業員名を姓名（フルネーム）で入力してください。誤変換にお気を付け下さい。",D844="","←D列に都道府県を入力してください。",F844="","←F列に1～3の選択肢を入力してください",G844="","←G列に金額を入力してください",F844=3,"",H844="","←H列に所定労働時間を入力してください"),"")</f>
        <v/>
      </c>
    </row>
    <row r="845" spans="1:11" x14ac:dyDescent="0.4">
      <c r="A845" s="18" t="str">
        <f t="shared" si="13"/>
        <v/>
      </c>
      <c r="B845" s="30"/>
      <c r="C845" s="30"/>
      <c r="D845" s="30"/>
      <c r="E845" s="20" t="str">
        <f>IFERROR(VLOOKUP(D845,最低賃金!$A$2:$B$48,2,FALSE),"")</f>
        <v/>
      </c>
      <c r="F845" s="30"/>
      <c r="G845" s="31"/>
      <c r="H845" s="32"/>
      <c r="I845" s="20" t="str" cm="1">
        <f t="array" ref="I845">IFERROR(_xlfn.IFS(COUNTBLANK(F845:H845)=3,"",G845="","G列に金額を入力してください",F845=3,G845,H845="","H列に労働時間を入力してください",F845=1,G845/H845,F845=2,G845/H845),"")</f>
        <v/>
      </c>
      <c r="J845" s="18" t="str" cm="1">
        <f t="array" ref="J845">IFERROR(_xlfn.IFS(I845&lt;E845,"×（法定外・特例等対象外です）",I845&lt;=E845+50,"〇",I845&gt;E845+50,"ー"),"")</f>
        <v/>
      </c>
      <c r="K845" s="15" t="str" cm="1">
        <f t="array" ref="K845">IFERROR(_xlfn.IFS(COUNTBLANK(C845:I845)=7,"",C845="","←C列に従業員名を姓名（フルネーム）で入力してください。誤変換にお気を付け下さい。",D845="","←D列に都道府県を入力してください。",F845="","←F列に1～3の選択肢を入力してください",G845="","←G列に金額を入力してください",F845=3,"",H845="","←H列に所定労働時間を入力してください"),"")</f>
        <v/>
      </c>
    </row>
    <row r="846" spans="1:11" x14ac:dyDescent="0.4">
      <c r="A846" s="18" t="str">
        <f t="shared" si="13"/>
        <v/>
      </c>
      <c r="B846" s="30"/>
      <c r="C846" s="30"/>
      <c r="D846" s="30"/>
      <c r="E846" s="20" t="str">
        <f>IFERROR(VLOOKUP(D846,最低賃金!$A$2:$B$48,2,FALSE),"")</f>
        <v/>
      </c>
      <c r="F846" s="30"/>
      <c r="G846" s="31"/>
      <c r="H846" s="32"/>
      <c r="I846" s="20" t="str" cm="1">
        <f t="array" ref="I846">IFERROR(_xlfn.IFS(COUNTBLANK(F846:H846)=3,"",G846="","G列に金額を入力してください",F846=3,G846,H846="","H列に労働時間を入力してください",F846=1,G846/H846,F846=2,G846/H846),"")</f>
        <v/>
      </c>
      <c r="J846" s="18" t="str" cm="1">
        <f t="array" ref="J846">IFERROR(_xlfn.IFS(I846&lt;E846,"×（法定外・特例等対象外です）",I846&lt;=E846+50,"〇",I846&gt;E846+50,"ー"),"")</f>
        <v/>
      </c>
      <c r="K846" s="15" t="str" cm="1">
        <f t="array" ref="K846">IFERROR(_xlfn.IFS(COUNTBLANK(C846:I846)=7,"",C846="","←C列に従業員名を姓名（フルネーム）で入力してください。誤変換にお気を付け下さい。",D846="","←D列に都道府県を入力してください。",F846="","←F列に1～3の選択肢を入力してください",G846="","←G列に金額を入力してください",F846=3,"",H846="","←H列に所定労働時間を入力してください"),"")</f>
        <v/>
      </c>
    </row>
    <row r="847" spans="1:11" x14ac:dyDescent="0.4">
      <c r="A847" s="18" t="str">
        <f t="shared" si="13"/>
        <v/>
      </c>
      <c r="B847" s="30"/>
      <c r="C847" s="30"/>
      <c r="D847" s="30"/>
      <c r="E847" s="20" t="str">
        <f>IFERROR(VLOOKUP(D847,最低賃金!$A$2:$B$48,2,FALSE),"")</f>
        <v/>
      </c>
      <c r="F847" s="30"/>
      <c r="G847" s="31"/>
      <c r="H847" s="32"/>
      <c r="I847" s="20" t="str" cm="1">
        <f t="array" ref="I847">IFERROR(_xlfn.IFS(COUNTBLANK(F847:H847)=3,"",G847="","G列に金額を入力してください",F847=3,G847,H847="","H列に労働時間を入力してください",F847=1,G847/H847,F847=2,G847/H847),"")</f>
        <v/>
      </c>
      <c r="J847" s="18" t="str" cm="1">
        <f t="array" ref="J847">IFERROR(_xlfn.IFS(I847&lt;E847,"×（法定外・特例等対象外です）",I847&lt;=E847+50,"〇",I847&gt;E847+50,"ー"),"")</f>
        <v/>
      </c>
      <c r="K847" s="15" t="str" cm="1">
        <f t="array" ref="K847">IFERROR(_xlfn.IFS(COUNTBLANK(C847:I847)=7,"",C847="","←C列に従業員名を姓名（フルネーム）で入力してください。誤変換にお気を付け下さい。",D847="","←D列に都道府県を入力してください。",F847="","←F列に1～3の選択肢を入力してください",G847="","←G列に金額を入力してください",F847=3,"",H847="","←H列に所定労働時間を入力してください"),"")</f>
        <v/>
      </c>
    </row>
    <row r="848" spans="1:11" x14ac:dyDescent="0.4">
      <c r="A848" s="18" t="str">
        <f t="shared" si="13"/>
        <v/>
      </c>
      <c r="B848" s="30"/>
      <c r="C848" s="30"/>
      <c r="D848" s="30"/>
      <c r="E848" s="20" t="str">
        <f>IFERROR(VLOOKUP(D848,最低賃金!$A$2:$B$48,2,FALSE),"")</f>
        <v/>
      </c>
      <c r="F848" s="30"/>
      <c r="G848" s="31"/>
      <c r="H848" s="32"/>
      <c r="I848" s="20" t="str" cm="1">
        <f t="array" ref="I848">IFERROR(_xlfn.IFS(COUNTBLANK(F848:H848)=3,"",G848="","G列に金額を入力してください",F848=3,G848,H848="","H列に労働時間を入力してください",F848=1,G848/H848,F848=2,G848/H848),"")</f>
        <v/>
      </c>
      <c r="J848" s="18" t="str" cm="1">
        <f t="array" ref="J848">IFERROR(_xlfn.IFS(I848&lt;E848,"×（法定外・特例等対象外です）",I848&lt;=E848+50,"〇",I848&gt;E848+50,"ー"),"")</f>
        <v/>
      </c>
      <c r="K848" s="15" t="str" cm="1">
        <f t="array" ref="K848">IFERROR(_xlfn.IFS(COUNTBLANK(C848:I848)=7,"",C848="","←C列に従業員名を姓名（フルネーム）で入力してください。誤変換にお気を付け下さい。",D848="","←D列に都道府県を入力してください。",F848="","←F列に1～3の選択肢を入力してください",G848="","←G列に金額を入力してください",F848=3,"",H848="","←H列に所定労働時間を入力してください"),"")</f>
        <v/>
      </c>
    </row>
    <row r="849" spans="1:11" x14ac:dyDescent="0.4">
      <c r="A849" s="18" t="str">
        <f t="shared" si="13"/>
        <v/>
      </c>
      <c r="B849" s="30"/>
      <c r="C849" s="30"/>
      <c r="D849" s="30"/>
      <c r="E849" s="20" t="str">
        <f>IFERROR(VLOOKUP(D849,最低賃金!$A$2:$B$48,2,FALSE),"")</f>
        <v/>
      </c>
      <c r="F849" s="30"/>
      <c r="G849" s="31"/>
      <c r="H849" s="32"/>
      <c r="I849" s="20" t="str" cm="1">
        <f t="array" ref="I849">IFERROR(_xlfn.IFS(COUNTBLANK(F849:H849)=3,"",G849="","G列に金額を入力してください",F849=3,G849,H849="","H列に労働時間を入力してください",F849=1,G849/H849,F849=2,G849/H849),"")</f>
        <v/>
      </c>
      <c r="J849" s="18" t="str" cm="1">
        <f t="array" ref="J849">IFERROR(_xlfn.IFS(I849&lt;E849,"×（法定外・特例等対象外です）",I849&lt;=E849+50,"〇",I849&gt;E849+50,"ー"),"")</f>
        <v/>
      </c>
      <c r="K849" s="15" t="str" cm="1">
        <f t="array" ref="K849">IFERROR(_xlfn.IFS(COUNTBLANK(C849:I849)=7,"",C849="","←C列に従業員名を姓名（フルネーム）で入力してください。誤変換にお気を付け下さい。",D849="","←D列に都道府県を入力してください。",F849="","←F列に1～3の選択肢を入力してください",G849="","←G列に金額を入力してください",F849=3,"",H849="","←H列に所定労働時間を入力してください"),"")</f>
        <v/>
      </c>
    </row>
    <row r="850" spans="1:11" x14ac:dyDescent="0.4">
      <c r="A850" s="18" t="str">
        <f t="shared" si="13"/>
        <v/>
      </c>
      <c r="B850" s="30"/>
      <c r="C850" s="30"/>
      <c r="D850" s="30"/>
      <c r="E850" s="20" t="str">
        <f>IFERROR(VLOOKUP(D850,最低賃金!$A$2:$B$48,2,FALSE),"")</f>
        <v/>
      </c>
      <c r="F850" s="30"/>
      <c r="G850" s="31"/>
      <c r="H850" s="32"/>
      <c r="I850" s="20" t="str" cm="1">
        <f t="array" ref="I850">IFERROR(_xlfn.IFS(COUNTBLANK(F850:H850)=3,"",G850="","G列に金額を入力してください",F850=3,G850,H850="","H列に労働時間を入力してください",F850=1,G850/H850,F850=2,G850/H850),"")</f>
        <v/>
      </c>
      <c r="J850" s="18" t="str" cm="1">
        <f t="array" ref="J850">IFERROR(_xlfn.IFS(I850&lt;E850,"×（法定外・特例等対象外です）",I850&lt;=E850+50,"〇",I850&gt;E850+50,"ー"),"")</f>
        <v/>
      </c>
      <c r="K850" s="15" t="str" cm="1">
        <f t="array" ref="K850">IFERROR(_xlfn.IFS(COUNTBLANK(C850:I850)=7,"",C850="","←C列に従業員名を姓名（フルネーム）で入力してください。誤変換にお気を付け下さい。",D850="","←D列に都道府県を入力してください。",F850="","←F列に1～3の選択肢を入力してください",G850="","←G列に金額を入力してください",F850=3,"",H850="","←H列に所定労働時間を入力してください"),"")</f>
        <v/>
      </c>
    </row>
    <row r="851" spans="1:11" x14ac:dyDescent="0.4">
      <c r="A851" s="18" t="str">
        <f t="shared" si="13"/>
        <v/>
      </c>
      <c r="B851" s="30"/>
      <c r="C851" s="30"/>
      <c r="D851" s="30"/>
      <c r="E851" s="20" t="str">
        <f>IFERROR(VLOOKUP(D851,最低賃金!$A$2:$B$48,2,FALSE),"")</f>
        <v/>
      </c>
      <c r="F851" s="30"/>
      <c r="G851" s="31"/>
      <c r="H851" s="32"/>
      <c r="I851" s="20" t="str" cm="1">
        <f t="array" ref="I851">IFERROR(_xlfn.IFS(COUNTBLANK(F851:H851)=3,"",G851="","G列に金額を入力してください",F851=3,G851,H851="","H列に労働時間を入力してください",F851=1,G851/H851,F851=2,G851/H851),"")</f>
        <v/>
      </c>
      <c r="J851" s="18" t="str" cm="1">
        <f t="array" ref="J851">IFERROR(_xlfn.IFS(I851&lt;E851,"×（法定外・特例等対象外です）",I851&lt;=E851+50,"〇",I851&gt;E851+50,"ー"),"")</f>
        <v/>
      </c>
      <c r="K851" s="15" t="str" cm="1">
        <f t="array" ref="K851">IFERROR(_xlfn.IFS(COUNTBLANK(C851:I851)=7,"",C851="","←C列に従業員名を姓名（フルネーム）で入力してください。誤変換にお気を付け下さい。",D851="","←D列に都道府県を入力してください。",F851="","←F列に1～3の選択肢を入力してください",G851="","←G列に金額を入力してください",F851=3,"",H851="","←H列に所定労働時間を入力してください"),"")</f>
        <v/>
      </c>
    </row>
    <row r="852" spans="1:11" x14ac:dyDescent="0.4">
      <c r="A852" s="18" t="str">
        <f t="shared" si="13"/>
        <v/>
      </c>
      <c r="B852" s="30"/>
      <c r="C852" s="30"/>
      <c r="D852" s="30"/>
      <c r="E852" s="20" t="str">
        <f>IFERROR(VLOOKUP(D852,最低賃金!$A$2:$B$48,2,FALSE),"")</f>
        <v/>
      </c>
      <c r="F852" s="30"/>
      <c r="G852" s="31"/>
      <c r="H852" s="32"/>
      <c r="I852" s="20" t="str" cm="1">
        <f t="array" ref="I852">IFERROR(_xlfn.IFS(COUNTBLANK(F852:H852)=3,"",G852="","G列に金額を入力してください",F852=3,G852,H852="","H列に労働時間を入力してください",F852=1,G852/H852,F852=2,G852/H852),"")</f>
        <v/>
      </c>
      <c r="J852" s="18" t="str" cm="1">
        <f t="array" ref="J852">IFERROR(_xlfn.IFS(I852&lt;E852,"×（法定外・特例等対象外です）",I852&lt;=E852+50,"〇",I852&gt;E852+50,"ー"),"")</f>
        <v/>
      </c>
      <c r="K852" s="15" t="str" cm="1">
        <f t="array" ref="K852">IFERROR(_xlfn.IFS(COUNTBLANK(C852:I852)=7,"",C852="","←C列に従業員名を姓名（フルネーム）で入力してください。誤変換にお気を付け下さい。",D852="","←D列に都道府県を入力してください。",F852="","←F列に1～3の選択肢を入力してください",G852="","←G列に金額を入力してください",F852=3,"",H852="","←H列に所定労働時間を入力してください"),"")</f>
        <v/>
      </c>
    </row>
    <row r="853" spans="1:11" x14ac:dyDescent="0.4">
      <c r="A853" s="18" t="str">
        <f t="shared" si="13"/>
        <v/>
      </c>
      <c r="B853" s="30"/>
      <c r="C853" s="30"/>
      <c r="D853" s="30"/>
      <c r="E853" s="20" t="str">
        <f>IFERROR(VLOOKUP(D853,最低賃金!$A$2:$B$48,2,FALSE),"")</f>
        <v/>
      </c>
      <c r="F853" s="30"/>
      <c r="G853" s="31"/>
      <c r="H853" s="32"/>
      <c r="I853" s="20" t="str" cm="1">
        <f t="array" ref="I853">IFERROR(_xlfn.IFS(COUNTBLANK(F853:H853)=3,"",G853="","G列に金額を入力してください",F853=3,G853,H853="","H列に労働時間を入力してください",F853=1,G853/H853,F853=2,G853/H853),"")</f>
        <v/>
      </c>
      <c r="J853" s="18" t="str" cm="1">
        <f t="array" ref="J853">IFERROR(_xlfn.IFS(I853&lt;E853,"×（法定外・特例等対象外です）",I853&lt;=E853+50,"〇",I853&gt;E853+50,"ー"),"")</f>
        <v/>
      </c>
      <c r="K853" s="15" t="str" cm="1">
        <f t="array" ref="K853">IFERROR(_xlfn.IFS(COUNTBLANK(C853:I853)=7,"",C853="","←C列に従業員名を姓名（フルネーム）で入力してください。誤変換にお気を付け下さい。",D853="","←D列に都道府県を入力してください。",F853="","←F列に1～3の選択肢を入力してください",G853="","←G列に金額を入力してください",F853=3,"",H853="","←H列に所定労働時間を入力してください"),"")</f>
        <v/>
      </c>
    </row>
    <row r="854" spans="1:11" x14ac:dyDescent="0.4">
      <c r="A854" s="18" t="str">
        <f t="shared" si="13"/>
        <v/>
      </c>
      <c r="B854" s="30"/>
      <c r="C854" s="30"/>
      <c r="D854" s="30"/>
      <c r="E854" s="20" t="str">
        <f>IFERROR(VLOOKUP(D854,最低賃金!$A$2:$B$48,2,FALSE),"")</f>
        <v/>
      </c>
      <c r="F854" s="30"/>
      <c r="G854" s="31"/>
      <c r="H854" s="32"/>
      <c r="I854" s="20" t="str" cm="1">
        <f t="array" ref="I854">IFERROR(_xlfn.IFS(COUNTBLANK(F854:H854)=3,"",G854="","G列に金額を入力してください",F854=3,G854,H854="","H列に労働時間を入力してください",F854=1,G854/H854,F854=2,G854/H854),"")</f>
        <v/>
      </c>
      <c r="J854" s="18" t="str" cm="1">
        <f t="array" ref="J854">IFERROR(_xlfn.IFS(I854&lt;E854,"×（法定外・特例等対象外です）",I854&lt;=E854+50,"〇",I854&gt;E854+50,"ー"),"")</f>
        <v/>
      </c>
      <c r="K854" s="15" t="str" cm="1">
        <f t="array" ref="K854">IFERROR(_xlfn.IFS(COUNTBLANK(C854:I854)=7,"",C854="","←C列に従業員名を姓名（フルネーム）で入力してください。誤変換にお気を付け下さい。",D854="","←D列に都道府県を入力してください。",F854="","←F列に1～3の選択肢を入力してください",G854="","←G列に金額を入力してください",F854=3,"",H854="","←H列に所定労働時間を入力してください"),"")</f>
        <v/>
      </c>
    </row>
    <row r="855" spans="1:11" x14ac:dyDescent="0.4">
      <c r="A855" s="18" t="str">
        <f t="shared" si="13"/>
        <v/>
      </c>
      <c r="B855" s="30"/>
      <c r="C855" s="30"/>
      <c r="D855" s="30"/>
      <c r="E855" s="20" t="str">
        <f>IFERROR(VLOOKUP(D855,最低賃金!$A$2:$B$48,2,FALSE),"")</f>
        <v/>
      </c>
      <c r="F855" s="30"/>
      <c r="G855" s="31"/>
      <c r="H855" s="32"/>
      <c r="I855" s="20" t="str" cm="1">
        <f t="array" ref="I855">IFERROR(_xlfn.IFS(COUNTBLANK(F855:H855)=3,"",G855="","G列に金額を入力してください",F855=3,G855,H855="","H列に労働時間を入力してください",F855=1,G855/H855,F855=2,G855/H855),"")</f>
        <v/>
      </c>
      <c r="J855" s="18" t="str" cm="1">
        <f t="array" ref="J855">IFERROR(_xlfn.IFS(I855&lt;E855,"×（法定外・特例等対象外です）",I855&lt;=E855+50,"〇",I855&gt;E855+50,"ー"),"")</f>
        <v/>
      </c>
      <c r="K855" s="15" t="str" cm="1">
        <f t="array" ref="K855">IFERROR(_xlfn.IFS(COUNTBLANK(C855:I855)=7,"",C855="","←C列に従業員名を姓名（フルネーム）で入力してください。誤変換にお気を付け下さい。",D855="","←D列に都道府県を入力してください。",F855="","←F列に1～3の選択肢を入力してください",G855="","←G列に金額を入力してください",F855=3,"",H855="","←H列に所定労働時間を入力してください"),"")</f>
        <v/>
      </c>
    </row>
    <row r="856" spans="1:11" x14ac:dyDescent="0.4">
      <c r="A856" s="18" t="str">
        <f t="shared" si="13"/>
        <v/>
      </c>
      <c r="B856" s="30"/>
      <c r="C856" s="30"/>
      <c r="D856" s="30"/>
      <c r="E856" s="20" t="str">
        <f>IFERROR(VLOOKUP(D856,最低賃金!$A$2:$B$48,2,FALSE),"")</f>
        <v/>
      </c>
      <c r="F856" s="30"/>
      <c r="G856" s="31"/>
      <c r="H856" s="32"/>
      <c r="I856" s="20" t="str" cm="1">
        <f t="array" ref="I856">IFERROR(_xlfn.IFS(COUNTBLANK(F856:H856)=3,"",G856="","G列に金額を入力してください",F856=3,G856,H856="","H列に労働時間を入力してください",F856=1,G856/H856,F856=2,G856/H856),"")</f>
        <v/>
      </c>
      <c r="J856" s="18" t="str" cm="1">
        <f t="array" ref="J856">IFERROR(_xlfn.IFS(I856&lt;E856,"×（法定外・特例等対象外です）",I856&lt;=E856+50,"〇",I856&gt;E856+50,"ー"),"")</f>
        <v/>
      </c>
      <c r="K856" s="15" t="str" cm="1">
        <f t="array" ref="K856">IFERROR(_xlfn.IFS(COUNTBLANK(C856:I856)=7,"",C856="","←C列に従業員名を姓名（フルネーム）で入力してください。誤変換にお気を付け下さい。",D856="","←D列に都道府県を入力してください。",F856="","←F列に1～3の選択肢を入力してください",G856="","←G列に金額を入力してください",F856=3,"",H856="","←H列に所定労働時間を入力してください"),"")</f>
        <v/>
      </c>
    </row>
    <row r="857" spans="1:11" x14ac:dyDescent="0.4">
      <c r="A857" s="18" t="str">
        <f t="shared" si="13"/>
        <v/>
      </c>
      <c r="B857" s="30"/>
      <c r="C857" s="30"/>
      <c r="D857" s="30"/>
      <c r="E857" s="20" t="str">
        <f>IFERROR(VLOOKUP(D857,最低賃金!$A$2:$B$48,2,FALSE),"")</f>
        <v/>
      </c>
      <c r="F857" s="30"/>
      <c r="G857" s="31"/>
      <c r="H857" s="32"/>
      <c r="I857" s="20" t="str" cm="1">
        <f t="array" ref="I857">IFERROR(_xlfn.IFS(COUNTBLANK(F857:H857)=3,"",G857="","G列に金額を入力してください",F857=3,G857,H857="","H列に労働時間を入力してください",F857=1,G857/H857,F857=2,G857/H857),"")</f>
        <v/>
      </c>
      <c r="J857" s="18" t="str" cm="1">
        <f t="array" ref="J857">IFERROR(_xlfn.IFS(I857&lt;E857,"×（法定外・特例等対象外です）",I857&lt;=E857+50,"〇",I857&gt;E857+50,"ー"),"")</f>
        <v/>
      </c>
      <c r="K857" s="15" t="str" cm="1">
        <f t="array" ref="K857">IFERROR(_xlfn.IFS(COUNTBLANK(C857:I857)=7,"",C857="","←C列に従業員名を姓名（フルネーム）で入力してください。誤変換にお気を付け下さい。",D857="","←D列に都道府県を入力してください。",F857="","←F列に1～3の選択肢を入力してください",G857="","←G列に金額を入力してください",F857=3,"",H857="","←H列に所定労働時間を入力してください"),"")</f>
        <v/>
      </c>
    </row>
    <row r="858" spans="1:11" x14ac:dyDescent="0.4">
      <c r="A858" s="18" t="str">
        <f t="shared" si="13"/>
        <v/>
      </c>
      <c r="B858" s="30"/>
      <c r="C858" s="30"/>
      <c r="D858" s="30"/>
      <c r="E858" s="20" t="str">
        <f>IFERROR(VLOOKUP(D858,最低賃金!$A$2:$B$48,2,FALSE),"")</f>
        <v/>
      </c>
      <c r="F858" s="30"/>
      <c r="G858" s="31"/>
      <c r="H858" s="32"/>
      <c r="I858" s="20" t="str" cm="1">
        <f t="array" ref="I858">IFERROR(_xlfn.IFS(COUNTBLANK(F858:H858)=3,"",G858="","G列に金額を入力してください",F858=3,G858,H858="","H列に労働時間を入力してください",F858=1,G858/H858,F858=2,G858/H858),"")</f>
        <v/>
      </c>
      <c r="J858" s="18" t="str" cm="1">
        <f t="array" ref="J858">IFERROR(_xlfn.IFS(I858&lt;E858,"×（法定外・特例等対象外です）",I858&lt;=E858+50,"〇",I858&gt;E858+50,"ー"),"")</f>
        <v/>
      </c>
      <c r="K858" s="15" t="str" cm="1">
        <f t="array" ref="K858">IFERROR(_xlfn.IFS(COUNTBLANK(C858:I858)=7,"",C858="","←C列に従業員名を姓名（フルネーム）で入力してください。誤変換にお気を付け下さい。",D858="","←D列に都道府県を入力してください。",F858="","←F列に1～3の選択肢を入力してください",G858="","←G列に金額を入力してください",F858=3,"",H858="","←H列に所定労働時間を入力してください"),"")</f>
        <v/>
      </c>
    </row>
    <row r="859" spans="1:11" x14ac:dyDescent="0.4">
      <c r="A859" s="18" t="str">
        <f t="shared" si="13"/>
        <v/>
      </c>
      <c r="B859" s="30"/>
      <c r="C859" s="30"/>
      <c r="D859" s="30"/>
      <c r="E859" s="20" t="str">
        <f>IFERROR(VLOOKUP(D859,最低賃金!$A$2:$B$48,2,FALSE),"")</f>
        <v/>
      </c>
      <c r="F859" s="30"/>
      <c r="G859" s="31"/>
      <c r="H859" s="32"/>
      <c r="I859" s="20" t="str" cm="1">
        <f t="array" ref="I859">IFERROR(_xlfn.IFS(COUNTBLANK(F859:H859)=3,"",G859="","G列に金額を入力してください",F859=3,G859,H859="","H列に労働時間を入力してください",F859=1,G859/H859,F859=2,G859/H859),"")</f>
        <v/>
      </c>
      <c r="J859" s="18" t="str" cm="1">
        <f t="array" ref="J859">IFERROR(_xlfn.IFS(I859&lt;E859,"×（法定外・特例等対象外です）",I859&lt;=E859+50,"〇",I859&gt;E859+50,"ー"),"")</f>
        <v/>
      </c>
      <c r="K859" s="15" t="str" cm="1">
        <f t="array" ref="K859">IFERROR(_xlfn.IFS(COUNTBLANK(C859:I859)=7,"",C859="","←C列に従業員名を姓名（フルネーム）で入力してください。誤変換にお気を付け下さい。",D859="","←D列に都道府県を入力してください。",F859="","←F列に1～3の選択肢を入力してください",G859="","←G列に金額を入力してください",F859=3,"",H859="","←H列に所定労働時間を入力してください"),"")</f>
        <v/>
      </c>
    </row>
    <row r="860" spans="1:11" x14ac:dyDescent="0.4">
      <c r="A860" s="18" t="str">
        <f t="shared" si="13"/>
        <v/>
      </c>
      <c r="B860" s="30"/>
      <c r="C860" s="30"/>
      <c r="D860" s="30"/>
      <c r="E860" s="20" t="str">
        <f>IFERROR(VLOOKUP(D860,最低賃金!$A$2:$B$48,2,FALSE),"")</f>
        <v/>
      </c>
      <c r="F860" s="30"/>
      <c r="G860" s="31"/>
      <c r="H860" s="32"/>
      <c r="I860" s="20" t="str" cm="1">
        <f t="array" ref="I860">IFERROR(_xlfn.IFS(COUNTBLANK(F860:H860)=3,"",G860="","G列に金額を入力してください",F860=3,G860,H860="","H列に労働時間を入力してください",F860=1,G860/H860,F860=2,G860/H860),"")</f>
        <v/>
      </c>
      <c r="J860" s="18" t="str" cm="1">
        <f t="array" ref="J860">IFERROR(_xlfn.IFS(I860&lt;E860,"×（法定外・特例等対象外です）",I860&lt;=E860+50,"〇",I860&gt;E860+50,"ー"),"")</f>
        <v/>
      </c>
      <c r="K860" s="15" t="str" cm="1">
        <f t="array" ref="K860">IFERROR(_xlfn.IFS(COUNTBLANK(C860:I860)=7,"",C860="","←C列に従業員名を姓名（フルネーム）で入力してください。誤変換にお気を付け下さい。",D860="","←D列に都道府県を入力してください。",F860="","←F列に1～3の選択肢を入力してください",G860="","←G列に金額を入力してください",F860=3,"",H860="","←H列に所定労働時間を入力してください"),"")</f>
        <v/>
      </c>
    </row>
    <row r="861" spans="1:11" x14ac:dyDescent="0.4">
      <c r="A861" s="18" t="str">
        <f t="shared" si="13"/>
        <v/>
      </c>
      <c r="B861" s="30"/>
      <c r="C861" s="30"/>
      <c r="D861" s="30"/>
      <c r="E861" s="20" t="str">
        <f>IFERROR(VLOOKUP(D861,最低賃金!$A$2:$B$48,2,FALSE),"")</f>
        <v/>
      </c>
      <c r="F861" s="30"/>
      <c r="G861" s="31"/>
      <c r="H861" s="32"/>
      <c r="I861" s="20" t="str" cm="1">
        <f t="array" ref="I861">IFERROR(_xlfn.IFS(COUNTBLANK(F861:H861)=3,"",G861="","G列に金額を入力してください",F861=3,G861,H861="","H列に労働時間を入力してください",F861=1,G861/H861,F861=2,G861/H861),"")</f>
        <v/>
      </c>
      <c r="J861" s="18" t="str" cm="1">
        <f t="array" ref="J861">IFERROR(_xlfn.IFS(I861&lt;E861,"×（法定外・特例等対象外です）",I861&lt;=E861+50,"〇",I861&gt;E861+50,"ー"),"")</f>
        <v/>
      </c>
      <c r="K861" s="15" t="str" cm="1">
        <f t="array" ref="K861">IFERROR(_xlfn.IFS(COUNTBLANK(C861:I861)=7,"",C861="","←C列に従業員名を姓名（フルネーム）で入力してください。誤変換にお気を付け下さい。",D861="","←D列に都道府県を入力してください。",F861="","←F列に1～3の選択肢を入力してください",G861="","←G列に金額を入力してください",F861=3,"",H861="","←H列に所定労働時間を入力してください"),"")</f>
        <v/>
      </c>
    </row>
    <row r="862" spans="1:11" x14ac:dyDescent="0.4">
      <c r="A862" s="18" t="str">
        <f t="shared" si="13"/>
        <v/>
      </c>
      <c r="B862" s="30"/>
      <c r="C862" s="30"/>
      <c r="D862" s="30"/>
      <c r="E862" s="20" t="str">
        <f>IFERROR(VLOOKUP(D862,最低賃金!$A$2:$B$48,2,FALSE),"")</f>
        <v/>
      </c>
      <c r="F862" s="30"/>
      <c r="G862" s="31"/>
      <c r="H862" s="32"/>
      <c r="I862" s="20" t="str" cm="1">
        <f t="array" ref="I862">IFERROR(_xlfn.IFS(COUNTBLANK(F862:H862)=3,"",G862="","G列に金額を入力してください",F862=3,G862,H862="","H列に労働時間を入力してください",F862=1,G862/H862,F862=2,G862/H862),"")</f>
        <v/>
      </c>
      <c r="J862" s="18" t="str" cm="1">
        <f t="array" ref="J862">IFERROR(_xlfn.IFS(I862&lt;E862,"×（法定外・特例等対象外です）",I862&lt;=E862+50,"〇",I862&gt;E862+50,"ー"),"")</f>
        <v/>
      </c>
      <c r="K862" s="15" t="str" cm="1">
        <f t="array" ref="K862">IFERROR(_xlfn.IFS(COUNTBLANK(C862:I862)=7,"",C862="","←C列に従業員名を姓名（フルネーム）で入力してください。誤変換にお気を付け下さい。",D862="","←D列に都道府県を入力してください。",F862="","←F列に1～3の選択肢を入力してください",G862="","←G列に金額を入力してください",F862=3,"",H862="","←H列に所定労働時間を入力してください"),"")</f>
        <v/>
      </c>
    </row>
    <row r="863" spans="1:11" x14ac:dyDescent="0.4">
      <c r="A863" s="18" t="str">
        <f t="shared" si="13"/>
        <v/>
      </c>
      <c r="B863" s="30"/>
      <c r="C863" s="30"/>
      <c r="D863" s="30"/>
      <c r="E863" s="20" t="str">
        <f>IFERROR(VLOOKUP(D863,最低賃金!$A$2:$B$48,2,FALSE),"")</f>
        <v/>
      </c>
      <c r="F863" s="30"/>
      <c r="G863" s="31"/>
      <c r="H863" s="32"/>
      <c r="I863" s="20" t="str" cm="1">
        <f t="array" ref="I863">IFERROR(_xlfn.IFS(COUNTBLANK(F863:H863)=3,"",G863="","G列に金額を入力してください",F863=3,G863,H863="","H列に労働時間を入力してください",F863=1,G863/H863,F863=2,G863/H863),"")</f>
        <v/>
      </c>
      <c r="J863" s="18" t="str" cm="1">
        <f t="array" ref="J863">IFERROR(_xlfn.IFS(I863&lt;E863,"×（法定外・特例等対象外です）",I863&lt;=E863+50,"〇",I863&gt;E863+50,"ー"),"")</f>
        <v/>
      </c>
      <c r="K863" s="15" t="str" cm="1">
        <f t="array" ref="K863">IFERROR(_xlfn.IFS(COUNTBLANK(C863:I863)=7,"",C863="","←C列に従業員名を姓名（フルネーム）で入力してください。誤変換にお気を付け下さい。",D863="","←D列に都道府県を入力してください。",F863="","←F列に1～3の選択肢を入力してください",G863="","←G列に金額を入力してください",F863=3,"",H863="","←H列に所定労働時間を入力してください"),"")</f>
        <v/>
      </c>
    </row>
    <row r="864" spans="1:11" x14ac:dyDescent="0.4">
      <c r="A864" s="18" t="str">
        <f t="shared" si="13"/>
        <v/>
      </c>
      <c r="B864" s="30"/>
      <c r="C864" s="30"/>
      <c r="D864" s="30"/>
      <c r="E864" s="20" t="str">
        <f>IFERROR(VLOOKUP(D864,最低賃金!$A$2:$B$48,2,FALSE),"")</f>
        <v/>
      </c>
      <c r="F864" s="30"/>
      <c r="G864" s="31"/>
      <c r="H864" s="32"/>
      <c r="I864" s="20" t="str" cm="1">
        <f t="array" ref="I864">IFERROR(_xlfn.IFS(COUNTBLANK(F864:H864)=3,"",G864="","G列に金額を入力してください",F864=3,G864,H864="","H列に労働時間を入力してください",F864=1,G864/H864,F864=2,G864/H864),"")</f>
        <v/>
      </c>
      <c r="J864" s="18" t="str" cm="1">
        <f t="array" ref="J864">IFERROR(_xlfn.IFS(I864&lt;E864,"×（法定外・特例等対象外です）",I864&lt;=E864+50,"〇",I864&gt;E864+50,"ー"),"")</f>
        <v/>
      </c>
      <c r="K864" s="15" t="str" cm="1">
        <f t="array" ref="K864">IFERROR(_xlfn.IFS(COUNTBLANK(C864:I864)=7,"",C864="","←C列に従業員名を姓名（フルネーム）で入力してください。誤変換にお気を付け下さい。",D864="","←D列に都道府県を入力してください。",F864="","←F列に1～3の選択肢を入力してください",G864="","←G列に金額を入力してください",F864=3,"",H864="","←H列に所定労働時間を入力してください"),"")</f>
        <v/>
      </c>
    </row>
    <row r="865" spans="1:11" x14ac:dyDescent="0.4">
      <c r="A865" s="18" t="str">
        <f t="shared" si="13"/>
        <v/>
      </c>
      <c r="B865" s="30"/>
      <c r="C865" s="30"/>
      <c r="D865" s="30"/>
      <c r="E865" s="20" t="str">
        <f>IFERROR(VLOOKUP(D865,最低賃金!$A$2:$B$48,2,FALSE),"")</f>
        <v/>
      </c>
      <c r="F865" s="30"/>
      <c r="G865" s="31"/>
      <c r="H865" s="32"/>
      <c r="I865" s="20" t="str" cm="1">
        <f t="array" ref="I865">IFERROR(_xlfn.IFS(COUNTBLANK(F865:H865)=3,"",G865="","G列に金額を入力してください",F865=3,G865,H865="","H列に労働時間を入力してください",F865=1,G865/H865,F865=2,G865/H865),"")</f>
        <v/>
      </c>
      <c r="J865" s="18" t="str" cm="1">
        <f t="array" ref="J865">IFERROR(_xlfn.IFS(I865&lt;E865,"×（法定外・特例等対象外です）",I865&lt;=E865+50,"〇",I865&gt;E865+50,"ー"),"")</f>
        <v/>
      </c>
      <c r="K865" s="15" t="str" cm="1">
        <f t="array" ref="K865">IFERROR(_xlfn.IFS(COUNTBLANK(C865:I865)=7,"",C865="","←C列に従業員名を姓名（フルネーム）で入力してください。誤変換にお気を付け下さい。",D865="","←D列に都道府県を入力してください。",F865="","←F列に1～3の選択肢を入力してください",G865="","←G列に金額を入力してください",F865=3,"",H865="","←H列に所定労働時間を入力してください"),"")</f>
        <v/>
      </c>
    </row>
    <row r="866" spans="1:11" x14ac:dyDescent="0.4">
      <c r="A866" s="18" t="str">
        <f t="shared" si="13"/>
        <v/>
      </c>
      <c r="B866" s="30"/>
      <c r="C866" s="30"/>
      <c r="D866" s="30"/>
      <c r="E866" s="20" t="str">
        <f>IFERROR(VLOOKUP(D866,最低賃金!$A$2:$B$48,2,FALSE),"")</f>
        <v/>
      </c>
      <c r="F866" s="30"/>
      <c r="G866" s="31"/>
      <c r="H866" s="32"/>
      <c r="I866" s="20" t="str" cm="1">
        <f t="array" ref="I866">IFERROR(_xlfn.IFS(COUNTBLANK(F866:H866)=3,"",G866="","G列に金額を入力してください",F866=3,G866,H866="","H列に労働時間を入力してください",F866=1,G866/H866,F866=2,G866/H866),"")</f>
        <v/>
      </c>
      <c r="J866" s="18" t="str" cm="1">
        <f t="array" ref="J866">IFERROR(_xlfn.IFS(I866&lt;E866,"×（法定外・特例等対象外です）",I866&lt;=E866+50,"〇",I866&gt;E866+50,"ー"),"")</f>
        <v/>
      </c>
      <c r="K866" s="15" t="str" cm="1">
        <f t="array" ref="K866">IFERROR(_xlfn.IFS(COUNTBLANK(C866:I866)=7,"",C866="","←C列に従業員名を姓名（フルネーム）で入力してください。誤変換にお気を付け下さい。",D866="","←D列に都道府県を入力してください。",F866="","←F列に1～3の選択肢を入力してください",G866="","←G列に金額を入力してください",F866=3,"",H866="","←H列に所定労働時間を入力してください"),"")</f>
        <v/>
      </c>
    </row>
    <row r="867" spans="1:11" x14ac:dyDescent="0.4">
      <c r="A867" s="18" t="str">
        <f t="shared" si="13"/>
        <v/>
      </c>
      <c r="B867" s="30"/>
      <c r="C867" s="30"/>
      <c r="D867" s="30"/>
      <c r="E867" s="20" t="str">
        <f>IFERROR(VLOOKUP(D867,最低賃金!$A$2:$B$48,2,FALSE),"")</f>
        <v/>
      </c>
      <c r="F867" s="30"/>
      <c r="G867" s="31"/>
      <c r="H867" s="32"/>
      <c r="I867" s="20" t="str" cm="1">
        <f t="array" ref="I867">IFERROR(_xlfn.IFS(COUNTBLANK(F867:H867)=3,"",G867="","G列に金額を入力してください",F867=3,G867,H867="","H列に労働時間を入力してください",F867=1,G867/H867,F867=2,G867/H867),"")</f>
        <v/>
      </c>
      <c r="J867" s="18" t="str" cm="1">
        <f t="array" ref="J867">IFERROR(_xlfn.IFS(I867&lt;E867,"×（法定外・特例等対象外です）",I867&lt;=E867+50,"〇",I867&gt;E867+50,"ー"),"")</f>
        <v/>
      </c>
      <c r="K867" s="15" t="str" cm="1">
        <f t="array" ref="K867">IFERROR(_xlfn.IFS(COUNTBLANK(C867:I867)=7,"",C867="","←C列に従業員名を姓名（フルネーム）で入力してください。誤変換にお気を付け下さい。",D867="","←D列に都道府県を入力してください。",F867="","←F列に1～3の選択肢を入力してください",G867="","←G列に金額を入力してください",F867=3,"",H867="","←H列に所定労働時間を入力してください"),"")</f>
        <v/>
      </c>
    </row>
    <row r="868" spans="1:11" x14ac:dyDescent="0.4">
      <c r="A868" s="18" t="str">
        <f t="shared" si="13"/>
        <v/>
      </c>
      <c r="B868" s="30"/>
      <c r="C868" s="30"/>
      <c r="D868" s="30"/>
      <c r="E868" s="20" t="str">
        <f>IFERROR(VLOOKUP(D868,最低賃金!$A$2:$B$48,2,FALSE),"")</f>
        <v/>
      </c>
      <c r="F868" s="30"/>
      <c r="G868" s="31"/>
      <c r="H868" s="32"/>
      <c r="I868" s="20" t="str" cm="1">
        <f t="array" ref="I868">IFERROR(_xlfn.IFS(COUNTBLANK(F868:H868)=3,"",G868="","G列に金額を入力してください",F868=3,G868,H868="","H列に労働時間を入力してください",F868=1,G868/H868,F868=2,G868/H868),"")</f>
        <v/>
      </c>
      <c r="J868" s="18" t="str" cm="1">
        <f t="array" ref="J868">IFERROR(_xlfn.IFS(I868&lt;E868,"×（法定外・特例等対象外です）",I868&lt;=E868+50,"〇",I868&gt;E868+50,"ー"),"")</f>
        <v/>
      </c>
      <c r="K868" s="15" t="str" cm="1">
        <f t="array" ref="K868">IFERROR(_xlfn.IFS(COUNTBLANK(C868:I868)=7,"",C868="","←C列に従業員名を姓名（フルネーム）で入力してください。誤変換にお気を付け下さい。",D868="","←D列に都道府県を入力してください。",F868="","←F列に1～3の選択肢を入力してください",G868="","←G列に金額を入力してください",F868=3,"",H868="","←H列に所定労働時間を入力してください"),"")</f>
        <v/>
      </c>
    </row>
    <row r="869" spans="1:11" x14ac:dyDescent="0.4">
      <c r="A869" s="18" t="str">
        <f t="shared" si="13"/>
        <v/>
      </c>
      <c r="B869" s="30"/>
      <c r="C869" s="30"/>
      <c r="D869" s="30"/>
      <c r="E869" s="20" t="str">
        <f>IFERROR(VLOOKUP(D869,最低賃金!$A$2:$B$48,2,FALSE),"")</f>
        <v/>
      </c>
      <c r="F869" s="30"/>
      <c r="G869" s="31"/>
      <c r="H869" s="32"/>
      <c r="I869" s="20" t="str" cm="1">
        <f t="array" ref="I869">IFERROR(_xlfn.IFS(COUNTBLANK(F869:H869)=3,"",G869="","G列に金額を入力してください",F869=3,G869,H869="","H列に労働時間を入力してください",F869=1,G869/H869,F869=2,G869/H869),"")</f>
        <v/>
      </c>
      <c r="J869" s="18" t="str" cm="1">
        <f t="array" ref="J869">IFERROR(_xlfn.IFS(I869&lt;E869,"×（法定外・特例等対象外です）",I869&lt;=E869+50,"〇",I869&gt;E869+50,"ー"),"")</f>
        <v/>
      </c>
      <c r="K869" s="15" t="str" cm="1">
        <f t="array" ref="K869">IFERROR(_xlfn.IFS(COUNTBLANK(C869:I869)=7,"",C869="","←C列に従業員名を姓名（フルネーム）で入力してください。誤変換にお気を付け下さい。",D869="","←D列に都道府県を入力してください。",F869="","←F列に1～3の選択肢を入力してください",G869="","←G列に金額を入力してください",F869=3,"",H869="","←H列に所定労働時間を入力してください"),"")</f>
        <v/>
      </c>
    </row>
    <row r="870" spans="1:11" x14ac:dyDescent="0.4">
      <c r="A870" s="18" t="str">
        <f t="shared" si="13"/>
        <v/>
      </c>
      <c r="B870" s="30"/>
      <c r="C870" s="30"/>
      <c r="D870" s="30"/>
      <c r="E870" s="20" t="str">
        <f>IFERROR(VLOOKUP(D870,最低賃金!$A$2:$B$48,2,FALSE),"")</f>
        <v/>
      </c>
      <c r="F870" s="30"/>
      <c r="G870" s="31"/>
      <c r="H870" s="32"/>
      <c r="I870" s="20" t="str" cm="1">
        <f t="array" ref="I870">IFERROR(_xlfn.IFS(COUNTBLANK(F870:H870)=3,"",G870="","G列に金額を入力してください",F870=3,G870,H870="","H列に労働時間を入力してください",F870=1,G870/H870,F870=2,G870/H870),"")</f>
        <v/>
      </c>
      <c r="J870" s="18" t="str" cm="1">
        <f t="array" ref="J870">IFERROR(_xlfn.IFS(I870&lt;E870,"×（法定外・特例等対象外です）",I870&lt;=E870+50,"〇",I870&gt;E870+50,"ー"),"")</f>
        <v/>
      </c>
      <c r="K870" s="15" t="str" cm="1">
        <f t="array" ref="K870">IFERROR(_xlfn.IFS(COUNTBLANK(C870:I870)=7,"",C870="","←C列に従業員名を姓名（フルネーム）で入力してください。誤変換にお気を付け下さい。",D870="","←D列に都道府県を入力してください。",F870="","←F列に1～3の選択肢を入力してください",G870="","←G列に金額を入力してください",F870=3,"",H870="","←H列に所定労働時間を入力してください"),"")</f>
        <v/>
      </c>
    </row>
    <row r="871" spans="1:11" x14ac:dyDescent="0.4">
      <c r="A871" s="18" t="str">
        <f t="shared" si="13"/>
        <v/>
      </c>
      <c r="B871" s="30"/>
      <c r="C871" s="30"/>
      <c r="D871" s="30"/>
      <c r="E871" s="20" t="str">
        <f>IFERROR(VLOOKUP(D871,最低賃金!$A$2:$B$48,2,FALSE),"")</f>
        <v/>
      </c>
      <c r="F871" s="30"/>
      <c r="G871" s="31"/>
      <c r="H871" s="32"/>
      <c r="I871" s="20" t="str" cm="1">
        <f t="array" ref="I871">IFERROR(_xlfn.IFS(COUNTBLANK(F871:H871)=3,"",G871="","G列に金額を入力してください",F871=3,G871,H871="","H列に労働時間を入力してください",F871=1,G871/H871,F871=2,G871/H871),"")</f>
        <v/>
      </c>
      <c r="J871" s="18" t="str" cm="1">
        <f t="array" ref="J871">IFERROR(_xlfn.IFS(I871&lt;E871,"×（法定外・特例等対象外です）",I871&lt;=E871+50,"〇",I871&gt;E871+50,"ー"),"")</f>
        <v/>
      </c>
      <c r="K871" s="15" t="str" cm="1">
        <f t="array" ref="K871">IFERROR(_xlfn.IFS(COUNTBLANK(C871:I871)=7,"",C871="","←C列に従業員名を姓名（フルネーム）で入力してください。誤変換にお気を付け下さい。",D871="","←D列に都道府県を入力してください。",F871="","←F列に1～3の選択肢を入力してください",G871="","←G列に金額を入力してください",F871=3,"",H871="","←H列に所定労働時間を入力してください"),"")</f>
        <v/>
      </c>
    </row>
    <row r="872" spans="1:11" x14ac:dyDescent="0.4">
      <c r="A872" s="18" t="str">
        <f t="shared" si="13"/>
        <v/>
      </c>
      <c r="B872" s="30"/>
      <c r="C872" s="30"/>
      <c r="D872" s="30"/>
      <c r="E872" s="20" t="str">
        <f>IFERROR(VLOOKUP(D872,最低賃金!$A$2:$B$48,2,FALSE),"")</f>
        <v/>
      </c>
      <c r="F872" s="30"/>
      <c r="G872" s="31"/>
      <c r="H872" s="32"/>
      <c r="I872" s="20" t="str" cm="1">
        <f t="array" ref="I872">IFERROR(_xlfn.IFS(COUNTBLANK(F872:H872)=3,"",G872="","G列に金額を入力してください",F872=3,G872,H872="","H列に労働時間を入力してください",F872=1,G872/H872,F872=2,G872/H872),"")</f>
        <v/>
      </c>
      <c r="J872" s="18" t="str" cm="1">
        <f t="array" ref="J872">IFERROR(_xlfn.IFS(I872&lt;E872,"×（法定外・特例等対象外です）",I872&lt;=E872+50,"〇",I872&gt;E872+50,"ー"),"")</f>
        <v/>
      </c>
      <c r="K872" s="15" t="str" cm="1">
        <f t="array" ref="K872">IFERROR(_xlfn.IFS(COUNTBLANK(C872:I872)=7,"",C872="","←C列に従業員名を姓名（フルネーム）で入力してください。誤変換にお気を付け下さい。",D872="","←D列に都道府県を入力してください。",F872="","←F列に1～3の選択肢を入力してください",G872="","←G列に金額を入力してください",F872=3,"",H872="","←H列に所定労働時間を入力してください"),"")</f>
        <v/>
      </c>
    </row>
    <row r="873" spans="1:11" x14ac:dyDescent="0.4">
      <c r="A873" s="18" t="str">
        <f t="shared" si="13"/>
        <v/>
      </c>
      <c r="B873" s="30"/>
      <c r="C873" s="30"/>
      <c r="D873" s="30"/>
      <c r="E873" s="20" t="str">
        <f>IFERROR(VLOOKUP(D873,最低賃金!$A$2:$B$48,2,FALSE),"")</f>
        <v/>
      </c>
      <c r="F873" s="30"/>
      <c r="G873" s="31"/>
      <c r="H873" s="32"/>
      <c r="I873" s="20" t="str" cm="1">
        <f t="array" ref="I873">IFERROR(_xlfn.IFS(COUNTBLANK(F873:H873)=3,"",G873="","G列に金額を入力してください",F873=3,G873,H873="","H列に労働時間を入力してください",F873=1,G873/H873,F873=2,G873/H873),"")</f>
        <v/>
      </c>
      <c r="J873" s="18" t="str" cm="1">
        <f t="array" ref="J873">IFERROR(_xlfn.IFS(I873&lt;E873,"×（法定外・特例等対象外です）",I873&lt;=E873+50,"〇",I873&gt;E873+50,"ー"),"")</f>
        <v/>
      </c>
      <c r="K873" s="15" t="str" cm="1">
        <f t="array" ref="K873">IFERROR(_xlfn.IFS(COUNTBLANK(C873:I873)=7,"",C873="","←C列に従業員名を姓名（フルネーム）で入力してください。誤変換にお気を付け下さい。",D873="","←D列に都道府県を入力してください。",F873="","←F列に1～3の選択肢を入力してください",G873="","←G列に金額を入力してください",F873=3,"",H873="","←H列に所定労働時間を入力してください"),"")</f>
        <v/>
      </c>
    </row>
    <row r="874" spans="1:11" x14ac:dyDescent="0.4">
      <c r="A874" s="18" t="str">
        <f t="shared" si="13"/>
        <v/>
      </c>
      <c r="B874" s="30"/>
      <c r="C874" s="30"/>
      <c r="D874" s="30"/>
      <c r="E874" s="20" t="str">
        <f>IFERROR(VLOOKUP(D874,最低賃金!$A$2:$B$48,2,FALSE),"")</f>
        <v/>
      </c>
      <c r="F874" s="30"/>
      <c r="G874" s="31"/>
      <c r="H874" s="32"/>
      <c r="I874" s="20" t="str" cm="1">
        <f t="array" ref="I874">IFERROR(_xlfn.IFS(COUNTBLANK(F874:H874)=3,"",G874="","G列に金額を入力してください",F874=3,G874,H874="","H列に労働時間を入力してください",F874=1,G874/H874,F874=2,G874/H874),"")</f>
        <v/>
      </c>
      <c r="J874" s="18" t="str" cm="1">
        <f t="array" ref="J874">IFERROR(_xlfn.IFS(I874&lt;E874,"×（法定外・特例等対象外です）",I874&lt;=E874+50,"〇",I874&gt;E874+50,"ー"),"")</f>
        <v/>
      </c>
      <c r="K874" s="15" t="str" cm="1">
        <f t="array" ref="K874">IFERROR(_xlfn.IFS(COUNTBLANK(C874:I874)=7,"",C874="","←C列に従業員名を姓名（フルネーム）で入力してください。誤変換にお気を付け下さい。",D874="","←D列に都道府県を入力してください。",F874="","←F列に1～3の選択肢を入力してください",G874="","←G列に金額を入力してください",F874=3,"",H874="","←H列に所定労働時間を入力してください"),"")</f>
        <v/>
      </c>
    </row>
    <row r="875" spans="1:11" x14ac:dyDescent="0.4">
      <c r="A875" s="18" t="str">
        <f t="shared" si="13"/>
        <v/>
      </c>
      <c r="B875" s="30"/>
      <c r="C875" s="30"/>
      <c r="D875" s="30"/>
      <c r="E875" s="20" t="str">
        <f>IFERROR(VLOOKUP(D875,最低賃金!$A$2:$B$48,2,FALSE),"")</f>
        <v/>
      </c>
      <c r="F875" s="30"/>
      <c r="G875" s="31"/>
      <c r="H875" s="32"/>
      <c r="I875" s="20" t="str" cm="1">
        <f t="array" ref="I875">IFERROR(_xlfn.IFS(COUNTBLANK(F875:H875)=3,"",G875="","G列に金額を入力してください",F875=3,G875,H875="","H列に労働時間を入力してください",F875=1,G875/H875,F875=2,G875/H875),"")</f>
        <v/>
      </c>
      <c r="J875" s="18" t="str" cm="1">
        <f t="array" ref="J875">IFERROR(_xlfn.IFS(I875&lt;E875,"×（法定外・特例等対象外です）",I875&lt;=E875+50,"〇",I875&gt;E875+50,"ー"),"")</f>
        <v/>
      </c>
      <c r="K875" s="15" t="str" cm="1">
        <f t="array" ref="K875">IFERROR(_xlfn.IFS(COUNTBLANK(C875:I875)=7,"",C875="","←C列に従業員名を姓名（フルネーム）で入力してください。誤変換にお気を付け下さい。",D875="","←D列に都道府県を入力してください。",F875="","←F列に1～3の選択肢を入力してください",G875="","←G列に金額を入力してください",F875=3,"",H875="","←H列に所定労働時間を入力してください"),"")</f>
        <v/>
      </c>
    </row>
    <row r="876" spans="1:11" x14ac:dyDescent="0.4">
      <c r="A876" s="18" t="str">
        <f t="shared" si="13"/>
        <v/>
      </c>
      <c r="B876" s="30"/>
      <c r="C876" s="30"/>
      <c r="D876" s="30"/>
      <c r="E876" s="20" t="str">
        <f>IFERROR(VLOOKUP(D876,最低賃金!$A$2:$B$48,2,FALSE),"")</f>
        <v/>
      </c>
      <c r="F876" s="30"/>
      <c r="G876" s="31"/>
      <c r="H876" s="32"/>
      <c r="I876" s="20" t="str" cm="1">
        <f t="array" ref="I876">IFERROR(_xlfn.IFS(COUNTBLANK(F876:H876)=3,"",G876="","G列に金額を入力してください",F876=3,G876,H876="","H列に労働時間を入力してください",F876=1,G876/H876,F876=2,G876/H876),"")</f>
        <v/>
      </c>
      <c r="J876" s="18" t="str" cm="1">
        <f t="array" ref="J876">IFERROR(_xlfn.IFS(I876&lt;E876,"×（法定外・特例等対象外です）",I876&lt;=E876+50,"〇",I876&gt;E876+50,"ー"),"")</f>
        <v/>
      </c>
      <c r="K876" s="15" t="str" cm="1">
        <f t="array" ref="K876">IFERROR(_xlfn.IFS(COUNTBLANK(C876:I876)=7,"",C876="","←C列に従業員名を姓名（フルネーム）で入力してください。誤変換にお気を付け下さい。",D876="","←D列に都道府県を入力してください。",F876="","←F列に1～3の選択肢を入力してください",G876="","←G列に金額を入力してください",F876=3,"",H876="","←H列に所定労働時間を入力してください"),"")</f>
        <v/>
      </c>
    </row>
    <row r="877" spans="1:11" x14ac:dyDescent="0.4">
      <c r="A877" s="18" t="str">
        <f t="shared" si="13"/>
        <v/>
      </c>
      <c r="B877" s="30"/>
      <c r="C877" s="30"/>
      <c r="D877" s="30"/>
      <c r="E877" s="20" t="str">
        <f>IFERROR(VLOOKUP(D877,最低賃金!$A$2:$B$48,2,FALSE),"")</f>
        <v/>
      </c>
      <c r="F877" s="30"/>
      <c r="G877" s="31"/>
      <c r="H877" s="32"/>
      <c r="I877" s="20" t="str" cm="1">
        <f t="array" ref="I877">IFERROR(_xlfn.IFS(COUNTBLANK(F877:H877)=3,"",G877="","G列に金額を入力してください",F877=3,G877,H877="","H列に労働時間を入力してください",F877=1,G877/H877,F877=2,G877/H877),"")</f>
        <v/>
      </c>
      <c r="J877" s="18" t="str" cm="1">
        <f t="array" ref="J877">IFERROR(_xlfn.IFS(I877&lt;E877,"×（法定外・特例等対象外です）",I877&lt;=E877+50,"〇",I877&gt;E877+50,"ー"),"")</f>
        <v/>
      </c>
      <c r="K877" s="15" t="str" cm="1">
        <f t="array" ref="K877">IFERROR(_xlfn.IFS(COUNTBLANK(C877:I877)=7,"",C877="","←C列に従業員名を姓名（フルネーム）で入力してください。誤変換にお気を付け下さい。",D877="","←D列に都道府県を入力してください。",F877="","←F列に1～3の選択肢を入力してください",G877="","←G列に金額を入力してください",F877=3,"",H877="","←H列に所定労働時間を入力してください"),"")</f>
        <v/>
      </c>
    </row>
    <row r="878" spans="1:11" x14ac:dyDescent="0.4">
      <c r="A878" s="18" t="str">
        <f t="shared" si="13"/>
        <v/>
      </c>
      <c r="B878" s="30"/>
      <c r="C878" s="30"/>
      <c r="D878" s="30"/>
      <c r="E878" s="20" t="str">
        <f>IFERROR(VLOOKUP(D878,最低賃金!$A$2:$B$48,2,FALSE),"")</f>
        <v/>
      </c>
      <c r="F878" s="30"/>
      <c r="G878" s="31"/>
      <c r="H878" s="32"/>
      <c r="I878" s="20" t="str" cm="1">
        <f t="array" ref="I878">IFERROR(_xlfn.IFS(COUNTBLANK(F878:H878)=3,"",G878="","G列に金額を入力してください",F878=3,G878,H878="","H列に労働時間を入力してください",F878=1,G878/H878,F878=2,G878/H878),"")</f>
        <v/>
      </c>
      <c r="J878" s="18" t="str" cm="1">
        <f t="array" ref="J878">IFERROR(_xlfn.IFS(I878&lt;E878,"×（法定外・特例等対象外です）",I878&lt;=E878+50,"〇",I878&gt;E878+50,"ー"),"")</f>
        <v/>
      </c>
      <c r="K878" s="15" t="str" cm="1">
        <f t="array" ref="K878">IFERROR(_xlfn.IFS(COUNTBLANK(C878:I878)=7,"",C878="","←C列に従業員名を姓名（フルネーム）で入力してください。誤変換にお気を付け下さい。",D878="","←D列に都道府県を入力してください。",F878="","←F列に1～3の選択肢を入力してください",G878="","←G列に金額を入力してください",F878=3,"",H878="","←H列に所定労働時間を入力してください"),"")</f>
        <v/>
      </c>
    </row>
    <row r="879" spans="1:11" x14ac:dyDescent="0.4">
      <c r="A879" s="18" t="str">
        <f t="shared" si="13"/>
        <v/>
      </c>
      <c r="B879" s="30"/>
      <c r="C879" s="30"/>
      <c r="D879" s="30"/>
      <c r="E879" s="20" t="str">
        <f>IFERROR(VLOOKUP(D879,最低賃金!$A$2:$B$48,2,FALSE),"")</f>
        <v/>
      </c>
      <c r="F879" s="30"/>
      <c r="G879" s="31"/>
      <c r="H879" s="32"/>
      <c r="I879" s="20" t="str" cm="1">
        <f t="array" ref="I879">IFERROR(_xlfn.IFS(COUNTBLANK(F879:H879)=3,"",G879="","G列に金額を入力してください",F879=3,G879,H879="","H列に労働時間を入力してください",F879=1,G879/H879,F879=2,G879/H879),"")</f>
        <v/>
      </c>
      <c r="J879" s="18" t="str" cm="1">
        <f t="array" ref="J879">IFERROR(_xlfn.IFS(I879&lt;E879,"×（法定外・特例等対象外です）",I879&lt;=E879+50,"〇",I879&gt;E879+50,"ー"),"")</f>
        <v/>
      </c>
      <c r="K879" s="15" t="str" cm="1">
        <f t="array" ref="K879">IFERROR(_xlfn.IFS(COUNTBLANK(C879:I879)=7,"",C879="","←C列に従業員名を姓名（フルネーム）で入力してください。誤変換にお気を付け下さい。",D879="","←D列に都道府県を入力してください。",F879="","←F列に1～3の選択肢を入力してください",G879="","←G列に金額を入力してください",F879=3,"",H879="","←H列に所定労働時間を入力してください"),"")</f>
        <v/>
      </c>
    </row>
    <row r="880" spans="1:11" x14ac:dyDescent="0.4">
      <c r="A880" s="18" t="str">
        <f t="shared" si="13"/>
        <v/>
      </c>
      <c r="B880" s="30"/>
      <c r="C880" s="30"/>
      <c r="D880" s="30"/>
      <c r="E880" s="20" t="str">
        <f>IFERROR(VLOOKUP(D880,最低賃金!$A$2:$B$48,2,FALSE),"")</f>
        <v/>
      </c>
      <c r="F880" s="30"/>
      <c r="G880" s="31"/>
      <c r="H880" s="32"/>
      <c r="I880" s="20" t="str" cm="1">
        <f t="array" ref="I880">IFERROR(_xlfn.IFS(COUNTBLANK(F880:H880)=3,"",G880="","G列に金額を入力してください",F880=3,G880,H880="","H列に労働時間を入力してください",F880=1,G880/H880,F880=2,G880/H880),"")</f>
        <v/>
      </c>
      <c r="J880" s="18" t="str" cm="1">
        <f t="array" ref="J880">IFERROR(_xlfn.IFS(I880&lt;E880,"×（法定外・特例等対象外です）",I880&lt;=E880+50,"〇",I880&gt;E880+50,"ー"),"")</f>
        <v/>
      </c>
      <c r="K880" s="15" t="str" cm="1">
        <f t="array" ref="K880">IFERROR(_xlfn.IFS(COUNTBLANK(C880:I880)=7,"",C880="","←C列に従業員名を姓名（フルネーム）で入力してください。誤変換にお気を付け下さい。",D880="","←D列に都道府県を入力してください。",F880="","←F列に1～3の選択肢を入力してください",G880="","←G列に金額を入力してください",F880=3,"",H880="","←H列に所定労働時間を入力してください"),"")</f>
        <v/>
      </c>
    </row>
    <row r="881" spans="1:11" x14ac:dyDescent="0.4">
      <c r="A881" s="18" t="str">
        <f t="shared" si="13"/>
        <v/>
      </c>
      <c r="B881" s="30"/>
      <c r="C881" s="30"/>
      <c r="D881" s="30"/>
      <c r="E881" s="20" t="str">
        <f>IFERROR(VLOOKUP(D881,最低賃金!$A$2:$B$48,2,FALSE),"")</f>
        <v/>
      </c>
      <c r="F881" s="30"/>
      <c r="G881" s="31"/>
      <c r="H881" s="32"/>
      <c r="I881" s="20" t="str" cm="1">
        <f t="array" ref="I881">IFERROR(_xlfn.IFS(COUNTBLANK(F881:H881)=3,"",G881="","G列に金額を入力してください",F881=3,G881,H881="","H列に労働時間を入力してください",F881=1,G881/H881,F881=2,G881/H881),"")</f>
        <v/>
      </c>
      <c r="J881" s="18" t="str" cm="1">
        <f t="array" ref="J881">IFERROR(_xlfn.IFS(I881&lt;E881,"×（法定外・特例等対象外です）",I881&lt;=E881+50,"〇",I881&gt;E881+50,"ー"),"")</f>
        <v/>
      </c>
      <c r="K881" s="15" t="str" cm="1">
        <f t="array" ref="K881">IFERROR(_xlfn.IFS(COUNTBLANK(C881:I881)=7,"",C881="","←C列に従業員名を姓名（フルネーム）で入力してください。誤変換にお気を付け下さい。",D881="","←D列に都道府県を入力してください。",F881="","←F列に1～3の選択肢を入力してください",G881="","←G列に金額を入力してください",F881=3,"",H881="","←H列に所定労働時間を入力してください"),"")</f>
        <v/>
      </c>
    </row>
    <row r="882" spans="1:11" x14ac:dyDescent="0.4">
      <c r="A882" s="18" t="str">
        <f t="shared" si="13"/>
        <v/>
      </c>
      <c r="B882" s="30"/>
      <c r="C882" s="30"/>
      <c r="D882" s="30"/>
      <c r="E882" s="20" t="str">
        <f>IFERROR(VLOOKUP(D882,最低賃金!$A$2:$B$48,2,FALSE),"")</f>
        <v/>
      </c>
      <c r="F882" s="30"/>
      <c r="G882" s="31"/>
      <c r="H882" s="32"/>
      <c r="I882" s="20" t="str" cm="1">
        <f t="array" ref="I882">IFERROR(_xlfn.IFS(COUNTBLANK(F882:H882)=3,"",G882="","G列に金額を入力してください",F882=3,G882,H882="","H列に労働時間を入力してください",F882=1,G882/H882,F882=2,G882/H882),"")</f>
        <v/>
      </c>
      <c r="J882" s="18" t="str" cm="1">
        <f t="array" ref="J882">IFERROR(_xlfn.IFS(I882&lt;E882,"×（法定外・特例等対象外です）",I882&lt;=E882+50,"〇",I882&gt;E882+50,"ー"),"")</f>
        <v/>
      </c>
      <c r="K882" s="15" t="str" cm="1">
        <f t="array" ref="K882">IFERROR(_xlfn.IFS(COUNTBLANK(C882:I882)=7,"",C882="","←C列に従業員名を姓名（フルネーム）で入力してください。誤変換にお気を付け下さい。",D882="","←D列に都道府県を入力してください。",F882="","←F列に1～3の選択肢を入力してください",G882="","←G列に金額を入力してください",F882=3,"",H882="","←H列に所定労働時間を入力してください"),"")</f>
        <v/>
      </c>
    </row>
    <row r="883" spans="1:11" x14ac:dyDescent="0.4">
      <c r="A883" s="18" t="str">
        <f t="shared" si="13"/>
        <v/>
      </c>
      <c r="B883" s="30"/>
      <c r="C883" s="30"/>
      <c r="D883" s="30"/>
      <c r="E883" s="20" t="str">
        <f>IFERROR(VLOOKUP(D883,最低賃金!$A$2:$B$48,2,FALSE),"")</f>
        <v/>
      </c>
      <c r="F883" s="30"/>
      <c r="G883" s="31"/>
      <c r="H883" s="32"/>
      <c r="I883" s="20" t="str" cm="1">
        <f t="array" ref="I883">IFERROR(_xlfn.IFS(COUNTBLANK(F883:H883)=3,"",G883="","G列に金額を入力してください",F883=3,G883,H883="","H列に労働時間を入力してください",F883=1,G883/H883,F883=2,G883/H883),"")</f>
        <v/>
      </c>
      <c r="J883" s="18" t="str" cm="1">
        <f t="array" ref="J883">IFERROR(_xlfn.IFS(I883&lt;E883,"×（法定外・特例等対象外です）",I883&lt;=E883+50,"〇",I883&gt;E883+50,"ー"),"")</f>
        <v/>
      </c>
      <c r="K883" s="15" t="str" cm="1">
        <f t="array" ref="K883">IFERROR(_xlfn.IFS(COUNTBLANK(C883:I883)=7,"",C883="","←C列に従業員名を姓名（フルネーム）で入力してください。誤変換にお気を付け下さい。",D883="","←D列に都道府県を入力してください。",F883="","←F列に1～3の選択肢を入力してください",G883="","←G列に金額を入力してください",F883=3,"",H883="","←H列に所定労働時間を入力してください"),"")</f>
        <v/>
      </c>
    </row>
    <row r="884" spans="1:11" x14ac:dyDescent="0.4">
      <c r="A884" s="18" t="str">
        <f t="shared" si="13"/>
        <v/>
      </c>
      <c r="B884" s="30"/>
      <c r="C884" s="30"/>
      <c r="D884" s="30"/>
      <c r="E884" s="20" t="str">
        <f>IFERROR(VLOOKUP(D884,最低賃金!$A$2:$B$48,2,FALSE),"")</f>
        <v/>
      </c>
      <c r="F884" s="30"/>
      <c r="G884" s="31"/>
      <c r="H884" s="32"/>
      <c r="I884" s="20" t="str" cm="1">
        <f t="array" ref="I884">IFERROR(_xlfn.IFS(COUNTBLANK(F884:H884)=3,"",G884="","G列に金額を入力してください",F884=3,G884,H884="","H列に労働時間を入力してください",F884=1,G884/H884,F884=2,G884/H884),"")</f>
        <v/>
      </c>
      <c r="J884" s="18" t="str" cm="1">
        <f t="array" ref="J884">IFERROR(_xlfn.IFS(I884&lt;E884,"×（法定外・特例等対象外です）",I884&lt;=E884+50,"〇",I884&gt;E884+50,"ー"),"")</f>
        <v/>
      </c>
      <c r="K884" s="15" t="str" cm="1">
        <f t="array" ref="K884">IFERROR(_xlfn.IFS(COUNTBLANK(C884:I884)=7,"",C884="","←C列に従業員名を姓名（フルネーム）で入力してください。誤変換にお気を付け下さい。",D884="","←D列に都道府県を入力してください。",F884="","←F列に1～3の選択肢を入力してください",G884="","←G列に金額を入力してください",F884=3,"",H884="","←H列に所定労働時間を入力してください"),"")</f>
        <v/>
      </c>
    </row>
    <row r="885" spans="1:11" x14ac:dyDescent="0.4">
      <c r="A885" s="18" t="str">
        <f t="shared" si="13"/>
        <v/>
      </c>
      <c r="B885" s="30"/>
      <c r="C885" s="30"/>
      <c r="D885" s="30"/>
      <c r="E885" s="20" t="str">
        <f>IFERROR(VLOOKUP(D885,最低賃金!$A$2:$B$48,2,FALSE),"")</f>
        <v/>
      </c>
      <c r="F885" s="30"/>
      <c r="G885" s="31"/>
      <c r="H885" s="32"/>
      <c r="I885" s="20" t="str" cm="1">
        <f t="array" ref="I885">IFERROR(_xlfn.IFS(COUNTBLANK(F885:H885)=3,"",G885="","G列に金額を入力してください",F885=3,G885,H885="","H列に労働時間を入力してください",F885=1,G885/H885,F885=2,G885/H885),"")</f>
        <v/>
      </c>
      <c r="J885" s="18" t="str" cm="1">
        <f t="array" ref="J885">IFERROR(_xlfn.IFS(I885&lt;E885,"×（法定外・特例等対象外です）",I885&lt;=E885+50,"〇",I885&gt;E885+50,"ー"),"")</f>
        <v/>
      </c>
      <c r="K885" s="15" t="str" cm="1">
        <f t="array" ref="K885">IFERROR(_xlfn.IFS(COUNTBLANK(C885:I885)=7,"",C885="","←C列に従業員名を姓名（フルネーム）で入力してください。誤変換にお気を付け下さい。",D885="","←D列に都道府県を入力してください。",F885="","←F列に1～3の選択肢を入力してください",G885="","←G列に金額を入力してください",F885=3,"",H885="","←H列に所定労働時間を入力してください"),"")</f>
        <v/>
      </c>
    </row>
    <row r="886" spans="1:11" x14ac:dyDescent="0.4">
      <c r="A886" s="18" t="str">
        <f t="shared" si="13"/>
        <v/>
      </c>
      <c r="B886" s="30"/>
      <c r="C886" s="30"/>
      <c r="D886" s="30"/>
      <c r="E886" s="20" t="str">
        <f>IFERROR(VLOOKUP(D886,最低賃金!$A$2:$B$48,2,FALSE),"")</f>
        <v/>
      </c>
      <c r="F886" s="30"/>
      <c r="G886" s="31"/>
      <c r="H886" s="32"/>
      <c r="I886" s="20" t="str" cm="1">
        <f t="array" ref="I886">IFERROR(_xlfn.IFS(COUNTBLANK(F886:H886)=3,"",G886="","G列に金額を入力してください",F886=3,G886,H886="","H列に労働時間を入力してください",F886=1,G886/H886,F886=2,G886/H886),"")</f>
        <v/>
      </c>
      <c r="J886" s="18" t="str" cm="1">
        <f t="array" ref="J886">IFERROR(_xlfn.IFS(I886&lt;E886,"×（法定外・特例等対象外です）",I886&lt;=E886+50,"〇",I886&gt;E886+50,"ー"),"")</f>
        <v/>
      </c>
      <c r="K886" s="15" t="str" cm="1">
        <f t="array" ref="K886">IFERROR(_xlfn.IFS(COUNTBLANK(C886:I886)=7,"",C886="","←C列に従業員名を姓名（フルネーム）で入力してください。誤変換にお気を付け下さい。",D886="","←D列に都道府県を入力してください。",F886="","←F列に1～3の選択肢を入力してください",G886="","←G列に金額を入力してください",F886=3,"",H886="","←H列に所定労働時間を入力してください"),"")</f>
        <v/>
      </c>
    </row>
    <row r="887" spans="1:11" x14ac:dyDescent="0.4">
      <c r="A887" s="18" t="str">
        <f t="shared" si="13"/>
        <v/>
      </c>
      <c r="B887" s="30"/>
      <c r="C887" s="30"/>
      <c r="D887" s="30"/>
      <c r="E887" s="20" t="str">
        <f>IFERROR(VLOOKUP(D887,最低賃金!$A$2:$B$48,2,FALSE),"")</f>
        <v/>
      </c>
      <c r="F887" s="30"/>
      <c r="G887" s="31"/>
      <c r="H887" s="32"/>
      <c r="I887" s="20" t="str" cm="1">
        <f t="array" ref="I887">IFERROR(_xlfn.IFS(COUNTBLANK(F887:H887)=3,"",G887="","G列に金額を入力してください",F887=3,G887,H887="","H列に労働時間を入力してください",F887=1,G887/H887,F887=2,G887/H887),"")</f>
        <v/>
      </c>
      <c r="J887" s="18" t="str" cm="1">
        <f t="array" ref="J887">IFERROR(_xlfn.IFS(I887&lt;E887,"×（法定外・特例等対象外です）",I887&lt;=E887+50,"〇",I887&gt;E887+50,"ー"),"")</f>
        <v/>
      </c>
      <c r="K887" s="15" t="str" cm="1">
        <f t="array" ref="K887">IFERROR(_xlfn.IFS(COUNTBLANK(C887:I887)=7,"",C887="","←C列に従業員名を姓名（フルネーム）で入力してください。誤変換にお気を付け下さい。",D887="","←D列に都道府県を入力してください。",F887="","←F列に1～3の選択肢を入力してください",G887="","←G列に金額を入力してください",F887=3,"",H887="","←H列に所定労働時間を入力してください"),"")</f>
        <v/>
      </c>
    </row>
    <row r="888" spans="1:11" x14ac:dyDescent="0.4">
      <c r="A888" s="18" t="str">
        <f t="shared" si="13"/>
        <v/>
      </c>
      <c r="B888" s="30"/>
      <c r="C888" s="30"/>
      <c r="D888" s="30"/>
      <c r="E888" s="20" t="str">
        <f>IFERROR(VLOOKUP(D888,最低賃金!$A$2:$B$48,2,FALSE),"")</f>
        <v/>
      </c>
      <c r="F888" s="30"/>
      <c r="G888" s="31"/>
      <c r="H888" s="32"/>
      <c r="I888" s="20" t="str" cm="1">
        <f t="array" ref="I888">IFERROR(_xlfn.IFS(COUNTBLANK(F888:H888)=3,"",G888="","G列に金額を入力してください",F888=3,G888,H888="","H列に労働時間を入力してください",F888=1,G888/H888,F888=2,G888/H888),"")</f>
        <v/>
      </c>
      <c r="J888" s="18" t="str" cm="1">
        <f t="array" ref="J888">IFERROR(_xlfn.IFS(I888&lt;E888,"×（法定外・特例等対象外です）",I888&lt;=E888+50,"〇",I888&gt;E888+50,"ー"),"")</f>
        <v/>
      </c>
      <c r="K888" s="15" t="str" cm="1">
        <f t="array" ref="K888">IFERROR(_xlfn.IFS(COUNTBLANK(C888:I888)=7,"",C888="","←C列に従業員名を姓名（フルネーム）で入力してください。誤変換にお気を付け下さい。",D888="","←D列に都道府県を入力してください。",F888="","←F列に1～3の選択肢を入力してください",G888="","←G列に金額を入力してください",F888=3,"",H888="","←H列に所定労働時間を入力してください"),"")</f>
        <v/>
      </c>
    </row>
    <row r="889" spans="1:11" x14ac:dyDescent="0.4">
      <c r="A889" s="18" t="str">
        <f t="shared" si="13"/>
        <v/>
      </c>
      <c r="B889" s="30"/>
      <c r="C889" s="30"/>
      <c r="D889" s="30"/>
      <c r="E889" s="20" t="str">
        <f>IFERROR(VLOOKUP(D889,最低賃金!$A$2:$B$48,2,FALSE),"")</f>
        <v/>
      </c>
      <c r="F889" s="30"/>
      <c r="G889" s="31"/>
      <c r="H889" s="32"/>
      <c r="I889" s="20" t="str" cm="1">
        <f t="array" ref="I889">IFERROR(_xlfn.IFS(COUNTBLANK(F889:H889)=3,"",G889="","G列に金額を入力してください",F889=3,G889,H889="","H列に労働時間を入力してください",F889=1,G889/H889,F889=2,G889/H889),"")</f>
        <v/>
      </c>
      <c r="J889" s="18" t="str" cm="1">
        <f t="array" ref="J889">IFERROR(_xlfn.IFS(I889&lt;E889,"×（法定外・特例等対象外です）",I889&lt;=E889+50,"〇",I889&gt;E889+50,"ー"),"")</f>
        <v/>
      </c>
      <c r="K889" s="15" t="str" cm="1">
        <f t="array" ref="K889">IFERROR(_xlfn.IFS(COUNTBLANK(C889:I889)=7,"",C889="","←C列に従業員名を姓名（フルネーム）で入力してください。誤変換にお気を付け下さい。",D889="","←D列に都道府県を入力してください。",F889="","←F列に1～3の選択肢を入力してください",G889="","←G列に金額を入力してください",F889=3,"",H889="","←H列に所定労働時間を入力してください"),"")</f>
        <v/>
      </c>
    </row>
    <row r="890" spans="1:11" x14ac:dyDescent="0.4">
      <c r="A890" s="18" t="str">
        <f t="shared" si="13"/>
        <v/>
      </c>
      <c r="B890" s="30"/>
      <c r="C890" s="30"/>
      <c r="D890" s="30"/>
      <c r="E890" s="20" t="str">
        <f>IFERROR(VLOOKUP(D890,最低賃金!$A$2:$B$48,2,FALSE),"")</f>
        <v/>
      </c>
      <c r="F890" s="30"/>
      <c r="G890" s="31"/>
      <c r="H890" s="32"/>
      <c r="I890" s="20" t="str" cm="1">
        <f t="array" ref="I890">IFERROR(_xlfn.IFS(COUNTBLANK(F890:H890)=3,"",G890="","G列に金額を入力してください",F890=3,G890,H890="","H列に労働時間を入力してください",F890=1,G890/H890,F890=2,G890/H890),"")</f>
        <v/>
      </c>
      <c r="J890" s="18" t="str" cm="1">
        <f t="array" ref="J890">IFERROR(_xlfn.IFS(I890&lt;E890,"×（法定外・特例等対象外です）",I890&lt;=E890+50,"〇",I890&gt;E890+50,"ー"),"")</f>
        <v/>
      </c>
      <c r="K890" s="15" t="str" cm="1">
        <f t="array" ref="K890">IFERROR(_xlfn.IFS(COUNTBLANK(C890:I890)=7,"",C890="","←C列に従業員名を姓名（フルネーム）で入力してください。誤変換にお気を付け下さい。",D890="","←D列に都道府県を入力してください。",F890="","←F列に1～3の選択肢を入力してください",G890="","←G列に金額を入力してください",F890=3,"",H890="","←H列に所定労働時間を入力してください"),"")</f>
        <v/>
      </c>
    </row>
    <row r="891" spans="1:11" x14ac:dyDescent="0.4">
      <c r="A891" s="18" t="str">
        <f t="shared" si="13"/>
        <v/>
      </c>
      <c r="B891" s="30"/>
      <c r="C891" s="30"/>
      <c r="D891" s="30"/>
      <c r="E891" s="20" t="str">
        <f>IFERROR(VLOOKUP(D891,最低賃金!$A$2:$B$48,2,FALSE),"")</f>
        <v/>
      </c>
      <c r="F891" s="30"/>
      <c r="G891" s="31"/>
      <c r="H891" s="32"/>
      <c r="I891" s="20" t="str" cm="1">
        <f t="array" ref="I891">IFERROR(_xlfn.IFS(COUNTBLANK(F891:H891)=3,"",G891="","G列に金額を入力してください",F891=3,G891,H891="","H列に労働時間を入力してください",F891=1,G891/H891,F891=2,G891/H891),"")</f>
        <v/>
      </c>
      <c r="J891" s="18" t="str" cm="1">
        <f t="array" ref="J891">IFERROR(_xlfn.IFS(I891&lt;E891,"×（法定外・特例等対象外です）",I891&lt;=E891+50,"〇",I891&gt;E891+50,"ー"),"")</f>
        <v/>
      </c>
      <c r="K891" s="15" t="str" cm="1">
        <f t="array" ref="K891">IFERROR(_xlfn.IFS(COUNTBLANK(C891:I891)=7,"",C891="","←C列に従業員名を姓名（フルネーム）で入力してください。誤変換にお気を付け下さい。",D891="","←D列に都道府県を入力してください。",F891="","←F列に1～3の選択肢を入力してください",G891="","←G列に金額を入力してください",F891=3,"",H891="","←H列に所定労働時間を入力してください"),"")</f>
        <v/>
      </c>
    </row>
    <row r="892" spans="1:11" x14ac:dyDescent="0.4">
      <c r="A892" s="18" t="str">
        <f t="shared" si="13"/>
        <v/>
      </c>
      <c r="B892" s="30"/>
      <c r="C892" s="30"/>
      <c r="D892" s="30"/>
      <c r="E892" s="20" t="str">
        <f>IFERROR(VLOOKUP(D892,最低賃金!$A$2:$B$48,2,FALSE),"")</f>
        <v/>
      </c>
      <c r="F892" s="30"/>
      <c r="G892" s="31"/>
      <c r="H892" s="32"/>
      <c r="I892" s="20" t="str" cm="1">
        <f t="array" ref="I892">IFERROR(_xlfn.IFS(COUNTBLANK(F892:H892)=3,"",G892="","G列に金額を入力してください",F892=3,G892,H892="","H列に労働時間を入力してください",F892=1,G892/H892,F892=2,G892/H892),"")</f>
        <v/>
      </c>
      <c r="J892" s="18" t="str" cm="1">
        <f t="array" ref="J892">IFERROR(_xlfn.IFS(I892&lt;E892,"×（法定外・特例等対象外です）",I892&lt;=E892+50,"〇",I892&gt;E892+50,"ー"),"")</f>
        <v/>
      </c>
      <c r="K892" s="15" t="str" cm="1">
        <f t="array" ref="K892">IFERROR(_xlfn.IFS(COUNTBLANK(C892:I892)=7,"",C892="","←C列に従業員名を姓名（フルネーム）で入力してください。誤変換にお気を付け下さい。",D892="","←D列に都道府県を入力してください。",F892="","←F列に1～3の選択肢を入力してください",G892="","←G列に金額を入力してください",F892=3,"",H892="","←H列に所定労働時間を入力してください"),"")</f>
        <v/>
      </c>
    </row>
    <row r="893" spans="1:11" x14ac:dyDescent="0.4">
      <c r="A893" s="18" t="str">
        <f t="shared" si="13"/>
        <v/>
      </c>
      <c r="B893" s="30"/>
      <c r="C893" s="30"/>
      <c r="D893" s="30"/>
      <c r="E893" s="20" t="str">
        <f>IFERROR(VLOOKUP(D893,最低賃金!$A$2:$B$48,2,FALSE),"")</f>
        <v/>
      </c>
      <c r="F893" s="30"/>
      <c r="G893" s="31"/>
      <c r="H893" s="32"/>
      <c r="I893" s="20" t="str" cm="1">
        <f t="array" ref="I893">IFERROR(_xlfn.IFS(COUNTBLANK(F893:H893)=3,"",G893="","G列に金額を入力してください",F893=3,G893,H893="","H列に労働時間を入力してください",F893=1,G893/H893,F893=2,G893/H893),"")</f>
        <v/>
      </c>
      <c r="J893" s="18" t="str" cm="1">
        <f t="array" ref="J893">IFERROR(_xlfn.IFS(I893&lt;E893,"×（法定外・特例等対象外です）",I893&lt;=E893+50,"〇",I893&gt;E893+50,"ー"),"")</f>
        <v/>
      </c>
      <c r="K893" s="15" t="str" cm="1">
        <f t="array" ref="K893">IFERROR(_xlfn.IFS(COUNTBLANK(C893:I893)=7,"",C893="","←C列に従業員名を姓名（フルネーム）で入力してください。誤変換にお気を付け下さい。",D893="","←D列に都道府県を入力してください。",F893="","←F列に1～3の選択肢を入力してください",G893="","←G列に金額を入力してください",F893=3,"",H893="","←H列に所定労働時間を入力してください"),"")</f>
        <v/>
      </c>
    </row>
    <row r="894" spans="1:11" x14ac:dyDescent="0.4">
      <c r="A894" s="18" t="str">
        <f t="shared" si="13"/>
        <v/>
      </c>
      <c r="B894" s="30"/>
      <c r="C894" s="30"/>
      <c r="D894" s="30"/>
      <c r="E894" s="20" t="str">
        <f>IFERROR(VLOOKUP(D894,最低賃金!$A$2:$B$48,2,FALSE),"")</f>
        <v/>
      </c>
      <c r="F894" s="30"/>
      <c r="G894" s="31"/>
      <c r="H894" s="32"/>
      <c r="I894" s="20" t="str" cm="1">
        <f t="array" ref="I894">IFERROR(_xlfn.IFS(COUNTBLANK(F894:H894)=3,"",G894="","G列に金額を入力してください",F894=3,G894,H894="","H列に労働時間を入力してください",F894=1,G894/H894,F894=2,G894/H894),"")</f>
        <v/>
      </c>
      <c r="J894" s="18" t="str" cm="1">
        <f t="array" ref="J894">IFERROR(_xlfn.IFS(I894&lt;E894,"×（法定外・特例等対象外です）",I894&lt;=E894+50,"〇",I894&gt;E894+50,"ー"),"")</f>
        <v/>
      </c>
      <c r="K894" s="15" t="str" cm="1">
        <f t="array" ref="K894">IFERROR(_xlfn.IFS(COUNTBLANK(C894:I894)=7,"",C894="","←C列に従業員名を姓名（フルネーム）で入力してください。誤変換にお気を付け下さい。",D894="","←D列に都道府県を入力してください。",F894="","←F列に1～3の選択肢を入力してください",G894="","←G列に金額を入力してください",F894=3,"",H894="","←H列に所定労働時間を入力してください"),"")</f>
        <v/>
      </c>
    </row>
    <row r="895" spans="1:11" x14ac:dyDescent="0.4">
      <c r="A895" s="18" t="str">
        <f t="shared" si="13"/>
        <v/>
      </c>
      <c r="B895" s="30"/>
      <c r="C895" s="30"/>
      <c r="D895" s="30"/>
      <c r="E895" s="20" t="str">
        <f>IFERROR(VLOOKUP(D895,最低賃金!$A$2:$B$48,2,FALSE),"")</f>
        <v/>
      </c>
      <c r="F895" s="30"/>
      <c r="G895" s="31"/>
      <c r="H895" s="32"/>
      <c r="I895" s="20" t="str" cm="1">
        <f t="array" ref="I895">IFERROR(_xlfn.IFS(COUNTBLANK(F895:H895)=3,"",G895="","G列に金額を入力してください",F895=3,G895,H895="","H列に労働時間を入力してください",F895=1,G895/H895,F895=2,G895/H895),"")</f>
        <v/>
      </c>
      <c r="J895" s="18" t="str" cm="1">
        <f t="array" ref="J895">IFERROR(_xlfn.IFS(I895&lt;E895,"×（法定外・特例等対象外です）",I895&lt;=E895+50,"〇",I895&gt;E895+50,"ー"),"")</f>
        <v/>
      </c>
      <c r="K895" s="15" t="str" cm="1">
        <f t="array" ref="K895">IFERROR(_xlfn.IFS(COUNTBLANK(C895:I895)=7,"",C895="","←C列に従業員名を姓名（フルネーム）で入力してください。誤変換にお気を付け下さい。",D895="","←D列に都道府県を入力してください。",F895="","←F列に1～3の選択肢を入力してください",G895="","←G列に金額を入力してください",F895=3,"",H895="","←H列に所定労働時間を入力してください"),"")</f>
        <v/>
      </c>
    </row>
    <row r="896" spans="1:11" x14ac:dyDescent="0.4">
      <c r="A896" s="18" t="str">
        <f t="shared" si="13"/>
        <v/>
      </c>
      <c r="B896" s="30"/>
      <c r="C896" s="30"/>
      <c r="D896" s="30"/>
      <c r="E896" s="20" t="str">
        <f>IFERROR(VLOOKUP(D896,最低賃金!$A$2:$B$48,2,FALSE),"")</f>
        <v/>
      </c>
      <c r="F896" s="30"/>
      <c r="G896" s="31"/>
      <c r="H896" s="32"/>
      <c r="I896" s="20" t="str" cm="1">
        <f t="array" ref="I896">IFERROR(_xlfn.IFS(COUNTBLANK(F896:H896)=3,"",G896="","G列に金額を入力してください",F896=3,G896,H896="","H列に労働時間を入力してください",F896=1,G896/H896,F896=2,G896/H896),"")</f>
        <v/>
      </c>
      <c r="J896" s="18" t="str" cm="1">
        <f t="array" ref="J896">IFERROR(_xlfn.IFS(I896&lt;E896,"×（法定外・特例等対象外です）",I896&lt;=E896+50,"〇",I896&gt;E896+50,"ー"),"")</f>
        <v/>
      </c>
      <c r="K896" s="15" t="str" cm="1">
        <f t="array" ref="K896">IFERROR(_xlfn.IFS(COUNTBLANK(C896:I896)=7,"",C896="","←C列に従業員名を姓名（フルネーム）で入力してください。誤変換にお気を付け下さい。",D896="","←D列に都道府県を入力してください。",F896="","←F列に1～3の選択肢を入力してください",G896="","←G列に金額を入力してください",F896=3,"",H896="","←H列に所定労働時間を入力してください"),"")</f>
        <v/>
      </c>
    </row>
    <row r="897" spans="1:11" x14ac:dyDescent="0.4">
      <c r="A897" s="18" t="str">
        <f t="shared" si="13"/>
        <v/>
      </c>
      <c r="B897" s="30"/>
      <c r="C897" s="30"/>
      <c r="D897" s="30"/>
      <c r="E897" s="20" t="str">
        <f>IFERROR(VLOOKUP(D897,最低賃金!$A$2:$B$48,2,FALSE),"")</f>
        <v/>
      </c>
      <c r="F897" s="30"/>
      <c r="G897" s="31"/>
      <c r="H897" s="32"/>
      <c r="I897" s="20" t="str" cm="1">
        <f t="array" ref="I897">IFERROR(_xlfn.IFS(COUNTBLANK(F897:H897)=3,"",G897="","G列に金額を入力してください",F897=3,G897,H897="","H列に労働時間を入力してください",F897=1,G897/H897,F897=2,G897/H897),"")</f>
        <v/>
      </c>
      <c r="J897" s="18" t="str" cm="1">
        <f t="array" ref="J897">IFERROR(_xlfn.IFS(I897&lt;E897,"×（法定外・特例等対象外です）",I897&lt;=E897+50,"〇",I897&gt;E897+50,"ー"),"")</f>
        <v/>
      </c>
      <c r="K897" s="15" t="str" cm="1">
        <f t="array" ref="K897">IFERROR(_xlfn.IFS(COUNTBLANK(C897:I897)=7,"",C897="","←C列に従業員名を姓名（フルネーム）で入力してください。誤変換にお気を付け下さい。",D897="","←D列に都道府県を入力してください。",F897="","←F列に1～3の選択肢を入力してください",G897="","←G列に金額を入力してください",F897=3,"",H897="","←H列に所定労働時間を入力してください"),"")</f>
        <v/>
      </c>
    </row>
    <row r="898" spans="1:11" x14ac:dyDescent="0.4">
      <c r="A898" s="18" t="str">
        <f t="shared" si="13"/>
        <v/>
      </c>
      <c r="B898" s="30"/>
      <c r="C898" s="30"/>
      <c r="D898" s="30"/>
      <c r="E898" s="20" t="str">
        <f>IFERROR(VLOOKUP(D898,最低賃金!$A$2:$B$48,2,FALSE),"")</f>
        <v/>
      </c>
      <c r="F898" s="30"/>
      <c r="G898" s="31"/>
      <c r="H898" s="32"/>
      <c r="I898" s="20" t="str" cm="1">
        <f t="array" ref="I898">IFERROR(_xlfn.IFS(COUNTBLANK(F898:H898)=3,"",G898="","G列に金額を入力してください",F898=3,G898,H898="","H列に労働時間を入力してください",F898=1,G898/H898,F898=2,G898/H898),"")</f>
        <v/>
      </c>
      <c r="J898" s="18" t="str" cm="1">
        <f t="array" ref="J898">IFERROR(_xlfn.IFS(I898&lt;E898,"×（法定外・特例等対象外です）",I898&lt;=E898+50,"〇",I898&gt;E898+50,"ー"),"")</f>
        <v/>
      </c>
      <c r="K898" s="15" t="str" cm="1">
        <f t="array" ref="K898">IFERROR(_xlfn.IFS(COUNTBLANK(C898:I898)=7,"",C898="","←C列に従業員名を姓名（フルネーム）で入力してください。誤変換にお気を付け下さい。",D898="","←D列に都道府県を入力してください。",F898="","←F列に1～3の選択肢を入力してください",G898="","←G列に金額を入力してください",F898=3,"",H898="","←H列に所定労働時間を入力してください"),"")</f>
        <v/>
      </c>
    </row>
    <row r="899" spans="1:11" x14ac:dyDescent="0.4">
      <c r="A899" s="18" t="str">
        <f t="shared" si="13"/>
        <v/>
      </c>
      <c r="B899" s="30"/>
      <c r="C899" s="30"/>
      <c r="D899" s="30"/>
      <c r="E899" s="20" t="str">
        <f>IFERROR(VLOOKUP(D899,最低賃金!$A$2:$B$48,2,FALSE),"")</f>
        <v/>
      </c>
      <c r="F899" s="30"/>
      <c r="G899" s="31"/>
      <c r="H899" s="32"/>
      <c r="I899" s="20" t="str" cm="1">
        <f t="array" ref="I899">IFERROR(_xlfn.IFS(COUNTBLANK(F899:H899)=3,"",G899="","G列に金額を入力してください",F899=3,G899,H899="","H列に労働時間を入力してください",F899=1,G899/H899,F899=2,G899/H899),"")</f>
        <v/>
      </c>
      <c r="J899" s="18" t="str" cm="1">
        <f t="array" ref="J899">IFERROR(_xlfn.IFS(I899&lt;E899,"×（法定外・特例等対象外です）",I899&lt;=E899+50,"〇",I899&gt;E899+50,"ー"),"")</f>
        <v/>
      </c>
      <c r="K899" s="15" t="str" cm="1">
        <f t="array" ref="K899">IFERROR(_xlfn.IFS(COUNTBLANK(C899:I899)=7,"",C899="","←C列に従業員名を姓名（フルネーム）で入力してください。誤変換にお気を付け下さい。",D899="","←D列に都道府県を入力してください。",F899="","←F列に1～3の選択肢を入力してください",G899="","←G列に金額を入力してください",F899=3,"",H899="","←H列に所定労働時間を入力してください"),"")</f>
        <v/>
      </c>
    </row>
    <row r="900" spans="1:11" x14ac:dyDescent="0.4">
      <c r="A900" s="18" t="str">
        <f t="shared" si="13"/>
        <v/>
      </c>
      <c r="B900" s="30"/>
      <c r="C900" s="30"/>
      <c r="D900" s="30"/>
      <c r="E900" s="20" t="str">
        <f>IFERROR(VLOOKUP(D900,最低賃金!$A$2:$B$48,2,FALSE),"")</f>
        <v/>
      </c>
      <c r="F900" s="30"/>
      <c r="G900" s="31"/>
      <c r="H900" s="32"/>
      <c r="I900" s="20" t="str" cm="1">
        <f t="array" ref="I900">IFERROR(_xlfn.IFS(COUNTBLANK(F900:H900)=3,"",G900="","G列に金額を入力してください",F900=3,G900,H900="","H列に労働時間を入力してください",F900=1,G900/H900,F900=2,G900/H900),"")</f>
        <v/>
      </c>
      <c r="J900" s="18" t="str" cm="1">
        <f t="array" ref="J900">IFERROR(_xlfn.IFS(I900&lt;E900,"×（法定外・特例等対象外です）",I900&lt;=E900+50,"〇",I900&gt;E900+50,"ー"),"")</f>
        <v/>
      </c>
      <c r="K900" s="15" t="str" cm="1">
        <f t="array" ref="K900">IFERROR(_xlfn.IFS(COUNTBLANK(C900:I900)=7,"",C900="","←C列に従業員名を姓名（フルネーム）で入力してください。誤変換にお気を付け下さい。",D900="","←D列に都道府県を入力してください。",F900="","←F列に1～3の選択肢を入力してください",G900="","←G列に金額を入力してください",F900=3,"",H900="","←H列に所定労働時間を入力してください"),"")</f>
        <v/>
      </c>
    </row>
    <row r="901" spans="1:11" x14ac:dyDescent="0.4">
      <c r="A901" s="18" t="str">
        <f t="shared" si="13"/>
        <v/>
      </c>
      <c r="B901" s="30"/>
      <c r="C901" s="30"/>
      <c r="D901" s="30"/>
      <c r="E901" s="20" t="str">
        <f>IFERROR(VLOOKUP(D901,最低賃金!$A$2:$B$48,2,FALSE),"")</f>
        <v/>
      </c>
      <c r="F901" s="30"/>
      <c r="G901" s="31"/>
      <c r="H901" s="32"/>
      <c r="I901" s="20" t="str" cm="1">
        <f t="array" ref="I901">IFERROR(_xlfn.IFS(COUNTBLANK(F901:H901)=3,"",G901="","G列に金額を入力してください",F901=3,G901,H901="","H列に労働時間を入力してください",F901=1,G901/H901,F901=2,G901/H901),"")</f>
        <v/>
      </c>
      <c r="J901" s="18" t="str" cm="1">
        <f t="array" ref="J901">IFERROR(_xlfn.IFS(I901&lt;E901,"×（法定外・特例等対象外です）",I901&lt;=E901+50,"〇",I901&gt;E901+50,"ー"),"")</f>
        <v/>
      </c>
      <c r="K901" s="15" t="str" cm="1">
        <f t="array" ref="K901">IFERROR(_xlfn.IFS(COUNTBLANK(C901:I901)=7,"",C901="","←C列に従業員名を姓名（フルネーム）で入力してください。誤変換にお気を付け下さい。",D901="","←D列に都道府県を入力してください。",F901="","←F列に1～3の選択肢を入力してください",G901="","←G列に金額を入力してください",F901=3,"",H901="","←H列に所定労働時間を入力してください"),"")</f>
        <v/>
      </c>
    </row>
    <row r="902" spans="1:11" x14ac:dyDescent="0.4">
      <c r="A902" s="18" t="str">
        <f t="shared" si="13"/>
        <v/>
      </c>
      <c r="B902" s="30"/>
      <c r="C902" s="30"/>
      <c r="D902" s="30"/>
      <c r="E902" s="20" t="str">
        <f>IFERROR(VLOOKUP(D902,最低賃金!$A$2:$B$48,2,FALSE),"")</f>
        <v/>
      </c>
      <c r="F902" s="30"/>
      <c r="G902" s="31"/>
      <c r="H902" s="32"/>
      <c r="I902" s="20" t="str" cm="1">
        <f t="array" ref="I902">IFERROR(_xlfn.IFS(COUNTBLANK(F902:H902)=3,"",G902="","G列に金額を入力してください",F902=3,G902,H902="","H列に労働時間を入力してください",F902=1,G902/H902,F902=2,G902/H902),"")</f>
        <v/>
      </c>
      <c r="J902" s="18" t="str" cm="1">
        <f t="array" ref="J902">IFERROR(_xlfn.IFS(I902&lt;E902,"×（法定外・特例等対象外です）",I902&lt;=E902+50,"〇",I902&gt;E902+50,"ー"),"")</f>
        <v/>
      </c>
      <c r="K902" s="15" t="str" cm="1">
        <f t="array" ref="K902">IFERROR(_xlfn.IFS(COUNTBLANK(C902:I902)=7,"",C902="","←C列に従業員名を姓名（フルネーム）で入力してください。誤変換にお気を付け下さい。",D902="","←D列に都道府県を入力してください。",F902="","←F列に1～3の選択肢を入力してください",G902="","←G列に金額を入力してください",F902=3,"",H902="","←H列に所定労働時間を入力してください"),"")</f>
        <v/>
      </c>
    </row>
    <row r="903" spans="1:11" x14ac:dyDescent="0.4">
      <c r="A903" s="18" t="str">
        <f t="shared" si="13"/>
        <v/>
      </c>
      <c r="B903" s="30"/>
      <c r="C903" s="30"/>
      <c r="D903" s="30"/>
      <c r="E903" s="20" t="str">
        <f>IFERROR(VLOOKUP(D903,最低賃金!$A$2:$B$48,2,FALSE),"")</f>
        <v/>
      </c>
      <c r="F903" s="30"/>
      <c r="G903" s="31"/>
      <c r="H903" s="32"/>
      <c r="I903" s="20" t="str" cm="1">
        <f t="array" ref="I903">IFERROR(_xlfn.IFS(COUNTBLANK(F903:H903)=3,"",G903="","G列に金額を入力してください",F903=3,G903,H903="","H列に労働時間を入力してください",F903=1,G903/H903,F903=2,G903/H903),"")</f>
        <v/>
      </c>
      <c r="J903" s="18" t="str" cm="1">
        <f t="array" ref="J903">IFERROR(_xlfn.IFS(I903&lt;E903,"×（法定外・特例等対象外です）",I903&lt;=E903+50,"〇",I903&gt;E903+50,"ー"),"")</f>
        <v/>
      </c>
      <c r="K903" s="15" t="str" cm="1">
        <f t="array" ref="K903">IFERROR(_xlfn.IFS(COUNTBLANK(C903:I903)=7,"",C903="","←C列に従業員名を姓名（フルネーム）で入力してください。誤変換にお気を付け下さい。",D903="","←D列に都道府県を入力してください。",F903="","←F列に1～3の選択肢を入力してください",G903="","←G列に金額を入力してください",F903=3,"",H903="","←H列に所定労働時間を入力してください"),"")</f>
        <v/>
      </c>
    </row>
    <row r="904" spans="1:11" x14ac:dyDescent="0.4">
      <c r="A904" s="18" t="str">
        <f t="shared" si="13"/>
        <v/>
      </c>
      <c r="B904" s="30"/>
      <c r="C904" s="30"/>
      <c r="D904" s="30"/>
      <c r="E904" s="20" t="str">
        <f>IFERROR(VLOOKUP(D904,最低賃金!$A$2:$B$48,2,FALSE),"")</f>
        <v/>
      </c>
      <c r="F904" s="30"/>
      <c r="G904" s="31"/>
      <c r="H904" s="32"/>
      <c r="I904" s="20" t="str" cm="1">
        <f t="array" ref="I904">IFERROR(_xlfn.IFS(COUNTBLANK(F904:H904)=3,"",G904="","G列に金額を入力してください",F904=3,G904,H904="","H列に労働時間を入力してください",F904=1,G904/H904,F904=2,G904/H904),"")</f>
        <v/>
      </c>
      <c r="J904" s="18" t="str" cm="1">
        <f t="array" ref="J904">IFERROR(_xlfn.IFS(I904&lt;E904,"×（法定外・特例等対象外です）",I904&lt;=E904+50,"〇",I904&gt;E904+50,"ー"),"")</f>
        <v/>
      </c>
      <c r="K904" s="15" t="str" cm="1">
        <f t="array" ref="K904">IFERROR(_xlfn.IFS(COUNTBLANK(C904:I904)=7,"",C904="","←C列に従業員名を姓名（フルネーム）で入力してください。誤変換にお気を付け下さい。",D904="","←D列に都道府県を入力してください。",F904="","←F列に1～3の選択肢を入力してください",G904="","←G列に金額を入力してください",F904=3,"",H904="","←H列に所定労働時間を入力してください"),"")</f>
        <v/>
      </c>
    </row>
    <row r="905" spans="1:11" x14ac:dyDescent="0.4">
      <c r="A905" s="18" t="str">
        <f t="shared" si="13"/>
        <v/>
      </c>
      <c r="B905" s="30"/>
      <c r="C905" s="30"/>
      <c r="D905" s="30"/>
      <c r="E905" s="20" t="str">
        <f>IFERROR(VLOOKUP(D905,最低賃金!$A$2:$B$48,2,FALSE),"")</f>
        <v/>
      </c>
      <c r="F905" s="30"/>
      <c r="G905" s="31"/>
      <c r="H905" s="32"/>
      <c r="I905" s="20" t="str" cm="1">
        <f t="array" ref="I905">IFERROR(_xlfn.IFS(COUNTBLANK(F905:H905)=3,"",G905="","G列に金額を入力してください",F905=3,G905,H905="","H列に労働時間を入力してください",F905=1,G905/H905,F905=2,G905/H905),"")</f>
        <v/>
      </c>
      <c r="J905" s="18" t="str" cm="1">
        <f t="array" ref="J905">IFERROR(_xlfn.IFS(I905&lt;E905,"×（法定外・特例等対象外です）",I905&lt;=E905+50,"〇",I905&gt;E905+50,"ー"),"")</f>
        <v/>
      </c>
      <c r="K905" s="15" t="str" cm="1">
        <f t="array" ref="K905">IFERROR(_xlfn.IFS(COUNTBLANK(C905:I905)=7,"",C905="","←C列に従業員名を姓名（フルネーム）で入力してください。誤変換にお気を付け下さい。",D905="","←D列に都道府県を入力してください。",F905="","←F列に1～3の選択肢を入力してください",G905="","←G列に金額を入力してください",F905=3,"",H905="","←H列に所定労働時間を入力してください"),"")</f>
        <v/>
      </c>
    </row>
    <row r="906" spans="1:11" x14ac:dyDescent="0.4">
      <c r="A906" s="18" t="str">
        <f t="shared" si="13"/>
        <v/>
      </c>
      <c r="B906" s="30"/>
      <c r="C906" s="30"/>
      <c r="D906" s="30"/>
      <c r="E906" s="20" t="str">
        <f>IFERROR(VLOOKUP(D906,最低賃金!$A$2:$B$48,2,FALSE),"")</f>
        <v/>
      </c>
      <c r="F906" s="30"/>
      <c r="G906" s="31"/>
      <c r="H906" s="32"/>
      <c r="I906" s="20" t="str" cm="1">
        <f t="array" ref="I906">IFERROR(_xlfn.IFS(COUNTBLANK(F906:H906)=3,"",G906="","G列に金額を入力してください",F906=3,G906,H906="","H列に労働時間を入力してください",F906=1,G906/H906,F906=2,G906/H906),"")</f>
        <v/>
      </c>
      <c r="J906" s="18" t="str" cm="1">
        <f t="array" ref="J906">IFERROR(_xlfn.IFS(I906&lt;E906,"×（法定外・特例等対象外です）",I906&lt;=E906+50,"〇",I906&gt;E906+50,"ー"),"")</f>
        <v/>
      </c>
      <c r="K906" s="15" t="str" cm="1">
        <f t="array" ref="K906">IFERROR(_xlfn.IFS(COUNTBLANK(C906:I906)=7,"",C906="","←C列に従業員名を姓名（フルネーム）で入力してください。誤変換にお気を付け下さい。",D906="","←D列に都道府県を入力してください。",F906="","←F列に1～3の選択肢を入力してください",G906="","←G列に金額を入力してください",F906=3,"",H906="","←H列に所定労働時間を入力してください"),"")</f>
        <v/>
      </c>
    </row>
    <row r="907" spans="1:11" x14ac:dyDescent="0.4">
      <c r="A907" s="18" t="str">
        <f t="shared" si="13"/>
        <v/>
      </c>
      <c r="B907" s="30"/>
      <c r="C907" s="30"/>
      <c r="D907" s="30"/>
      <c r="E907" s="20" t="str">
        <f>IFERROR(VLOOKUP(D907,最低賃金!$A$2:$B$48,2,FALSE),"")</f>
        <v/>
      </c>
      <c r="F907" s="30"/>
      <c r="G907" s="31"/>
      <c r="H907" s="32"/>
      <c r="I907" s="20" t="str" cm="1">
        <f t="array" ref="I907">IFERROR(_xlfn.IFS(COUNTBLANK(F907:H907)=3,"",G907="","G列に金額を入力してください",F907=3,G907,H907="","H列に労働時間を入力してください",F907=1,G907/H907,F907=2,G907/H907),"")</f>
        <v/>
      </c>
      <c r="J907" s="18" t="str" cm="1">
        <f t="array" ref="J907">IFERROR(_xlfn.IFS(I907&lt;E907,"×（法定外・特例等対象外です）",I907&lt;=E907+50,"〇",I907&gt;E907+50,"ー"),"")</f>
        <v/>
      </c>
      <c r="K907" s="15" t="str" cm="1">
        <f t="array" ref="K907">IFERROR(_xlfn.IFS(COUNTBLANK(C907:I907)=7,"",C907="","←C列に従業員名を姓名（フルネーム）で入力してください。誤変換にお気を付け下さい。",D907="","←D列に都道府県を入力してください。",F907="","←F列に1～3の選択肢を入力してください",G907="","←G列に金額を入力してください",F907=3,"",H907="","←H列に所定労働時間を入力してください"),"")</f>
        <v/>
      </c>
    </row>
    <row r="908" spans="1:11" x14ac:dyDescent="0.4">
      <c r="A908" s="18" t="str">
        <f t="shared" ref="A908:A971" si="14">IF(C908="","",A907+1)</f>
        <v/>
      </c>
      <c r="B908" s="30"/>
      <c r="C908" s="30"/>
      <c r="D908" s="30"/>
      <c r="E908" s="20" t="str">
        <f>IFERROR(VLOOKUP(D908,最低賃金!$A$2:$B$48,2,FALSE),"")</f>
        <v/>
      </c>
      <c r="F908" s="30"/>
      <c r="G908" s="31"/>
      <c r="H908" s="32"/>
      <c r="I908" s="20" t="str" cm="1">
        <f t="array" ref="I908">IFERROR(_xlfn.IFS(COUNTBLANK(F908:H908)=3,"",G908="","G列に金額を入力してください",F908=3,G908,H908="","H列に労働時間を入力してください",F908=1,G908/H908,F908=2,G908/H908),"")</f>
        <v/>
      </c>
      <c r="J908" s="18" t="str" cm="1">
        <f t="array" ref="J908">IFERROR(_xlfn.IFS(I908&lt;E908,"×（法定外・特例等対象外です）",I908&lt;=E908+50,"〇",I908&gt;E908+50,"ー"),"")</f>
        <v/>
      </c>
      <c r="K908" s="15" t="str" cm="1">
        <f t="array" ref="K908">IFERROR(_xlfn.IFS(COUNTBLANK(C908:I908)=7,"",C908="","←C列に従業員名を姓名（フルネーム）で入力してください。誤変換にお気を付け下さい。",D908="","←D列に都道府県を入力してください。",F908="","←F列に1～3の選択肢を入力してください",G908="","←G列に金額を入力してください",F908=3,"",H908="","←H列に所定労働時間を入力してください"),"")</f>
        <v/>
      </c>
    </row>
    <row r="909" spans="1:11" x14ac:dyDescent="0.4">
      <c r="A909" s="18" t="str">
        <f t="shared" si="14"/>
        <v/>
      </c>
      <c r="B909" s="30"/>
      <c r="C909" s="30"/>
      <c r="D909" s="30"/>
      <c r="E909" s="20" t="str">
        <f>IFERROR(VLOOKUP(D909,最低賃金!$A$2:$B$48,2,FALSE),"")</f>
        <v/>
      </c>
      <c r="F909" s="30"/>
      <c r="G909" s="31"/>
      <c r="H909" s="32"/>
      <c r="I909" s="20" t="str" cm="1">
        <f t="array" ref="I909">IFERROR(_xlfn.IFS(COUNTBLANK(F909:H909)=3,"",G909="","G列に金額を入力してください",F909=3,G909,H909="","H列に労働時間を入力してください",F909=1,G909/H909,F909=2,G909/H909),"")</f>
        <v/>
      </c>
      <c r="J909" s="18" t="str" cm="1">
        <f t="array" ref="J909">IFERROR(_xlfn.IFS(I909&lt;E909,"×（法定外・特例等対象外です）",I909&lt;=E909+50,"〇",I909&gt;E909+50,"ー"),"")</f>
        <v/>
      </c>
      <c r="K909" s="15" t="str" cm="1">
        <f t="array" ref="K909">IFERROR(_xlfn.IFS(COUNTBLANK(C909:I909)=7,"",C909="","←C列に従業員名を姓名（フルネーム）で入力してください。誤変換にお気を付け下さい。",D909="","←D列に都道府県を入力してください。",F909="","←F列に1～3の選択肢を入力してください",G909="","←G列に金額を入力してください",F909=3,"",H909="","←H列に所定労働時間を入力してください"),"")</f>
        <v/>
      </c>
    </row>
    <row r="910" spans="1:11" x14ac:dyDescent="0.4">
      <c r="A910" s="18" t="str">
        <f t="shared" si="14"/>
        <v/>
      </c>
      <c r="B910" s="30"/>
      <c r="C910" s="30"/>
      <c r="D910" s="30"/>
      <c r="E910" s="20" t="str">
        <f>IFERROR(VLOOKUP(D910,最低賃金!$A$2:$B$48,2,FALSE),"")</f>
        <v/>
      </c>
      <c r="F910" s="30"/>
      <c r="G910" s="31"/>
      <c r="H910" s="32"/>
      <c r="I910" s="20" t="str" cm="1">
        <f t="array" ref="I910">IFERROR(_xlfn.IFS(COUNTBLANK(F910:H910)=3,"",G910="","G列に金額を入力してください",F910=3,G910,H910="","H列に労働時間を入力してください",F910=1,G910/H910,F910=2,G910/H910),"")</f>
        <v/>
      </c>
      <c r="J910" s="18" t="str" cm="1">
        <f t="array" ref="J910">IFERROR(_xlfn.IFS(I910&lt;E910,"×（法定外・特例等対象外です）",I910&lt;=E910+50,"〇",I910&gt;E910+50,"ー"),"")</f>
        <v/>
      </c>
      <c r="K910" s="15" t="str" cm="1">
        <f t="array" ref="K910">IFERROR(_xlfn.IFS(COUNTBLANK(C910:I910)=7,"",C910="","←C列に従業員名を姓名（フルネーム）で入力してください。誤変換にお気を付け下さい。",D910="","←D列に都道府県を入力してください。",F910="","←F列に1～3の選択肢を入力してください",G910="","←G列に金額を入力してください",F910=3,"",H910="","←H列に所定労働時間を入力してください"),"")</f>
        <v/>
      </c>
    </row>
    <row r="911" spans="1:11" x14ac:dyDescent="0.4">
      <c r="A911" s="18" t="str">
        <f t="shared" si="14"/>
        <v/>
      </c>
      <c r="B911" s="30"/>
      <c r="C911" s="30"/>
      <c r="D911" s="30"/>
      <c r="E911" s="20" t="str">
        <f>IFERROR(VLOOKUP(D911,最低賃金!$A$2:$B$48,2,FALSE),"")</f>
        <v/>
      </c>
      <c r="F911" s="30"/>
      <c r="G911" s="31"/>
      <c r="H911" s="32"/>
      <c r="I911" s="20" t="str" cm="1">
        <f t="array" ref="I911">IFERROR(_xlfn.IFS(COUNTBLANK(F911:H911)=3,"",G911="","G列に金額を入力してください",F911=3,G911,H911="","H列に労働時間を入力してください",F911=1,G911/H911,F911=2,G911/H911),"")</f>
        <v/>
      </c>
      <c r="J911" s="18" t="str" cm="1">
        <f t="array" ref="J911">IFERROR(_xlfn.IFS(I911&lt;E911,"×（法定外・特例等対象外です）",I911&lt;=E911+50,"〇",I911&gt;E911+50,"ー"),"")</f>
        <v/>
      </c>
      <c r="K911" s="15" t="str" cm="1">
        <f t="array" ref="K911">IFERROR(_xlfn.IFS(COUNTBLANK(C911:I911)=7,"",C911="","←C列に従業員名を姓名（フルネーム）で入力してください。誤変換にお気を付け下さい。",D911="","←D列に都道府県を入力してください。",F911="","←F列に1～3の選択肢を入力してください",G911="","←G列に金額を入力してください",F911=3,"",H911="","←H列に所定労働時間を入力してください"),"")</f>
        <v/>
      </c>
    </row>
    <row r="912" spans="1:11" x14ac:dyDescent="0.4">
      <c r="A912" s="18" t="str">
        <f t="shared" si="14"/>
        <v/>
      </c>
      <c r="B912" s="30"/>
      <c r="C912" s="30"/>
      <c r="D912" s="30"/>
      <c r="E912" s="20" t="str">
        <f>IFERROR(VLOOKUP(D912,最低賃金!$A$2:$B$48,2,FALSE),"")</f>
        <v/>
      </c>
      <c r="F912" s="30"/>
      <c r="G912" s="31"/>
      <c r="H912" s="32"/>
      <c r="I912" s="20" t="str" cm="1">
        <f t="array" ref="I912">IFERROR(_xlfn.IFS(COUNTBLANK(F912:H912)=3,"",G912="","G列に金額を入力してください",F912=3,G912,H912="","H列に労働時間を入力してください",F912=1,G912/H912,F912=2,G912/H912),"")</f>
        <v/>
      </c>
      <c r="J912" s="18" t="str" cm="1">
        <f t="array" ref="J912">IFERROR(_xlfn.IFS(I912&lt;E912,"×（法定外・特例等対象外です）",I912&lt;=E912+50,"〇",I912&gt;E912+50,"ー"),"")</f>
        <v/>
      </c>
      <c r="K912" s="15" t="str" cm="1">
        <f t="array" ref="K912">IFERROR(_xlfn.IFS(COUNTBLANK(C912:I912)=7,"",C912="","←C列に従業員名を姓名（フルネーム）で入力してください。誤変換にお気を付け下さい。",D912="","←D列に都道府県を入力してください。",F912="","←F列に1～3の選択肢を入力してください",G912="","←G列に金額を入力してください",F912=3,"",H912="","←H列に所定労働時間を入力してください"),"")</f>
        <v/>
      </c>
    </row>
    <row r="913" spans="1:11" x14ac:dyDescent="0.4">
      <c r="A913" s="18" t="str">
        <f t="shared" si="14"/>
        <v/>
      </c>
      <c r="B913" s="30"/>
      <c r="C913" s="30"/>
      <c r="D913" s="30"/>
      <c r="E913" s="20" t="str">
        <f>IFERROR(VLOOKUP(D913,最低賃金!$A$2:$B$48,2,FALSE),"")</f>
        <v/>
      </c>
      <c r="F913" s="30"/>
      <c r="G913" s="31"/>
      <c r="H913" s="32"/>
      <c r="I913" s="20" t="str" cm="1">
        <f t="array" ref="I913">IFERROR(_xlfn.IFS(COUNTBLANK(F913:H913)=3,"",G913="","G列に金額を入力してください",F913=3,G913,H913="","H列に労働時間を入力してください",F913=1,G913/H913,F913=2,G913/H913),"")</f>
        <v/>
      </c>
      <c r="J913" s="18" t="str" cm="1">
        <f t="array" ref="J913">IFERROR(_xlfn.IFS(I913&lt;E913,"×（法定外・特例等対象外です）",I913&lt;=E913+50,"〇",I913&gt;E913+50,"ー"),"")</f>
        <v/>
      </c>
      <c r="K913" s="15" t="str" cm="1">
        <f t="array" ref="K913">IFERROR(_xlfn.IFS(COUNTBLANK(C913:I913)=7,"",C913="","←C列に従業員名を姓名（フルネーム）で入力してください。誤変換にお気を付け下さい。",D913="","←D列に都道府県を入力してください。",F913="","←F列に1～3の選択肢を入力してください",G913="","←G列に金額を入力してください",F913=3,"",H913="","←H列に所定労働時間を入力してください"),"")</f>
        <v/>
      </c>
    </row>
    <row r="914" spans="1:11" x14ac:dyDescent="0.4">
      <c r="A914" s="18" t="str">
        <f t="shared" si="14"/>
        <v/>
      </c>
      <c r="B914" s="30"/>
      <c r="C914" s="30"/>
      <c r="D914" s="30"/>
      <c r="E914" s="20" t="str">
        <f>IFERROR(VLOOKUP(D914,最低賃金!$A$2:$B$48,2,FALSE),"")</f>
        <v/>
      </c>
      <c r="F914" s="30"/>
      <c r="G914" s="31"/>
      <c r="H914" s="32"/>
      <c r="I914" s="20" t="str" cm="1">
        <f t="array" ref="I914">IFERROR(_xlfn.IFS(COUNTBLANK(F914:H914)=3,"",G914="","G列に金額を入力してください",F914=3,G914,H914="","H列に労働時間を入力してください",F914=1,G914/H914,F914=2,G914/H914),"")</f>
        <v/>
      </c>
      <c r="J914" s="18" t="str" cm="1">
        <f t="array" ref="J914">IFERROR(_xlfn.IFS(I914&lt;E914,"×（法定外・特例等対象外です）",I914&lt;=E914+50,"〇",I914&gt;E914+50,"ー"),"")</f>
        <v/>
      </c>
      <c r="K914" s="15" t="str" cm="1">
        <f t="array" ref="K914">IFERROR(_xlfn.IFS(COUNTBLANK(C914:I914)=7,"",C914="","←C列に従業員名を姓名（フルネーム）で入力してください。誤変換にお気を付け下さい。",D914="","←D列に都道府県を入力してください。",F914="","←F列に1～3の選択肢を入力してください",G914="","←G列に金額を入力してください",F914=3,"",H914="","←H列に所定労働時間を入力してください"),"")</f>
        <v/>
      </c>
    </row>
    <row r="915" spans="1:11" x14ac:dyDescent="0.4">
      <c r="A915" s="18" t="str">
        <f t="shared" si="14"/>
        <v/>
      </c>
      <c r="B915" s="30"/>
      <c r="C915" s="30"/>
      <c r="D915" s="30"/>
      <c r="E915" s="20" t="str">
        <f>IFERROR(VLOOKUP(D915,最低賃金!$A$2:$B$48,2,FALSE),"")</f>
        <v/>
      </c>
      <c r="F915" s="30"/>
      <c r="G915" s="31"/>
      <c r="H915" s="32"/>
      <c r="I915" s="20" t="str" cm="1">
        <f t="array" ref="I915">IFERROR(_xlfn.IFS(COUNTBLANK(F915:H915)=3,"",G915="","G列に金額を入力してください",F915=3,G915,H915="","H列に労働時間を入力してください",F915=1,G915/H915,F915=2,G915/H915),"")</f>
        <v/>
      </c>
      <c r="J915" s="18" t="str" cm="1">
        <f t="array" ref="J915">IFERROR(_xlfn.IFS(I915&lt;E915,"×（法定外・特例等対象外です）",I915&lt;=E915+50,"〇",I915&gt;E915+50,"ー"),"")</f>
        <v/>
      </c>
      <c r="K915" s="15" t="str" cm="1">
        <f t="array" ref="K915">IFERROR(_xlfn.IFS(COUNTBLANK(C915:I915)=7,"",C915="","←C列に従業員名を姓名（フルネーム）で入力してください。誤変換にお気を付け下さい。",D915="","←D列に都道府県を入力してください。",F915="","←F列に1～3の選択肢を入力してください",G915="","←G列に金額を入力してください",F915=3,"",H915="","←H列に所定労働時間を入力してください"),"")</f>
        <v/>
      </c>
    </row>
    <row r="916" spans="1:11" x14ac:dyDescent="0.4">
      <c r="A916" s="18" t="str">
        <f t="shared" si="14"/>
        <v/>
      </c>
      <c r="B916" s="30"/>
      <c r="C916" s="30"/>
      <c r="D916" s="30"/>
      <c r="E916" s="20" t="str">
        <f>IFERROR(VLOOKUP(D916,最低賃金!$A$2:$B$48,2,FALSE),"")</f>
        <v/>
      </c>
      <c r="F916" s="30"/>
      <c r="G916" s="31"/>
      <c r="H916" s="32"/>
      <c r="I916" s="20" t="str" cm="1">
        <f t="array" ref="I916">IFERROR(_xlfn.IFS(COUNTBLANK(F916:H916)=3,"",G916="","G列に金額を入力してください",F916=3,G916,H916="","H列に労働時間を入力してください",F916=1,G916/H916,F916=2,G916/H916),"")</f>
        <v/>
      </c>
      <c r="J916" s="18" t="str" cm="1">
        <f t="array" ref="J916">IFERROR(_xlfn.IFS(I916&lt;E916,"×（法定外・特例等対象外です）",I916&lt;=E916+50,"〇",I916&gt;E916+50,"ー"),"")</f>
        <v/>
      </c>
      <c r="K916" s="15" t="str" cm="1">
        <f t="array" ref="K916">IFERROR(_xlfn.IFS(COUNTBLANK(C916:I916)=7,"",C916="","←C列に従業員名を姓名（フルネーム）で入力してください。誤変換にお気を付け下さい。",D916="","←D列に都道府県を入力してください。",F916="","←F列に1～3の選択肢を入力してください",G916="","←G列に金額を入力してください",F916=3,"",H916="","←H列に所定労働時間を入力してください"),"")</f>
        <v/>
      </c>
    </row>
    <row r="917" spans="1:11" x14ac:dyDescent="0.4">
      <c r="A917" s="18" t="str">
        <f t="shared" si="14"/>
        <v/>
      </c>
      <c r="B917" s="30"/>
      <c r="C917" s="30"/>
      <c r="D917" s="30"/>
      <c r="E917" s="20" t="str">
        <f>IFERROR(VLOOKUP(D917,最低賃金!$A$2:$B$48,2,FALSE),"")</f>
        <v/>
      </c>
      <c r="F917" s="30"/>
      <c r="G917" s="31"/>
      <c r="H917" s="32"/>
      <c r="I917" s="20" t="str" cm="1">
        <f t="array" ref="I917">IFERROR(_xlfn.IFS(COUNTBLANK(F917:H917)=3,"",G917="","G列に金額を入力してください",F917=3,G917,H917="","H列に労働時間を入力してください",F917=1,G917/H917,F917=2,G917/H917),"")</f>
        <v/>
      </c>
      <c r="J917" s="18" t="str" cm="1">
        <f t="array" ref="J917">IFERROR(_xlfn.IFS(I917&lt;E917,"×（法定外・特例等対象外です）",I917&lt;=E917+50,"〇",I917&gt;E917+50,"ー"),"")</f>
        <v/>
      </c>
      <c r="K917" s="15" t="str" cm="1">
        <f t="array" ref="K917">IFERROR(_xlfn.IFS(COUNTBLANK(C917:I917)=7,"",C917="","←C列に従業員名を姓名（フルネーム）で入力してください。誤変換にお気を付け下さい。",D917="","←D列に都道府県を入力してください。",F917="","←F列に1～3の選択肢を入力してください",G917="","←G列に金額を入力してください",F917=3,"",H917="","←H列に所定労働時間を入力してください"),"")</f>
        <v/>
      </c>
    </row>
    <row r="918" spans="1:11" x14ac:dyDescent="0.4">
      <c r="A918" s="18" t="str">
        <f t="shared" si="14"/>
        <v/>
      </c>
      <c r="B918" s="30"/>
      <c r="C918" s="30"/>
      <c r="D918" s="30"/>
      <c r="E918" s="20" t="str">
        <f>IFERROR(VLOOKUP(D918,最低賃金!$A$2:$B$48,2,FALSE),"")</f>
        <v/>
      </c>
      <c r="F918" s="30"/>
      <c r="G918" s="31"/>
      <c r="H918" s="32"/>
      <c r="I918" s="20" t="str" cm="1">
        <f t="array" ref="I918">IFERROR(_xlfn.IFS(COUNTBLANK(F918:H918)=3,"",G918="","G列に金額を入力してください",F918=3,G918,H918="","H列に労働時間を入力してください",F918=1,G918/H918,F918=2,G918/H918),"")</f>
        <v/>
      </c>
      <c r="J918" s="18" t="str" cm="1">
        <f t="array" ref="J918">IFERROR(_xlfn.IFS(I918&lt;E918,"×（法定外・特例等対象外です）",I918&lt;=E918+50,"〇",I918&gt;E918+50,"ー"),"")</f>
        <v/>
      </c>
      <c r="K918" s="15" t="str" cm="1">
        <f t="array" ref="K918">IFERROR(_xlfn.IFS(COUNTBLANK(C918:I918)=7,"",C918="","←C列に従業員名を姓名（フルネーム）で入力してください。誤変換にお気を付け下さい。",D918="","←D列に都道府県を入力してください。",F918="","←F列に1～3の選択肢を入力してください",G918="","←G列に金額を入力してください",F918=3,"",H918="","←H列に所定労働時間を入力してください"),"")</f>
        <v/>
      </c>
    </row>
    <row r="919" spans="1:11" x14ac:dyDescent="0.4">
      <c r="A919" s="18" t="str">
        <f t="shared" si="14"/>
        <v/>
      </c>
      <c r="B919" s="30"/>
      <c r="C919" s="30"/>
      <c r="D919" s="30"/>
      <c r="E919" s="20" t="str">
        <f>IFERROR(VLOOKUP(D919,最低賃金!$A$2:$B$48,2,FALSE),"")</f>
        <v/>
      </c>
      <c r="F919" s="30"/>
      <c r="G919" s="31"/>
      <c r="H919" s="32"/>
      <c r="I919" s="20" t="str" cm="1">
        <f t="array" ref="I919">IFERROR(_xlfn.IFS(COUNTBLANK(F919:H919)=3,"",G919="","G列に金額を入力してください",F919=3,G919,H919="","H列に労働時間を入力してください",F919=1,G919/H919,F919=2,G919/H919),"")</f>
        <v/>
      </c>
      <c r="J919" s="18" t="str" cm="1">
        <f t="array" ref="J919">IFERROR(_xlfn.IFS(I919&lt;E919,"×（法定外・特例等対象外です）",I919&lt;=E919+50,"〇",I919&gt;E919+50,"ー"),"")</f>
        <v/>
      </c>
      <c r="K919" s="15" t="str" cm="1">
        <f t="array" ref="K919">IFERROR(_xlfn.IFS(COUNTBLANK(C919:I919)=7,"",C919="","←C列に従業員名を姓名（フルネーム）で入力してください。誤変換にお気を付け下さい。",D919="","←D列に都道府県を入力してください。",F919="","←F列に1～3の選択肢を入力してください",G919="","←G列に金額を入力してください",F919=3,"",H919="","←H列に所定労働時間を入力してください"),"")</f>
        <v/>
      </c>
    </row>
    <row r="920" spans="1:11" x14ac:dyDescent="0.4">
      <c r="A920" s="18" t="str">
        <f t="shared" si="14"/>
        <v/>
      </c>
      <c r="B920" s="30"/>
      <c r="C920" s="30"/>
      <c r="D920" s="30"/>
      <c r="E920" s="20" t="str">
        <f>IFERROR(VLOOKUP(D920,最低賃金!$A$2:$B$48,2,FALSE),"")</f>
        <v/>
      </c>
      <c r="F920" s="30"/>
      <c r="G920" s="31"/>
      <c r="H920" s="32"/>
      <c r="I920" s="20" t="str" cm="1">
        <f t="array" ref="I920">IFERROR(_xlfn.IFS(COUNTBLANK(F920:H920)=3,"",G920="","G列に金額を入力してください",F920=3,G920,H920="","H列に労働時間を入力してください",F920=1,G920/H920,F920=2,G920/H920),"")</f>
        <v/>
      </c>
      <c r="J920" s="18" t="str" cm="1">
        <f t="array" ref="J920">IFERROR(_xlfn.IFS(I920&lt;E920,"×（法定外・特例等対象外です）",I920&lt;=E920+50,"〇",I920&gt;E920+50,"ー"),"")</f>
        <v/>
      </c>
      <c r="K920" s="15" t="str" cm="1">
        <f t="array" ref="K920">IFERROR(_xlfn.IFS(COUNTBLANK(C920:I920)=7,"",C920="","←C列に従業員名を姓名（フルネーム）で入力してください。誤変換にお気を付け下さい。",D920="","←D列に都道府県を入力してください。",F920="","←F列に1～3の選択肢を入力してください",G920="","←G列に金額を入力してください",F920=3,"",H920="","←H列に所定労働時間を入力してください"),"")</f>
        <v/>
      </c>
    </row>
    <row r="921" spans="1:11" x14ac:dyDescent="0.4">
      <c r="A921" s="18" t="str">
        <f t="shared" si="14"/>
        <v/>
      </c>
      <c r="B921" s="30"/>
      <c r="C921" s="30"/>
      <c r="D921" s="30"/>
      <c r="E921" s="20" t="str">
        <f>IFERROR(VLOOKUP(D921,最低賃金!$A$2:$B$48,2,FALSE),"")</f>
        <v/>
      </c>
      <c r="F921" s="30"/>
      <c r="G921" s="31"/>
      <c r="H921" s="32"/>
      <c r="I921" s="20" t="str" cm="1">
        <f t="array" ref="I921">IFERROR(_xlfn.IFS(COUNTBLANK(F921:H921)=3,"",G921="","G列に金額を入力してください",F921=3,G921,H921="","H列に労働時間を入力してください",F921=1,G921/H921,F921=2,G921/H921),"")</f>
        <v/>
      </c>
      <c r="J921" s="18" t="str" cm="1">
        <f t="array" ref="J921">IFERROR(_xlfn.IFS(I921&lt;E921,"×（法定外・特例等対象外です）",I921&lt;=E921+50,"〇",I921&gt;E921+50,"ー"),"")</f>
        <v/>
      </c>
      <c r="K921" s="15" t="str" cm="1">
        <f t="array" ref="K921">IFERROR(_xlfn.IFS(COUNTBLANK(C921:I921)=7,"",C921="","←C列に従業員名を姓名（フルネーム）で入力してください。誤変換にお気を付け下さい。",D921="","←D列に都道府県を入力してください。",F921="","←F列に1～3の選択肢を入力してください",G921="","←G列に金額を入力してください",F921=3,"",H921="","←H列に所定労働時間を入力してください"),"")</f>
        <v/>
      </c>
    </row>
    <row r="922" spans="1:11" x14ac:dyDescent="0.4">
      <c r="A922" s="18" t="str">
        <f t="shared" si="14"/>
        <v/>
      </c>
      <c r="B922" s="30"/>
      <c r="C922" s="30"/>
      <c r="D922" s="30"/>
      <c r="E922" s="20" t="str">
        <f>IFERROR(VLOOKUP(D922,最低賃金!$A$2:$B$48,2,FALSE),"")</f>
        <v/>
      </c>
      <c r="F922" s="30"/>
      <c r="G922" s="31"/>
      <c r="H922" s="32"/>
      <c r="I922" s="20" t="str" cm="1">
        <f t="array" ref="I922">IFERROR(_xlfn.IFS(COUNTBLANK(F922:H922)=3,"",G922="","G列に金額を入力してください",F922=3,G922,H922="","H列に労働時間を入力してください",F922=1,G922/H922,F922=2,G922/H922),"")</f>
        <v/>
      </c>
      <c r="J922" s="18" t="str" cm="1">
        <f t="array" ref="J922">IFERROR(_xlfn.IFS(I922&lt;E922,"×（法定外・特例等対象外です）",I922&lt;=E922+50,"〇",I922&gt;E922+50,"ー"),"")</f>
        <v/>
      </c>
      <c r="K922" s="15" t="str" cm="1">
        <f t="array" ref="K922">IFERROR(_xlfn.IFS(COUNTBLANK(C922:I922)=7,"",C922="","←C列に従業員名を姓名（フルネーム）で入力してください。誤変換にお気を付け下さい。",D922="","←D列に都道府県を入力してください。",F922="","←F列に1～3の選択肢を入力してください",G922="","←G列に金額を入力してください",F922=3,"",H922="","←H列に所定労働時間を入力してください"),"")</f>
        <v/>
      </c>
    </row>
    <row r="923" spans="1:11" x14ac:dyDescent="0.4">
      <c r="A923" s="18" t="str">
        <f t="shared" si="14"/>
        <v/>
      </c>
      <c r="B923" s="30"/>
      <c r="C923" s="30"/>
      <c r="D923" s="30"/>
      <c r="E923" s="20" t="str">
        <f>IFERROR(VLOOKUP(D923,最低賃金!$A$2:$B$48,2,FALSE),"")</f>
        <v/>
      </c>
      <c r="F923" s="30"/>
      <c r="G923" s="31"/>
      <c r="H923" s="32"/>
      <c r="I923" s="20" t="str" cm="1">
        <f t="array" ref="I923">IFERROR(_xlfn.IFS(COUNTBLANK(F923:H923)=3,"",G923="","G列に金額を入力してください",F923=3,G923,H923="","H列に労働時間を入力してください",F923=1,G923/H923,F923=2,G923/H923),"")</f>
        <v/>
      </c>
      <c r="J923" s="18" t="str" cm="1">
        <f t="array" ref="J923">IFERROR(_xlfn.IFS(I923&lt;E923,"×（法定外・特例等対象外です）",I923&lt;=E923+50,"〇",I923&gt;E923+50,"ー"),"")</f>
        <v/>
      </c>
      <c r="K923" s="15" t="str" cm="1">
        <f t="array" ref="K923">IFERROR(_xlfn.IFS(COUNTBLANK(C923:I923)=7,"",C923="","←C列に従業員名を姓名（フルネーム）で入力してください。誤変換にお気を付け下さい。",D923="","←D列に都道府県を入力してください。",F923="","←F列に1～3の選択肢を入力してください",G923="","←G列に金額を入力してください",F923=3,"",H923="","←H列に所定労働時間を入力してください"),"")</f>
        <v/>
      </c>
    </row>
    <row r="924" spans="1:11" x14ac:dyDescent="0.4">
      <c r="A924" s="18" t="str">
        <f t="shared" si="14"/>
        <v/>
      </c>
      <c r="B924" s="30"/>
      <c r="C924" s="30"/>
      <c r="D924" s="30"/>
      <c r="E924" s="20" t="str">
        <f>IFERROR(VLOOKUP(D924,最低賃金!$A$2:$B$48,2,FALSE),"")</f>
        <v/>
      </c>
      <c r="F924" s="30"/>
      <c r="G924" s="31"/>
      <c r="H924" s="32"/>
      <c r="I924" s="20" t="str" cm="1">
        <f t="array" ref="I924">IFERROR(_xlfn.IFS(COUNTBLANK(F924:H924)=3,"",G924="","G列に金額を入力してください",F924=3,G924,H924="","H列に労働時間を入力してください",F924=1,G924/H924,F924=2,G924/H924),"")</f>
        <v/>
      </c>
      <c r="J924" s="18" t="str" cm="1">
        <f t="array" ref="J924">IFERROR(_xlfn.IFS(I924&lt;E924,"×（法定外・特例等対象外です）",I924&lt;=E924+50,"〇",I924&gt;E924+50,"ー"),"")</f>
        <v/>
      </c>
      <c r="K924" s="15" t="str" cm="1">
        <f t="array" ref="K924">IFERROR(_xlfn.IFS(COUNTBLANK(C924:I924)=7,"",C924="","←C列に従業員名を姓名（フルネーム）で入力してください。誤変換にお気を付け下さい。",D924="","←D列に都道府県を入力してください。",F924="","←F列に1～3の選択肢を入力してください",G924="","←G列に金額を入力してください",F924=3,"",H924="","←H列に所定労働時間を入力してください"),"")</f>
        <v/>
      </c>
    </row>
    <row r="925" spans="1:11" x14ac:dyDescent="0.4">
      <c r="A925" s="18" t="str">
        <f t="shared" si="14"/>
        <v/>
      </c>
      <c r="B925" s="30"/>
      <c r="C925" s="30"/>
      <c r="D925" s="30"/>
      <c r="E925" s="20" t="str">
        <f>IFERROR(VLOOKUP(D925,最低賃金!$A$2:$B$48,2,FALSE),"")</f>
        <v/>
      </c>
      <c r="F925" s="30"/>
      <c r="G925" s="31"/>
      <c r="H925" s="32"/>
      <c r="I925" s="20" t="str" cm="1">
        <f t="array" ref="I925">IFERROR(_xlfn.IFS(COUNTBLANK(F925:H925)=3,"",G925="","G列に金額を入力してください",F925=3,G925,H925="","H列に労働時間を入力してください",F925=1,G925/H925,F925=2,G925/H925),"")</f>
        <v/>
      </c>
      <c r="J925" s="18" t="str" cm="1">
        <f t="array" ref="J925">IFERROR(_xlfn.IFS(I925&lt;E925,"×（法定外・特例等対象外です）",I925&lt;=E925+50,"〇",I925&gt;E925+50,"ー"),"")</f>
        <v/>
      </c>
      <c r="K925" s="15" t="str" cm="1">
        <f t="array" ref="K925">IFERROR(_xlfn.IFS(COUNTBLANK(C925:I925)=7,"",C925="","←C列に従業員名を姓名（フルネーム）で入力してください。誤変換にお気を付け下さい。",D925="","←D列に都道府県を入力してください。",F925="","←F列に1～3の選択肢を入力してください",G925="","←G列に金額を入力してください",F925=3,"",H925="","←H列に所定労働時間を入力してください"),"")</f>
        <v/>
      </c>
    </row>
    <row r="926" spans="1:11" x14ac:dyDescent="0.4">
      <c r="A926" s="18" t="str">
        <f t="shared" si="14"/>
        <v/>
      </c>
      <c r="B926" s="30"/>
      <c r="C926" s="30"/>
      <c r="D926" s="30"/>
      <c r="E926" s="20" t="str">
        <f>IFERROR(VLOOKUP(D926,最低賃金!$A$2:$B$48,2,FALSE),"")</f>
        <v/>
      </c>
      <c r="F926" s="30"/>
      <c r="G926" s="31"/>
      <c r="H926" s="32"/>
      <c r="I926" s="20" t="str" cm="1">
        <f t="array" ref="I926">IFERROR(_xlfn.IFS(COUNTBLANK(F926:H926)=3,"",G926="","G列に金額を入力してください",F926=3,G926,H926="","H列に労働時間を入力してください",F926=1,G926/H926,F926=2,G926/H926),"")</f>
        <v/>
      </c>
      <c r="J926" s="18" t="str" cm="1">
        <f t="array" ref="J926">IFERROR(_xlfn.IFS(I926&lt;E926,"×（法定外・特例等対象外です）",I926&lt;=E926+50,"〇",I926&gt;E926+50,"ー"),"")</f>
        <v/>
      </c>
      <c r="K926" s="15" t="str" cm="1">
        <f t="array" ref="K926">IFERROR(_xlfn.IFS(COUNTBLANK(C926:I926)=7,"",C926="","←C列に従業員名を姓名（フルネーム）で入力してください。誤変換にお気を付け下さい。",D926="","←D列に都道府県を入力してください。",F926="","←F列に1～3の選択肢を入力してください",G926="","←G列に金額を入力してください",F926=3,"",H926="","←H列に所定労働時間を入力してください"),"")</f>
        <v/>
      </c>
    </row>
    <row r="927" spans="1:11" x14ac:dyDescent="0.4">
      <c r="A927" s="18" t="str">
        <f t="shared" si="14"/>
        <v/>
      </c>
      <c r="B927" s="30"/>
      <c r="C927" s="30"/>
      <c r="D927" s="30"/>
      <c r="E927" s="20" t="str">
        <f>IFERROR(VLOOKUP(D927,最低賃金!$A$2:$B$48,2,FALSE),"")</f>
        <v/>
      </c>
      <c r="F927" s="30"/>
      <c r="G927" s="31"/>
      <c r="H927" s="32"/>
      <c r="I927" s="20" t="str" cm="1">
        <f t="array" ref="I927">IFERROR(_xlfn.IFS(COUNTBLANK(F927:H927)=3,"",G927="","G列に金額を入力してください",F927=3,G927,H927="","H列に労働時間を入力してください",F927=1,G927/H927,F927=2,G927/H927),"")</f>
        <v/>
      </c>
      <c r="J927" s="18" t="str" cm="1">
        <f t="array" ref="J927">IFERROR(_xlfn.IFS(I927&lt;E927,"×（法定外・特例等対象外です）",I927&lt;=E927+50,"〇",I927&gt;E927+50,"ー"),"")</f>
        <v/>
      </c>
      <c r="K927" s="15" t="str" cm="1">
        <f t="array" ref="K927">IFERROR(_xlfn.IFS(COUNTBLANK(C927:I927)=7,"",C927="","←C列に従業員名を姓名（フルネーム）で入力してください。誤変換にお気を付け下さい。",D927="","←D列に都道府県を入力してください。",F927="","←F列に1～3の選択肢を入力してください",G927="","←G列に金額を入力してください",F927=3,"",H927="","←H列に所定労働時間を入力してください"),"")</f>
        <v/>
      </c>
    </row>
    <row r="928" spans="1:11" x14ac:dyDescent="0.4">
      <c r="A928" s="18" t="str">
        <f t="shared" si="14"/>
        <v/>
      </c>
      <c r="B928" s="30"/>
      <c r="C928" s="30"/>
      <c r="D928" s="30"/>
      <c r="E928" s="20" t="str">
        <f>IFERROR(VLOOKUP(D928,最低賃金!$A$2:$B$48,2,FALSE),"")</f>
        <v/>
      </c>
      <c r="F928" s="30"/>
      <c r="G928" s="31"/>
      <c r="H928" s="32"/>
      <c r="I928" s="20" t="str" cm="1">
        <f t="array" ref="I928">IFERROR(_xlfn.IFS(COUNTBLANK(F928:H928)=3,"",G928="","G列に金額を入力してください",F928=3,G928,H928="","H列に労働時間を入力してください",F928=1,G928/H928,F928=2,G928/H928),"")</f>
        <v/>
      </c>
      <c r="J928" s="18" t="str" cm="1">
        <f t="array" ref="J928">IFERROR(_xlfn.IFS(I928&lt;E928,"×（法定外・特例等対象外です）",I928&lt;=E928+50,"〇",I928&gt;E928+50,"ー"),"")</f>
        <v/>
      </c>
      <c r="K928" s="15" t="str" cm="1">
        <f t="array" ref="K928">IFERROR(_xlfn.IFS(COUNTBLANK(C928:I928)=7,"",C928="","←C列に従業員名を姓名（フルネーム）で入力してください。誤変換にお気を付け下さい。",D928="","←D列に都道府県を入力してください。",F928="","←F列に1～3の選択肢を入力してください",G928="","←G列に金額を入力してください",F928=3,"",H928="","←H列に所定労働時間を入力してください"),"")</f>
        <v/>
      </c>
    </row>
    <row r="929" spans="1:11" x14ac:dyDescent="0.4">
      <c r="A929" s="18" t="str">
        <f t="shared" si="14"/>
        <v/>
      </c>
      <c r="B929" s="30"/>
      <c r="C929" s="30"/>
      <c r="D929" s="30"/>
      <c r="E929" s="20" t="str">
        <f>IFERROR(VLOOKUP(D929,最低賃金!$A$2:$B$48,2,FALSE),"")</f>
        <v/>
      </c>
      <c r="F929" s="30"/>
      <c r="G929" s="31"/>
      <c r="H929" s="32"/>
      <c r="I929" s="20" t="str" cm="1">
        <f t="array" ref="I929">IFERROR(_xlfn.IFS(COUNTBLANK(F929:H929)=3,"",G929="","G列に金額を入力してください",F929=3,G929,H929="","H列に労働時間を入力してください",F929=1,G929/H929,F929=2,G929/H929),"")</f>
        <v/>
      </c>
      <c r="J929" s="18" t="str" cm="1">
        <f t="array" ref="J929">IFERROR(_xlfn.IFS(I929&lt;E929,"×（法定外・特例等対象外です）",I929&lt;=E929+50,"〇",I929&gt;E929+50,"ー"),"")</f>
        <v/>
      </c>
      <c r="K929" s="15" t="str" cm="1">
        <f t="array" ref="K929">IFERROR(_xlfn.IFS(COUNTBLANK(C929:I929)=7,"",C929="","←C列に従業員名を姓名（フルネーム）で入力してください。誤変換にお気を付け下さい。",D929="","←D列に都道府県を入力してください。",F929="","←F列に1～3の選択肢を入力してください",G929="","←G列に金額を入力してください",F929=3,"",H929="","←H列に所定労働時間を入力してください"),"")</f>
        <v/>
      </c>
    </row>
    <row r="930" spans="1:11" x14ac:dyDescent="0.4">
      <c r="A930" s="18" t="str">
        <f t="shared" si="14"/>
        <v/>
      </c>
      <c r="B930" s="30"/>
      <c r="C930" s="30"/>
      <c r="D930" s="30"/>
      <c r="E930" s="20" t="str">
        <f>IFERROR(VLOOKUP(D930,最低賃金!$A$2:$B$48,2,FALSE),"")</f>
        <v/>
      </c>
      <c r="F930" s="30"/>
      <c r="G930" s="31"/>
      <c r="H930" s="32"/>
      <c r="I930" s="20" t="str" cm="1">
        <f t="array" ref="I930">IFERROR(_xlfn.IFS(COUNTBLANK(F930:H930)=3,"",G930="","G列に金額を入力してください",F930=3,G930,H930="","H列に労働時間を入力してください",F930=1,G930/H930,F930=2,G930/H930),"")</f>
        <v/>
      </c>
      <c r="J930" s="18" t="str" cm="1">
        <f t="array" ref="J930">IFERROR(_xlfn.IFS(I930&lt;E930,"×（法定外・特例等対象外です）",I930&lt;=E930+50,"〇",I930&gt;E930+50,"ー"),"")</f>
        <v/>
      </c>
      <c r="K930" s="15" t="str" cm="1">
        <f t="array" ref="K930">IFERROR(_xlfn.IFS(COUNTBLANK(C930:I930)=7,"",C930="","←C列に従業員名を姓名（フルネーム）で入力してください。誤変換にお気を付け下さい。",D930="","←D列に都道府県を入力してください。",F930="","←F列に1～3の選択肢を入力してください",G930="","←G列に金額を入力してください",F930=3,"",H930="","←H列に所定労働時間を入力してください"),"")</f>
        <v/>
      </c>
    </row>
    <row r="931" spans="1:11" x14ac:dyDescent="0.4">
      <c r="A931" s="18" t="str">
        <f t="shared" si="14"/>
        <v/>
      </c>
      <c r="B931" s="30"/>
      <c r="C931" s="30"/>
      <c r="D931" s="30"/>
      <c r="E931" s="20" t="str">
        <f>IFERROR(VLOOKUP(D931,最低賃金!$A$2:$B$48,2,FALSE),"")</f>
        <v/>
      </c>
      <c r="F931" s="30"/>
      <c r="G931" s="31"/>
      <c r="H931" s="32"/>
      <c r="I931" s="20" t="str" cm="1">
        <f t="array" ref="I931">IFERROR(_xlfn.IFS(COUNTBLANK(F931:H931)=3,"",G931="","G列に金額を入力してください",F931=3,G931,H931="","H列に労働時間を入力してください",F931=1,G931/H931,F931=2,G931/H931),"")</f>
        <v/>
      </c>
      <c r="J931" s="18" t="str" cm="1">
        <f t="array" ref="J931">IFERROR(_xlfn.IFS(I931&lt;E931,"×（法定外・特例等対象外です）",I931&lt;=E931+50,"〇",I931&gt;E931+50,"ー"),"")</f>
        <v/>
      </c>
      <c r="K931" s="15" t="str" cm="1">
        <f t="array" ref="K931">IFERROR(_xlfn.IFS(COUNTBLANK(C931:I931)=7,"",C931="","←C列に従業員名を姓名（フルネーム）で入力してください。誤変換にお気を付け下さい。",D931="","←D列に都道府県を入力してください。",F931="","←F列に1～3の選択肢を入力してください",G931="","←G列に金額を入力してください",F931=3,"",H931="","←H列に所定労働時間を入力してください"),"")</f>
        <v/>
      </c>
    </row>
    <row r="932" spans="1:11" x14ac:dyDescent="0.4">
      <c r="A932" s="18" t="str">
        <f t="shared" si="14"/>
        <v/>
      </c>
      <c r="B932" s="30"/>
      <c r="C932" s="30"/>
      <c r="D932" s="30"/>
      <c r="E932" s="20" t="str">
        <f>IFERROR(VLOOKUP(D932,最低賃金!$A$2:$B$48,2,FALSE),"")</f>
        <v/>
      </c>
      <c r="F932" s="30"/>
      <c r="G932" s="31"/>
      <c r="H932" s="32"/>
      <c r="I932" s="20" t="str" cm="1">
        <f t="array" ref="I932">IFERROR(_xlfn.IFS(COUNTBLANK(F932:H932)=3,"",G932="","G列に金額を入力してください",F932=3,G932,H932="","H列に労働時間を入力してください",F932=1,G932/H932,F932=2,G932/H932),"")</f>
        <v/>
      </c>
      <c r="J932" s="18" t="str" cm="1">
        <f t="array" ref="J932">IFERROR(_xlfn.IFS(I932&lt;E932,"×（法定外・特例等対象外です）",I932&lt;=E932+50,"〇",I932&gt;E932+50,"ー"),"")</f>
        <v/>
      </c>
      <c r="K932" s="15" t="str" cm="1">
        <f t="array" ref="K932">IFERROR(_xlfn.IFS(COUNTBLANK(C932:I932)=7,"",C932="","←C列に従業員名を姓名（フルネーム）で入力してください。誤変換にお気を付け下さい。",D932="","←D列に都道府県を入力してください。",F932="","←F列に1～3の選択肢を入力してください",G932="","←G列に金額を入力してください",F932=3,"",H932="","←H列に所定労働時間を入力してください"),"")</f>
        <v/>
      </c>
    </row>
    <row r="933" spans="1:11" x14ac:dyDescent="0.4">
      <c r="A933" s="18" t="str">
        <f t="shared" si="14"/>
        <v/>
      </c>
      <c r="B933" s="30"/>
      <c r="C933" s="30"/>
      <c r="D933" s="30"/>
      <c r="E933" s="20" t="str">
        <f>IFERROR(VLOOKUP(D933,最低賃金!$A$2:$B$48,2,FALSE),"")</f>
        <v/>
      </c>
      <c r="F933" s="30"/>
      <c r="G933" s="31"/>
      <c r="H933" s="32"/>
      <c r="I933" s="20" t="str" cm="1">
        <f t="array" ref="I933">IFERROR(_xlfn.IFS(COUNTBLANK(F933:H933)=3,"",G933="","G列に金額を入力してください",F933=3,G933,H933="","H列に労働時間を入力してください",F933=1,G933/H933,F933=2,G933/H933),"")</f>
        <v/>
      </c>
      <c r="J933" s="18" t="str" cm="1">
        <f t="array" ref="J933">IFERROR(_xlfn.IFS(I933&lt;E933,"×（法定外・特例等対象外です）",I933&lt;=E933+50,"〇",I933&gt;E933+50,"ー"),"")</f>
        <v/>
      </c>
      <c r="K933" s="15" t="str" cm="1">
        <f t="array" ref="K933">IFERROR(_xlfn.IFS(COUNTBLANK(C933:I933)=7,"",C933="","←C列に従業員名を姓名（フルネーム）で入力してください。誤変換にお気を付け下さい。",D933="","←D列に都道府県を入力してください。",F933="","←F列に1～3の選択肢を入力してください",G933="","←G列に金額を入力してください",F933=3,"",H933="","←H列に所定労働時間を入力してください"),"")</f>
        <v/>
      </c>
    </row>
    <row r="934" spans="1:11" x14ac:dyDescent="0.4">
      <c r="A934" s="18" t="str">
        <f t="shared" si="14"/>
        <v/>
      </c>
      <c r="B934" s="30"/>
      <c r="C934" s="30"/>
      <c r="D934" s="30"/>
      <c r="E934" s="20" t="str">
        <f>IFERROR(VLOOKUP(D934,最低賃金!$A$2:$B$48,2,FALSE),"")</f>
        <v/>
      </c>
      <c r="F934" s="30"/>
      <c r="G934" s="31"/>
      <c r="H934" s="32"/>
      <c r="I934" s="20" t="str" cm="1">
        <f t="array" ref="I934">IFERROR(_xlfn.IFS(COUNTBLANK(F934:H934)=3,"",G934="","G列に金額を入力してください",F934=3,G934,H934="","H列に労働時間を入力してください",F934=1,G934/H934,F934=2,G934/H934),"")</f>
        <v/>
      </c>
      <c r="J934" s="18" t="str" cm="1">
        <f t="array" ref="J934">IFERROR(_xlfn.IFS(I934&lt;E934,"×（法定外・特例等対象外です）",I934&lt;=E934+50,"〇",I934&gt;E934+50,"ー"),"")</f>
        <v/>
      </c>
      <c r="K934" s="15" t="str" cm="1">
        <f t="array" ref="K934">IFERROR(_xlfn.IFS(COUNTBLANK(C934:I934)=7,"",C934="","←C列に従業員名を姓名（フルネーム）で入力してください。誤変換にお気を付け下さい。",D934="","←D列に都道府県を入力してください。",F934="","←F列に1～3の選択肢を入力してください",G934="","←G列に金額を入力してください",F934=3,"",H934="","←H列に所定労働時間を入力してください"),"")</f>
        <v/>
      </c>
    </row>
    <row r="935" spans="1:11" x14ac:dyDescent="0.4">
      <c r="A935" s="18" t="str">
        <f t="shared" si="14"/>
        <v/>
      </c>
      <c r="B935" s="30"/>
      <c r="C935" s="30"/>
      <c r="D935" s="30"/>
      <c r="E935" s="20" t="str">
        <f>IFERROR(VLOOKUP(D935,最低賃金!$A$2:$B$48,2,FALSE),"")</f>
        <v/>
      </c>
      <c r="F935" s="30"/>
      <c r="G935" s="31"/>
      <c r="H935" s="32"/>
      <c r="I935" s="20" t="str" cm="1">
        <f t="array" ref="I935">IFERROR(_xlfn.IFS(COUNTBLANK(F935:H935)=3,"",G935="","G列に金額を入力してください",F935=3,G935,H935="","H列に労働時間を入力してください",F935=1,G935/H935,F935=2,G935/H935),"")</f>
        <v/>
      </c>
      <c r="J935" s="18" t="str" cm="1">
        <f t="array" ref="J935">IFERROR(_xlfn.IFS(I935&lt;E935,"×（法定外・特例等対象外です）",I935&lt;=E935+50,"〇",I935&gt;E935+50,"ー"),"")</f>
        <v/>
      </c>
      <c r="K935" s="15" t="str" cm="1">
        <f t="array" ref="K935">IFERROR(_xlfn.IFS(COUNTBLANK(C935:I935)=7,"",C935="","←C列に従業員名を姓名（フルネーム）で入力してください。誤変換にお気を付け下さい。",D935="","←D列に都道府県を入力してください。",F935="","←F列に1～3の選択肢を入力してください",G935="","←G列に金額を入力してください",F935=3,"",H935="","←H列に所定労働時間を入力してください"),"")</f>
        <v/>
      </c>
    </row>
    <row r="936" spans="1:11" x14ac:dyDescent="0.4">
      <c r="A936" s="18" t="str">
        <f t="shared" si="14"/>
        <v/>
      </c>
      <c r="B936" s="30"/>
      <c r="C936" s="30"/>
      <c r="D936" s="30"/>
      <c r="E936" s="20" t="str">
        <f>IFERROR(VLOOKUP(D936,最低賃金!$A$2:$B$48,2,FALSE),"")</f>
        <v/>
      </c>
      <c r="F936" s="30"/>
      <c r="G936" s="31"/>
      <c r="H936" s="32"/>
      <c r="I936" s="20" t="str" cm="1">
        <f t="array" ref="I936">IFERROR(_xlfn.IFS(COUNTBLANK(F936:H936)=3,"",G936="","G列に金額を入力してください",F936=3,G936,H936="","H列に労働時間を入力してください",F936=1,G936/H936,F936=2,G936/H936),"")</f>
        <v/>
      </c>
      <c r="J936" s="18" t="str" cm="1">
        <f t="array" ref="J936">IFERROR(_xlfn.IFS(I936&lt;E936,"×（法定外・特例等対象外です）",I936&lt;=E936+50,"〇",I936&gt;E936+50,"ー"),"")</f>
        <v/>
      </c>
      <c r="K936" s="15" t="str" cm="1">
        <f t="array" ref="K936">IFERROR(_xlfn.IFS(COUNTBLANK(C936:I936)=7,"",C936="","←C列に従業員名を姓名（フルネーム）で入力してください。誤変換にお気を付け下さい。",D936="","←D列に都道府県を入力してください。",F936="","←F列に1～3の選択肢を入力してください",G936="","←G列に金額を入力してください",F936=3,"",H936="","←H列に所定労働時間を入力してください"),"")</f>
        <v/>
      </c>
    </row>
    <row r="937" spans="1:11" x14ac:dyDescent="0.4">
      <c r="A937" s="18" t="str">
        <f t="shared" si="14"/>
        <v/>
      </c>
      <c r="B937" s="30"/>
      <c r="C937" s="30"/>
      <c r="D937" s="30"/>
      <c r="E937" s="20" t="str">
        <f>IFERROR(VLOOKUP(D937,最低賃金!$A$2:$B$48,2,FALSE),"")</f>
        <v/>
      </c>
      <c r="F937" s="30"/>
      <c r="G937" s="31"/>
      <c r="H937" s="32"/>
      <c r="I937" s="20" t="str" cm="1">
        <f t="array" ref="I937">IFERROR(_xlfn.IFS(COUNTBLANK(F937:H937)=3,"",G937="","G列に金額を入力してください",F937=3,G937,H937="","H列に労働時間を入力してください",F937=1,G937/H937,F937=2,G937/H937),"")</f>
        <v/>
      </c>
      <c r="J937" s="18" t="str" cm="1">
        <f t="array" ref="J937">IFERROR(_xlfn.IFS(I937&lt;E937,"×（法定外・特例等対象外です）",I937&lt;=E937+50,"〇",I937&gt;E937+50,"ー"),"")</f>
        <v/>
      </c>
      <c r="K937" s="15" t="str" cm="1">
        <f t="array" ref="K937">IFERROR(_xlfn.IFS(COUNTBLANK(C937:I937)=7,"",C937="","←C列に従業員名を姓名（フルネーム）で入力してください。誤変換にお気を付け下さい。",D937="","←D列に都道府県を入力してください。",F937="","←F列に1～3の選択肢を入力してください",G937="","←G列に金額を入力してください",F937=3,"",H937="","←H列に所定労働時間を入力してください"),"")</f>
        <v/>
      </c>
    </row>
    <row r="938" spans="1:11" x14ac:dyDescent="0.4">
      <c r="A938" s="18" t="str">
        <f t="shared" si="14"/>
        <v/>
      </c>
      <c r="B938" s="30"/>
      <c r="C938" s="30"/>
      <c r="D938" s="30"/>
      <c r="E938" s="20" t="str">
        <f>IFERROR(VLOOKUP(D938,最低賃金!$A$2:$B$48,2,FALSE),"")</f>
        <v/>
      </c>
      <c r="F938" s="30"/>
      <c r="G938" s="31"/>
      <c r="H938" s="32"/>
      <c r="I938" s="20" t="str" cm="1">
        <f t="array" ref="I938">IFERROR(_xlfn.IFS(COUNTBLANK(F938:H938)=3,"",G938="","G列に金額を入力してください",F938=3,G938,H938="","H列に労働時間を入力してください",F938=1,G938/H938,F938=2,G938/H938),"")</f>
        <v/>
      </c>
      <c r="J938" s="18" t="str" cm="1">
        <f t="array" ref="J938">IFERROR(_xlfn.IFS(I938&lt;E938,"×（法定外・特例等対象外です）",I938&lt;=E938+50,"〇",I938&gt;E938+50,"ー"),"")</f>
        <v/>
      </c>
      <c r="K938" s="15" t="str" cm="1">
        <f t="array" ref="K938">IFERROR(_xlfn.IFS(COUNTBLANK(C938:I938)=7,"",C938="","←C列に従業員名を姓名（フルネーム）で入力してください。誤変換にお気を付け下さい。",D938="","←D列に都道府県を入力してください。",F938="","←F列に1～3の選択肢を入力してください",G938="","←G列に金額を入力してください",F938=3,"",H938="","←H列に所定労働時間を入力してください"),"")</f>
        <v/>
      </c>
    </row>
    <row r="939" spans="1:11" x14ac:dyDescent="0.4">
      <c r="A939" s="18" t="str">
        <f t="shared" si="14"/>
        <v/>
      </c>
      <c r="B939" s="30"/>
      <c r="C939" s="30"/>
      <c r="D939" s="30"/>
      <c r="E939" s="20" t="str">
        <f>IFERROR(VLOOKUP(D939,最低賃金!$A$2:$B$48,2,FALSE),"")</f>
        <v/>
      </c>
      <c r="F939" s="30"/>
      <c r="G939" s="31"/>
      <c r="H939" s="32"/>
      <c r="I939" s="20" t="str" cm="1">
        <f t="array" ref="I939">IFERROR(_xlfn.IFS(COUNTBLANK(F939:H939)=3,"",G939="","G列に金額を入力してください",F939=3,G939,H939="","H列に労働時間を入力してください",F939=1,G939/H939,F939=2,G939/H939),"")</f>
        <v/>
      </c>
      <c r="J939" s="18" t="str" cm="1">
        <f t="array" ref="J939">IFERROR(_xlfn.IFS(I939&lt;E939,"×（法定外・特例等対象外です）",I939&lt;=E939+50,"〇",I939&gt;E939+50,"ー"),"")</f>
        <v/>
      </c>
      <c r="K939" s="15" t="str" cm="1">
        <f t="array" ref="K939">IFERROR(_xlfn.IFS(COUNTBLANK(C939:I939)=7,"",C939="","←C列に従業員名を姓名（フルネーム）で入力してください。誤変換にお気を付け下さい。",D939="","←D列に都道府県を入力してください。",F939="","←F列に1～3の選択肢を入力してください",G939="","←G列に金額を入力してください",F939=3,"",H939="","←H列に所定労働時間を入力してください"),"")</f>
        <v/>
      </c>
    </row>
    <row r="940" spans="1:11" x14ac:dyDescent="0.4">
      <c r="A940" s="18" t="str">
        <f t="shared" si="14"/>
        <v/>
      </c>
      <c r="B940" s="30"/>
      <c r="C940" s="30"/>
      <c r="D940" s="30"/>
      <c r="E940" s="20" t="str">
        <f>IFERROR(VLOOKUP(D940,最低賃金!$A$2:$B$48,2,FALSE),"")</f>
        <v/>
      </c>
      <c r="F940" s="30"/>
      <c r="G940" s="31"/>
      <c r="H940" s="32"/>
      <c r="I940" s="20" t="str" cm="1">
        <f t="array" ref="I940">IFERROR(_xlfn.IFS(COUNTBLANK(F940:H940)=3,"",G940="","G列に金額を入力してください",F940=3,G940,H940="","H列に労働時間を入力してください",F940=1,G940/H940,F940=2,G940/H940),"")</f>
        <v/>
      </c>
      <c r="J940" s="18" t="str" cm="1">
        <f t="array" ref="J940">IFERROR(_xlfn.IFS(I940&lt;E940,"×（法定外・特例等対象外です）",I940&lt;=E940+50,"〇",I940&gt;E940+50,"ー"),"")</f>
        <v/>
      </c>
      <c r="K940" s="15" t="str" cm="1">
        <f t="array" ref="K940">IFERROR(_xlfn.IFS(COUNTBLANK(C940:I940)=7,"",C940="","←C列に従業員名を姓名（フルネーム）で入力してください。誤変換にお気を付け下さい。",D940="","←D列に都道府県を入力してください。",F940="","←F列に1～3の選択肢を入力してください",G940="","←G列に金額を入力してください",F940=3,"",H940="","←H列に所定労働時間を入力してください"),"")</f>
        <v/>
      </c>
    </row>
    <row r="941" spans="1:11" x14ac:dyDescent="0.4">
      <c r="A941" s="18" t="str">
        <f t="shared" si="14"/>
        <v/>
      </c>
      <c r="B941" s="30"/>
      <c r="C941" s="30"/>
      <c r="D941" s="30"/>
      <c r="E941" s="20" t="str">
        <f>IFERROR(VLOOKUP(D941,最低賃金!$A$2:$B$48,2,FALSE),"")</f>
        <v/>
      </c>
      <c r="F941" s="30"/>
      <c r="G941" s="31"/>
      <c r="H941" s="32"/>
      <c r="I941" s="20" t="str" cm="1">
        <f t="array" ref="I941">IFERROR(_xlfn.IFS(COUNTBLANK(F941:H941)=3,"",G941="","G列に金額を入力してください",F941=3,G941,H941="","H列に労働時間を入力してください",F941=1,G941/H941,F941=2,G941/H941),"")</f>
        <v/>
      </c>
      <c r="J941" s="18" t="str" cm="1">
        <f t="array" ref="J941">IFERROR(_xlfn.IFS(I941&lt;E941,"×（法定外・特例等対象外です）",I941&lt;=E941+50,"〇",I941&gt;E941+50,"ー"),"")</f>
        <v/>
      </c>
      <c r="K941" s="15" t="str" cm="1">
        <f t="array" ref="K941">IFERROR(_xlfn.IFS(COUNTBLANK(C941:I941)=7,"",C941="","←C列に従業員名を姓名（フルネーム）で入力してください。誤変換にお気を付け下さい。",D941="","←D列に都道府県を入力してください。",F941="","←F列に1～3の選択肢を入力してください",G941="","←G列に金額を入力してください",F941=3,"",H941="","←H列に所定労働時間を入力してください"),"")</f>
        <v/>
      </c>
    </row>
    <row r="942" spans="1:11" x14ac:dyDescent="0.4">
      <c r="A942" s="18" t="str">
        <f t="shared" si="14"/>
        <v/>
      </c>
      <c r="B942" s="30"/>
      <c r="C942" s="30"/>
      <c r="D942" s="30"/>
      <c r="E942" s="20" t="str">
        <f>IFERROR(VLOOKUP(D942,最低賃金!$A$2:$B$48,2,FALSE),"")</f>
        <v/>
      </c>
      <c r="F942" s="30"/>
      <c r="G942" s="31"/>
      <c r="H942" s="32"/>
      <c r="I942" s="20" t="str" cm="1">
        <f t="array" ref="I942">IFERROR(_xlfn.IFS(COUNTBLANK(F942:H942)=3,"",G942="","G列に金額を入力してください",F942=3,G942,H942="","H列に労働時間を入力してください",F942=1,G942/H942,F942=2,G942/H942),"")</f>
        <v/>
      </c>
      <c r="J942" s="18" t="str" cm="1">
        <f t="array" ref="J942">IFERROR(_xlfn.IFS(I942&lt;E942,"×（法定外・特例等対象外です）",I942&lt;=E942+50,"〇",I942&gt;E942+50,"ー"),"")</f>
        <v/>
      </c>
      <c r="K942" s="15" t="str" cm="1">
        <f t="array" ref="K942">IFERROR(_xlfn.IFS(COUNTBLANK(C942:I942)=7,"",C942="","←C列に従業員名を姓名（フルネーム）で入力してください。誤変換にお気を付け下さい。",D942="","←D列に都道府県を入力してください。",F942="","←F列に1～3の選択肢を入力してください",G942="","←G列に金額を入力してください",F942=3,"",H942="","←H列に所定労働時間を入力してください"),"")</f>
        <v/>
      </c>
    </row>
    <row r="943" spans="1:11" x14ac:dyDescent="0.4">
      <c r="A943" s="18" t="str">
        <f t="shared" si="14"/>
        <v/>
      </c>
      <c r="B943" s="30"/>
      <c r="C943" s="30"/>
      <c r="D943" s="30"/>
      <c r="E943" s="20" t="str">
        <f>IFERROR(VLOOKUP(D943,最低賃金!$A$2:$B$48,2,FALSE),"")</f>
        <v/>
      </c>
      <c r="F943" s="30"/>
      <c r="G943" s="31"/>
      <c r="H943" s="32"/>
      <c r="I943" s="20" t="str" cm="1">
        <f t="array" ref="I943">IFERROR(_xlfn.IFS(COUNTBLANK(F943:H943)=3,"",G943="","G列に金額を入力してください",F943=3,G943,H943="","H列に労働時間を入力してください",F943=1,G943/H943,F943=2,G943/H943),"")</f>
        <v/>
      </c>
      <c r="J943" s="18" t="str" cm="1">
        <f t="array" ref="J943">IFERROR(_xlfn.IFS(I943&lt;E943,"×（法定外・特例等対象外です）",I943&lt;=E943+50,"〇",I943&gt;E943+50,"ー"),"")</f>
        <v/>
      </c>
      <c r="K943" s="15" t="str" cm="1">
        <f t="array" ref="K943">IFERROR(_xlfn.IFS(COUNTBLANK(C943:I943)=7,"",C943="","←C列に従業員名を姓名（フルネーム）で入力してください。誤変換にお気を付け下さい。",D943="","←D列に都道府県を入力してください。",F943="","←F列に1～3の選択肢を入力してください",G943="","←G列に金額を入力してください",F943=3,"",H943="","←H列に所定労働時間を入力してください"),"")</f>
        <v/>
      </c>
    </row>
    <row r="944" spans="1:11" x14ac:dyDescent="0.4">
      <c r="A944" s="18" t="str">
        <f t="shared" si="14"/>
        <v/>
      </c>
      <c r="B944" s="30"/>
      <c r="C944" s="30"/>
      <c r="D944" s="30"/>
      <c r="E944" s="20" t="str">
        <f>IFERROR(VLOOKUP(D944,最低賃金!$A$2:$B$48,2,FALSE),"")</f>
        <v/>
      </c>
      <c r="F944" s="30"/>
      <c r="G944" s="31"/>
      <c r="H944" s="32"/>
      <c r="I944" s="20" t="str" cm="1">
        <f t="array" ref="I944">IFERROR(_xlfn.IFS(COUNTBLANK(F944:H944)=3,"",G944="","G列に金額を入力してください",F944=3,G944,H944="","H列に労働時間を入力してください",F944=1,G944/H944,F944=2,G944/H944),"")</f>
        <v/>
      </c>
      <c r="J944" s="18" t="str" cm="1">
        <f t="array" ref="J944">IFERROR(_xlfn.IFS(I944&lt;E944,"×（法定外・特例等対象外です）",I944&lt;=E944+50,"〇",I944&gt;E944+50,"ー"),"")</f>
        <v/>
      </c>
      <c r="K944" s="15" t="str" cm="1">
        <f t="array" ref="K944">IFERROR(_xlfn.IFS(COUNTBLANK(C944:I944)=7,"",C944="","←C列に従業員名を姓名（フルネーム）で入力してください。誤変換にお気を付け下さい。",D944="","←D列に都道府県を入力してください。",F944="","←F列に1～3の選択肢を入力してください",G944="","←G列に金額を入力してください",F944=3,"",H944="","←H列に所定労働時間を入力してください"),"")</f>
        <v/>
      </c>
    </row>
    <row r="945" spans="1:11" x14ac:dyDescent="0.4">
      <c r="A945" s="18" t="str">
        <f t="shared" si="14"/>
        <v/>
      </c>
      <c r="B945" s="30"/>
      <c r="C945" s="30"/>
      <c r="D945" s="30"/>
      <c r="E945" s="20" t="str">
        <f>IFERROR(VLOOKUP(D945,最低賃金!$A$2:$B$48,2,FALSE),"")</f>
        <v/>
      </c>
      <c r="F945" s="30"/>
      <c r="G945" s="31"/>
      <c r="H945" s="32"/>
      <c r="I945" s="20" t="str" cm="1">
        <f t="array" ref="I945">IFERROR(_xlfn.IFS(COUNTBLANK(F945:H945)=3,"",G945="","G列に金額を入力してください",F945=3,G945,H945="","H列に労働時間を入力してください",F945=1,G945/H945,F945=2,G945/H945),"")</f>
        <v/>
      </c>
      <c r="J945" s="18" t="str" cm="1">
        <f t="array" ref="J945">IFERROR(_xlfn.IFS(I945&lt;E945,"×（法定外・特例等対象外です）",I945&lt;=E945+50,"〇",I945&gt;E945+50,"ー"),"")</f>
        <v/>
      </c>
      <c r="K945" s="15" t="str" cm="1">
        <f t="array" ref="K945">IFERROR(_xlfn.IFS(COUNTBLANK(C945:I945)=7,"",C945="","←C列に従業員名を姓名（フルネーム）で入力してください。誤変換にお気を付け下さい。",D945="","←D列に都道府県を入力してください。",F945="","←F列に1～3の選択肢を入力してください",G945="","←G列に金額を入力してください",F945=3,"",H945="","←H列に所定労働時間を入力してください"),"")</f>
        <v/>
      </c>
    </row>
    <row r="946" spans="1:11" x14ac:dyDescent="0.4">
      <c r="A946" s="18" t="str">
        <f t="shared" si="14"/>
        <v/>
      </c>
      <c r="B946" s="30"/>
      <c r="C946" s="30"/>
      <c r="D946" s="30"/>
      <c r="E946" s="20" t="str">
        <f>IFERROR(VLOOKUP(D946,最低賃金!$A$2:$B$48,2,FALSE),"")</f>
        <v/>
      </c>
      <c r="F946" s="30"/>
      <c r="G946" s="31"/>
      <c r="H946" s="32"/>
      <c r="I946" s="20" t="str" cm="1">
        <f t="array" ref="I946">IFERROR(_xlfn.IFS(COUNTBLANK(F946:H946)=3,"",G946="","G列に金額を入力してください",F946=3,G946,H946="","H列に労働時間を入力してください",F946=1,G946/H946,F946=2,G946/H946),"")</f>
        <v/>
      </c>
      <c r="J946" s="18" t="str" cm="1">
        <f t="array" ref="J946">IFERROR(_xlfn.IFS(I946&lt;E946,"×（法定外・特例等対象外です）",I946&lt;=E946+50,"〇",I946&gt;E946+50,"ー"),"")</f>
        <v/>
      </c>
      <c r="K946" s="15" t="str" cm="1">
        <f t="array" ref="K946">IFERROR(_xlfn.IFS(COUNTBLANK(C946:I946)=7,"",C946="","←C列に従業員名を姓名（フルネーム）で入力してください。誤変換にお気を付け下さい。",D946="","←D列に都道府県を入力してください。",F946="","←F列に1～3の選択肢を入力してください",G946="","←G列に金額を入力してください",F946=3,"",H946="","←H列に所定労働時間を入力してください"),"")</f>
        <v/>
      </c>
    </row>
    <row r="947" spans="1:11" x14ac:dyDescent="0.4">
      <c r="A947" s="18" t="str">
        <f t="shared" si="14"/>
        <v/>
      </c>
      <c r="B947" s="30"/>
      <c r="C947" s="30"/>
      <c r="D947" s="30"/>
      <c r="E947" s="20" t="str">
        <f>IFERROR(VLOOKUP(D947,最低賃金!$A$2:$B$48,2,FALSE),"")</f>
        <v/>
      </c>
      <c r="F947" s="30"/>
      <c r="G947" s="31"/>
      <c r="H947" s="32"/>
      <c r="I947" s="20" t="str" cm="1">
        <f t="array" ref="I947">IFERROR(_xlfn.IFS(COUNTBLANK(F947:H947)=3,"",G947="","G列に金額を入力してください",F947=3,G947,H947="","H列に労働時間を入力してください",F947=1,G947/H947,F947=2,G947/H947),"")</f>
        <v/>
      </c>
      <c r="J947" s="18" t="str" cm="1">
        <f t="array" ref="J947">IFERROR(_xlfn.IFS(I947&lt;E947,"×（法定外・特例等対象外です）",I947&lt;=E947+50,"〇",I947&gt;E947+50,"ー"),"")</f>
        <v/>
      </c>
      <c r="K947" s="15" t="str" cm="1">
        <f t="array" ref="K947">IFERROR(_xlfn.IFS(COUNTBLANK(C947:I947)=7,"",C947="","←C列に従業員名を姓名（フルネーム）で入力してください。誤変換にお気を付け下さい。",D947="","←D列に都道府県を入力してください。",F947="","←F列に1～3の選択肢を入力してください",G947="","←G列に金額を入力してください",F947=3,"",H947="","←H列に所定労働時間を入力してください"),"")</f>
        <v/>
      </c>
    </row>
    <row r="948" spans="1:11" x14ac:dyDescent="0.4">
      <c r="A948" s="18" t="str">
        <f t="shared" si="14"/>
        <v/>
      </c>
      <c r="B948" s="30"/>
      <c r="C948" s="30"/>
      <c r="D948" s="30"/>
      <c r="E948" s="20" t="str">
        <f>IFERROR(VLOOKUP(D948,最低賃金!$A$2:$B$48,2,FALSE),"")</f>
        <v/>
      </c>
      <c r="F948" s="30"/>
      <c r="G948" s="31"/>
      <c r="H948" s="32"/>
      <c r="I948" s="20" t="str" cm="1">
        <f t="array" ref="I948">IFERROR(_xlfn.IFS(COUNTBLANK(F948:H948)=3,"",G948="","G列に金額を入力してください",F948=3,G948,H948="","H列に労働時間を入力してください",F948=1,G948/H948,F948=2,G948/H948),"")</f>
        <v/>
      </c>
      <c r="J948" s="18" t="str" cm="1">
        <f t="array" ref="J948">IFERROR(_xlfn.IFS(I948&lt;E948,"×（法定外・特例等対象外です）",I948&lt;=E948+50,"〇",I948&gt;E948+50,"ー"),"")</f>
        <v/>
      </c>
      <c r="K948" s="15" t="str" cm="1">
        <f t="array" ref="K948">IFERROR(_xlfn.IFS(COUNTBLANK(C948:I948)=7,"",C948="","←C列に従業員名を姓名（フルネーム）で入力してください。誤変換にお気を付け下さい。",D948="","←D列に都道府県を入力してください。",F948="","←F列に1～3の選択肢を入力してください",G948="","←G列に金額を入力してください",F948=3,"",H948="","←H列に所定労働時間を入力してください"),"")</f>
        <v/>
      </c>
    </row>
    <row r="949" spans="1:11" x14ac:dyDescent="0.4">
      <c r="A949" s="18" t="str">
        <f t="shared" si="14"/>
        <v/>
      </c>
      <c r="B949" s="30"/>
      <c r="C949" s="30"/>
      <c r="D949" s="30"/>
      <c r="E949" s="20" t="str">
        <f>IFERROR(VLOOKUP(D949,最低賃金!$A$2:$B$48,2,FALSE),"")</f>
        <v/>
      </c>
      <c r="F949" s="30"/>
      <c r="G949" s="31"/>
      <c r="H949" s="32"/>
      <c r="I949" s="20" t="str" cm="1">
        <f t="array" ref="I949">IFERROR(_xlfn.IFS(COUNTBLANK(F949:H949)=3,"",G949="","G列に金額を入力してください",F949=3,G949,H949="","H列に労働時間を入力してください",F949=1,G949/H949,F949=2,G949/H949),"")</f>
        <v/>
      </c>
      <c r="J949" s="18" t="str" cm="1">
        <f t="array" ref="J949">IFERROR(_xlfn.IFS(I949&lt;E949,"×（法定外・特例等対象外です）",I949&lt;=E949+50,"〇",I949&gt;E949+50,"ー"),"")</f>
        <v/>
      </c>
      <c r="K949" s="15" t="str" cm="1">
        <f t="array" ref="K949">IFERROR(_xlfn.IFS(COUNTBLANK(C949:I949)=7,"",C949="","←C列に従業員名を姓名（フルネーム）で入力してください。誤変換にお気を付け下さい。",D949="","←D列に都道府県を入力してください。",F949="","←F列に1～3の選択肢を入力してください",G949="","←G列に金額を入力してください",F949=3,"",H949="","←H列に所定労働時間を入力してください"),"")</f>
        <v/>
      </c>
    </row>
    <row r="950" spans="1:11" x14ac:dyDescent="0.4">
      <c r="A950" s="18" t="str">
        <f t="shared" si="14"/>
        <v/>
      </c>
      <c r="B950" s="30"/>
      <c r="C950" s="30"/>
      <c r="D950" s="30"/>
      <c r="E950" s="20" t="str">
        <f>IFERROR(VLOOKUP(D950,最低賃金!$A$2:$B$48,2,FALSE),"")</f>
        <v/>
      </c>
      <c r="F950" s="30"/>
      <c r="G950" s="31"/>
      <c r="H950" s="32"/>
      <c r="I950" s="20" t="str" cm="1">
        <f t="array" ref="I950">IFERROR(_xlfn.IFS(COUNTBLANK(F950:H950)=3,"",G950="","G列に金額を入力してください",F950=3,G950,H950="","H列に労働時間を入力してください",F950=1,G950/H950,F950=2,G950/H950),"")</f>
        <v/>
      </c>
      <c r="J950" s="18" t="str" cm="1">
        <f t="array" ref="J950">IFERROR(_xlfn.IFS(I950&lt;E950,"×（法定外・特例等対象外です）",I950&lt;=E950+50,"〇",I950&gt;E950+50,"ー"),"")</f>
        <v/>
      </c>
      <c r="K950" s="15" t="str" cm="1">
        <f t="array" ref="K950">IFERROR(_xlfn.IFS(COUNTBLANK(C950:I950)=7,"",C950="","←C列に従業員名を姓名（フルネーム）で入力してください。誤変換にお気を付け下さい。",D950="","←D列に都道府県を入力してください。",F950="","←F列に1～3の選択肢を入力してください",G950="","←G列に金額を入力してください",F950=3,"",H950="","←H列に所定労働時間を入力してください"),"")</f>
        <v/>
      </c>
    </row>
    <row r="951" spans="1:11" x14ac:dyDescent="0.4">
      <c r="A951" s="18" t="str">
        <f t="shared" si="14"/>
        <v/>
      </c>
      <c r="B951" s="30"/>
      <c r="C951" s="30"/>
      <c r="D951" s="30"/>
      <c r="E951" s="20" t="str">
        <f>IFERROR(VLOOKUP(D951,最低賃金!$A$2:$B$48,2,FALSE),"")</f>
        <v/>
      </c>
      <c r="F951" s="30"/>
      <c r="G951" s="31"/>
      <c r="H951" s="32"/>
      <c r="I951" s="20" t="str" cm="1">
        <f t="array" ref="I951">IFERROR(_xlfn.IFS(COUNTBLANK(F951:H951)=3,"",G951="","G列に金額を入力してください",F951=3,G951,H951="","H列に労働時間を入力してください",F951=1,G951/H951,F951=2,G951/H951),"")</f>
        <v/>
      </c>
      <c r="J951" s="18" t="str" cm="1">
        <f t="array" ref="J951">IFERROR(_xlfn.IFS(I951&lt;E951,"×（法定外・特例等対象外です）",I951&lt;=E951+50,"〇",I951&gt;E951+50,"ー"),"")</f>
        <v/>
      </c>
      <c r="K951" s="15" t="str" cm="1">
        <f t="array" ref="K951">IFERROR(_xlfn.IFS(COUNTBLANK(C951:I951)=7,"",C951="","←C列に従業員名を姓名（フルネーム）で入力してください。誤変換にお気を付け下さい。",D951="","←D列に都道府県を入力してください。",F951="","←F列に1～3の選択肢を入力してください",G951="","←G列に金額を入力してください",F951=3,"",H951="","←H列に所定労働時間を入力してください"),"")</f>
        <v/>
      </c>
    </row>
    <row r="952" spans="1:11" x14ac:dyDescent="0.4">
      <c r="A952" s="18" t="str">
        <f t="shared" si="14"/>
        <v/>
      </c>
      <c r="B952" s="30"/>
      <c r="C952" s="30"/>
      <c r="D952" s="30"/>
      <c r="E952" s="20" t="str">
        <f>IFERROR(VLOOKUP(D952,最低賃金!$A$2:$B$48,2,FALSE),"")</f>
        <v/>
      </c>
      <c r="F952" s="30"/>
      <c r="G952" s="31"/>
      <c r="H952" s="32"/>
      <c r="I952" s="20" t="str" cm="1">
        <f t="array" ref="I952">IFERROR(_xlfn.IFS(COUNTBLANK(F952:H952)=3,"",G952="","G列に金額を入力してください",F952=3,G952,H952="","H列に労働時間を入力してください",F952=1,G952/H952,F952=2,G952/H952),"")</f>
        <v/>
      </c>
      <c r="J952" s="18" t="str" cm="1">
        <f t="array" ref="J952">IFERROR(_xlfn.IFS(I952&lt;E952,"×（法定外・特例等対象外です）",I952&lt;=E952+50,"〇",I952&gt;E952+50,"ー"),"")</f>
        <v/>
      </c>
      <c r="K952" s="15" t="str" cm="1">
        <f t="array" ref="K952">IFERROR(_xlfn.IFS(COUNTBLANK(C952:I952)=7,"",C952="","←C列に従業員名を姓名（フルネーム）で入力してください。誤変換にお気を付け下さい。",D952="","←D列に都道府県を入力してください。",F952="","←F列に1～3の選択肢を入力してください",G952="","←G列に金額を入力してください",F952=3,"",H952="","←H列に所定労働時間を入力してください"),"")</f>
        <v/>
      </c>
    </row>
    <row r="953" spans="1:11" x14ac:dyDescent="0.4">
      <c r="A953" s="18" t="str">
        <f t="shared" si="14"/>
        <v/>
      </c>
      <c r="B953" s="30"/>
      <c r="C953" s="30"/>
      <c r="D953" s="30"/>
      <c r="E953" s="20" t="str">
        <f>IFERROR(VLOOKUP(D953,最低賃金!$A$2:$B$48,2,FALSE),"")</f>
        <v/>
      </c>
      <c r="F953" s="30"/>
      <c r="G953" s="31"/>
      <c r="H953" s="32"/>
      <c r="I953" s="20" t="str" cm="1">
        <f t="array" ref="I953">IFERROR(_xlfn.IFS(COUNTBLANK(F953:H953)=3,"",G953="","G列に金額を入力してください",F953=3,G953,H953="","H列に労働時間を入力してください",F953=1,G953/H953,F953=2,G953/H953),"")</f>
        <v/>
      </c>
      <c r="J953" s="18" t="str" cm="1">
        <f t="array" ref="J953">IFERROR(_xlfn.IFS(I953&lt;E953,"×（法定外・特例等対象外です）",I953&lt;=E953+50,"〇",I953&gt;E953+50,"ー"),"")</f>
        <v/>
      </c>
      <c r="K953" s="15" t="str" cm="1">
        <f t="array" ref="K953">IFERROR(_xlfn.IFS(COUNTBLANK(C953:I953)=7,"",C953="","←C列に従業員名を姓名（フルネーム）で入力してください。誤変換にお気を付け下さい。",D953="","←D列に都道府県を入力してください。",F953="","←F列に1～3の選択肢を入力してください",G953="","←G列に金額を入力してください",F953=3,"",H953="","←H列に所定労働時間を入力してください"),"")</f>
        <v/>
      </c>
    </row>
    <row r="954" spans="1:11" x14ac:dyDescent="0.4">
      <c r="A954" s="18" t="str">
        <f t="shared" si="14"/>
        <v/>
      </c>
      <c r="B954" s="30"/>
      <c r="C954" s="30"/>
      <c r="D954" s="30"/>
      <c r="E954" s="20" t="str">
        <f>IFERROR(VLOOKUP(D954,最低賃金!$A$2:$B$48,2,FALSE),"")</f>
        <v/>
      </c>
      <c r="F954" s="30"/>
      <c r="G954" s="31"/>
      <c r="H954" s="32"/>
      <c r="I954" s="20" t="str" cm="1">
        <f t="array" ref="I954">IFERROR(_xlfn.IFS(COUNTBLANK(F954:H954)=3,"",G954="","G列に金額を入力してください",F954=3,G954,H954="","H列に労働時間を入力してください",F954=1,G954/H954,F954=2,G954/H954),"")</f>
        <v/>
      </c>
      <c r="J954" s="18" t="str" cm="1">
        <f t="array" ref="J954">IFERROR(_xlfn.IFS(I954&lt;E954,"×（法定外・特例等対象外です）",I954&lt;=E954+50,"〇",I954&gt;E954+50,"ー"),"")</f>
        <v/>
      </c>
      <c r="K954" s="15" t="str" cm="1">
        <f t="array" ref="K954">IFERROR(_xlfn.IFS(COUNTBLANK(C954:I954)=7,"",C954="","←C列に従業員名を姓名（フルネーム）で入力してください。誤変換にお気を付け下さい。",D954="","←D列に都道府県を入力してください。",F954="","←F列に1～3の選択肢を入力してください",G954="","←G列に金額を入力してください",F954=3,"",H954="","←H列に所定労働時間を入力してください"),"")</f>
        <v/>
      </c>
    </row>
    <row r="955" spans="1:11" x14ac:dyDescent="0.4">
      <c r="A955" s="18" t="str">
        <f t="shared" si="14"/>
        <v/>
      </c>
      <c r="B955" s="30"/>
      <c r="C955" s="30"/>
      <c r="D955" s="30"/>
      <c r="E955" s="20" t="str">
        <f>IFERROR(VLOOKUP(D955,最低賃金!$A$2:$B$48,2,FALSE),"")</f>
        <v/>
      </c>
      <c r="F955" s="30"/>
      <c r="G955" s="31"/>
      <c r="H955" s="32"/>
      <c r="I955" s="20" t="str" cm="1">
        <f t="array" ref="I955">IFERROR(_xlfn.IFS(COUNTBLANK(F955:H955)=3,"",G955="","G列に金額を入力してください",F955=3,G955,H955="","H列に労働時間を入力してください",F955=1,G955/H955,F955=2,G955/H955),"")</f>
        <v/>
      </c>
      <c r="J955" s="18" t="str" cm="1">
        <f t="array" ref="J955">IFERROR(_xlfn.IFS(I955&lt;E955,"×（法定外・特例等対象外です）",I955&lt;=E955+50,"〇",I955&gt;E955+50,"ー"),"")</f>
        <v/>
      </c>
      <c r="K955" s="15" t="str" cm="1">
        <f t="array" ref="K955">IFERROR(_xlfn.IFS(COUNTBLANK(C955:I955)=7,"",C955="","←C列に従業員名を姓名（フルネーム）で入力してください。誤変換にお気を付け下さい。",D955="","←D列に都道府県を入力してください。",F955="","←F列に1～3の選択肢を入力してください",G955="","←G列に金額を入力してください",F955=3,"",H955="","←H列に所定労働時間を入力してください"),"")</f>
        <v/>
      </c>
    </row>
    <row r="956" spans="1:11" x14ac:dyDescent="0.4">
      <c r="A956" s="18" t="str">
        <f t="shared" si="14"/>
        <v/>
      </c>
      <c r="B956" s="30"/>
      <c r="C956" s="30"/>
      <c r="D956" s="30"/>
      <c r="E956" s="20" t="str">
        <f>IFERROR(VLOOKUP(D956,最低賃金!$A$2:$B$48,2,FALSE),"")</f>
        <v/>
      </c>
      <c r="F956" s="30"/>
      <c r="G956" s="31"/>
      <c r="H956" s="32"/>
      <c r="I956" s="20" t="str" cm="1">
        <f t="array" ref="I956">IFERROR(_xlfn.IFS(COUNTBLANK(F956:H956)=3,"",G956="","G列に金額を入力してください",F956=3,G956,H956="","H列に労働時間を入力してください",F956=1,G956/H956,F956=2,G956/H956),"")</f>
        <v/>
      </c>
      <c r="J956" s="18" t="str" cm="1">
        <f t="array" ref="J956">IFERROR(_xlfn.IFS(I956&lt;E956,"×（法定外・特例等対象外です）",I956&lt;=E956+50,"〇",I956&gt;E956+50,"ー"),"")</f>
        <v/>
      </c>
      <c r="K956" s="15" t="str" cm="1">
        <f t="array" ref="K956">IFERROR(_xlfn.IFS(COUNTBLANK(C956:I956)=7,"",C956="","←C列に従業員名を姓名（フルネーム）で入力してください。誤変換にお気を付け下さい。",D956="","←D列に都道府県を入力してください。",F956="","←F列に1～3の選択肢を入力してください",G956="","←G列に金額を入力してください",F956=3,"",H956="","←H列に所定労働時間を入力してください"),"")</f>
        <v/>
      </c>
    </row>
    <row r="957" spans="1:11" x14ac:dyDescent="0.4">
      <c r="A957" s="18" t="str">
        <f t="shared" si="14"/>
        <v/>
      </c>
      <c r="B957" s="30"/>
      <c r="C957" s="30"/>
      <c r="D957" s="30"/>
      <c r="E957" s="20" t="str">
        <f>IFERROR(VLOOKUP(D957,最低賃金!$A$2:$B$48,2,FALSE),"")</f>
        <v/>
      </c>
      <c r="F957" s="30"/>
      <c r="G957" s="31"/>
      <c r="H957" s="32"/>
      <c r="I957" s="20" t="str" cm="1">
        <f t="array" ref="I957">IFERROR(_xlfn.IFS(COUNTBLANK(F957:H957)=3,"",G957="","G列に金額を入力してください",F957=3,G957,H957="","H列に労働時間を入力してください",F957=1,G957/H957,F957=2,G957/H957),"")</f>
        <v/>
      </c>
      <c r="J957" s="18" t="str" cm="1">
        <f t="array" ref="J957">IFERROR(_xlfn.IFS(I957&lt;E957,"×（法定外・特例等対象外です）",I957&lt;=E957+50,"〇",I957&gt;E957+50,"ー"),"")</f>
        <v/>
      </c>
      <c r="K957" s="15" t="str" cm="1">
        <f t="array" ref="K957">IFERROR(_xlfn.IFS(COUNTBLANK(C957:I957)=7,"",C957="","←C列に従業員名を姓名（フルネーム）で入力してください。誤変換にお気を付け下さい。",D957="","←D列に都道府県を入力してください。",F957="","←F列に1～3の選択肢を入力してください",G957="","←G列に金額を入力してください",F957=3,"",H957="","←H列に所定労働時間を入力してください"),"")</f>
        <v/>
      </c>
    </row>
    <row r="958" spans="1:11" x14ac:dyDescent="0.4">
      <c r="A958" s="18" t="str">
        <f t="shared" si="14"/>
        <v/>
      </c>
      <c r="B958" s="30"/>
      <c r="C958" s="30"/>
      <c r="D958" s="30"/>
      <c r="E958" s="20" t="str">
        <f>IFERROR(VLOOKUP(D958,最低賃金!$A$2:$B$48,2,FALSE),"")</f>
        <v/>
      </c>
      <c r="F958" s="30"/>
      <c r="G958" s="31"/>
      <c r="H958" s="32"/>
      <c r="I958" s="20" t="str" cm="1">
        <f t="array" ref="I958">IFERROR(_xlfn.IFS(COUNTBLANK(F958:H958)=3,"",G958="","G列に金額を入力してください",F958=3,G958,H958="","H列に労働時間を入力してください",F958=1,G958/H958,F958=2,G958/H958),"")</f>
        <v/>
      </c>
      <c r="J958" s="18" t="str" cm="1">
        <f t="array" ref="J958">IFERROR(_xlfn.IFS(I958&lt;E958,"×（法定外・特例等対象外です）",I958&lt;=E958+50,"〇",I958&gt;E958+50,"ー"),"")</f>
        <v/>
      </c>
      <c r="K958" s="15" t="str" cm="1">
        <f t="array" ref="K958">IFERROR(_xlfn.IFS(COUNTBLANK(C958:I958)=7,"",C958="","←C列に従業員名を姓名（フルネーム）で入力してください。誤変換にお気を付け下さい。",D958="","←D列に都道府県を入力してください。",F958="","←F列に1～3の選択肢を入力してください",G958="","←G列に金額を入力してください",F958=3,"",H958="","←H列に所定労働時間を入力してください"),"")</f>
        <v/>
      </c>
    </row>
    <row r="959" spans="1:11" x14ac:dyDescent="0.4">
      <c r="A959" s="18" t="str">
        <f t="shared" si="14"/>
        <v/>
      </c>
      <c r="B959" s="30"/>
      <c r="C959" s="30"/>
      <c r="D959" s="30"/>
      <c r="E959" s="20" t="str">
        <f>IFERROR(VLOOKUP(D959,最低賃金!$A$2:$B$48,2,FALSE),"")</f>
        <v/>
      </c>
      <c r="F959" s="30"/>
      <c r="G959" s="31"/>
      <c r="H959" s="32"/>
      <c r="I959" s="20" t="str" cm="1">
        <f t="array" ref="I959">IFERROR(_xlfn.IFS(COUNTBLANK(F959:H959)=3,"",G959="","G列に金額を入力してください",F959=3,G959,H959="","H列に労働時間を入力してください",F959=1,G959/H959,F959=2,G959/H959),"")</f>
        <v/>
      </c>
      <c r="J959" s="18" t="str" cm="1">
        <f t="array" ref="J959">IFERROR(_xlfn.IFS(I959&lt;E959,"×（法定外・特例等対象外です）",I959&lt;=E959+50,"〇",I959&gt;E959+50,"ー"),"")</f>
        <v/>
      </c>
      <c r="K959" s="15" t="str" cm="1">
        <f t="array" ref="K959">IFERROR(_xlfn.IFS(COUNTBLANK(C959:I959)=7,"",C959="","←C列に従業員名を姓名（フルネーム）で入力してください。誤変換にお気を付け下さい。",D959="","←D列に都道府県を入力してください。",F959="","←F列に1～3の選択肢を入力してください",G959="","←G列に金額を入力してください",F959=3,"",H959="","←H列に所定労働時間を入力してください"),"")</f>
        <v/>
      </c>
    </row>
    <row r="960" spans="1:11" x14ac:dyDescent="0.4">
      <c r="A960" s="18" t="str">
        <f t="shared" si="14"/>
        <v/>
      </c>
      <c r="B960" s="30"/>
      <c r="C960" s="30"/>
      <c r="D960" s="30"/>
      <c r="E960" s="20" t="str">
        <f>IFERROR(VLOOKUP(D960,最低賃金!$A$2:$B$48,2,FALSE),"")</f>
        <v/>
      </c>
      <c r="F960" s="30"/>
      <c r="G960" s="31"/>
      <c r="H960" s="32"/>
      <c r="I960" s="20" t="str" cm="1">
        <f t="array" ref="I960">IFERROR(_xlfn.IFS(COUNTBLANK(F960:H960)=3,"",G960="","G列に金額を入力してください",F960=3,G960,H960="","H列に労働時間を入力してください",F960=1,G960/H960,F960=2,G960/H960),"")</f>
        <v/>
      </c>
      <c r="J960" s="18" t="str" cm="1">
        <f t="array" ref="J960">IFERROR(_xlfn.IFS(I960&lt;E960,"×（法定外・特例等対象外です）",I960&lt;=E960+50,"〇",I960&gt;E960+50,"ー"),"")</f>
        <v/>
      </c>
      <c r="K960" s="15" t="str" cm="1">
        <f t="array" ref="K960">IFERROR(_xlfn.IFS(COUNTBLANK(C960:I960)=7,"",C960="","←C列に従業員名を姓名（フルネーム）で入力してください。誤変換にお気を付け下さい。",D960="","←D列に都道府県を入力してください。",F960="","←F列に1～3の選択肢を入力してください",G960="","←G列に金額を入力してください",F960=3,"",H960="","←H列に所定労働時間を入力してください"),"")</f>
        <v/>
      </c>
    </row>
    <row r="961" spans="1:11" x14ac:dyDescent="0.4">
      <c r="A961" s="18" t="str">
        <f t="shared" si="14"/>
        <v/>
      </c>
      <c r="B961" s="30"/>
      <c r="C961" s="30"/>
      <c r="D961" s="30"/>
      <c r="E961" s="20" t="str">
        <f>IFERROR(VLOOKUP(D961,最低賃金!$A$2:$B$48,2,FALSE),"")</f>
        <v/>
      </c>
      <c r="F961" s="30"/>
      <c r="G961" s="31"/>
      <c r="H961" s="32"/>
      <c r="I961" s="20" t="str" cm="1">
        <f t="array" ref="I961">IFERROR(_xlfn.IFS(COUNTBLANK(F961:H961)=3,"",G961="","G列に金額を入力してください",F961=3,G961,H961="","H列に労働時間を入力してください",F961=1,G961/H961,F961=2,G961/H961),"")</f>
        <v/>
      </c>
      <c r="J961" s="18" t="str" cm="1">
        <f t="array" ref="J961">IFERROR(_xlfn.IFS(I961&lt;E961,"×（法定外・特例等対象外です）",I961&lt;=E961+50,"〇",I961&gt;E961+50,"ー"),"")</f>
        <v/>
      </c>
      <c r="K961" s="15" t="str" cm="1">
        <f t="array" ref="K961">IFERROR(_xlfn.IFS(COUNTBLANK(C961:I961)=7,"",C961="","←C列に従業員名を姓名（フルネーム）で入力してください。誤変換にお気を付け下さい。",D961="","←D列に都道府県を入力してください。",F961="","←F列に1～3の選択肢を入力してください",G961="","←G列に金額を入力してください",F961=3,"",H961="","←H列に所定労働時間を入力してください"),"")</f>
        <v/>
      </c>
    </row>
    <row r="962" spans="1:11" x14ac:dyDescent="0.4">
      <c r="A962" s="18" t="str">
        <f t="shared" si="14"/>
        <v/>
      </c>
      <c r="B962" s="30"/>
      <c r="C962" s="30"/>
      <c r="D962" s="30"/>
      <c r="E962" s="20" t="str">
        <f>IFERROR(VLOOKUP(D962,最低賃金!$A$2:$B$48,2,FALSE),"")</f>
        <v/>
      </c>
      <c r="F962" s="30"/>
      <c r="G962" s="31"/>
      <c r="H962" s="32"/>
      <c r="I962" s="20" t="str" cm="1">
        <f t="array" ref="I962">IFERROR(_xlfn.IFS(COUNTBLANK(F962:H962)=3,"",G962="","G列に金額を入力してください",F962=3,G962,H962="","H列に労働時間を入力してください",F962=1,G962/H962,F962=2,G962/H962),"")</f>
        <v/>
      </c>
      <c r="J962" s="18" t="str" cm="1">
        <f t="array" ref="J962">IFERROR(_xlfn.IFS(I962&lt;E962,"×（法定外・特例等対象外です）",I962&lt;=E962+50,"〇",I962&gt;E962+50,"ー"),"")</f>
        <v/>
      </c>
      <c r="K962" s="15" t="str" cm="1">
        <f t="array" ref="K962">IFERROR(_xlfn.IFS(COUNTBLANK(C962:I962)=7,"",C962="","←C列に従業員名を姓名（フルネーム）で入力してください。誤変換にお気を付け下さい。",D962="","←D列に都道府県を入力してください。",F962="","←F列に1～3の選択肢を入力してください",G962="","←G列に金額を入力してください",F962=3,"",H962="","←H列に所定労働時間を入力してください"),"")</f>
        <v/>
      </c>
    </row>
    <row r="963" spans="1:11" x14ac:dyDescent="0.4">
      <c r="A963" s="18" t="str">
        <f t="shared" si="14"/>
        <v/>
      </c>
      <c r="B963" s="30"/>
      <c r="C963" s="30"/>
      <c r="D963" s="30"/>
      <c r="E963" s="20" t="str">
        <f>IFERROR(VLOOKUP(D963,最低賃金!$A$2:$B$48,2,FALSE),"")</f>
        <v/>
      </c>
      <c r="F963" s="30"/>
      <c r="G963" s="31"/>
      <c r="H963" s="32"/>
      <c r="I963" s="20" t="str" cm="1">
        <f t="array" ref="I963">IFERROR(_xlfn.IFS(COUNTBLANK(F963:H963)=3,"",G963="","G列に金額を入力してください",F963=3,G963,H963="","H列に労働時間を入力してください",F963=1,G963/H963,F963=2,G963/H963),"")</f>
        <v/>
      </c>
      <c r="J963" s="18" t="str" cm="1">
        <f t="array" ref="J963">IFERROR(_xlfn.IFS(I963&lt;E963,"×（法定外・特例等対象外です）",I963&lt;=E963+50,"〇",I963&gt;E963+50,"ー"),"")</f>
        <v/>
      </c>
      <c r="K963" s="15" t="str" cm="1">
        <f t="array" ref="K963">IFERROR(_xlfn.IFS(COUNTBLANK(C963:I963)=7,"",C963="","←C列に従業員名を姓名（フルネーム）で入力してください。誤変換にお気を付け下さい。",D963="","←D列に都道府県を入力してください。",F963="","←F列に1～3の選択肢を入力してください",G963="","←G列に金額を入力してください",F963=3,"",H963="","←H列に所定労働時間を入力してください"),"")</f>
        <v/>
      </c>
    </row>
    <row r="964" spans="1:11" x14ac:dyDescent="0.4">
      <c r="A964" s="18" t="str">
        <f t="shared" si="14"/>
        <v/>
      </c>
      <c r="B964" s="30"/>
      <c r="C964" s="30"/>
      <c r="D964" s="30"/>
      <c r="E964" s="20" t="str">
        <f>IFERROR(VLOOKUP(D964,最低賃金!$A$2:$B$48,2,FALSE),"")</f>
        <v/>
      </c>
      <c r="F964" s="30"/>
      <c r="G964" s="31"/>
      <c r="H964" s="32"/>
      <c r="I964" s="20" t="str" cm="1">
        <f t="array" ref="I964">IFERROR(_xlfn.IFS(COUNTBLANK(F964:H964)=3,"",G964="","G列に金額を入力してください",F964=3,G964,H964="","H列に労働時間を入力してください",F964=1,G964/H964,F964=2,G964/H964),"")</f>
        <v/>
      </c>
      <c r="J964" s="18" t="str" cm="1">
        <f t="array" ref="J964">IFERROR(_xlfn.IFS(I964&lt;E964,"×（法定外・特例等対象外です）",I964&lt;=E964+50,"〇",I964&gt;E964+50,"ー"),"")</f>
        <v/>
      </c>
      <c r="K964" s="15" t="str" cm="1">
        <f t="array" ref="K964">IFERROR(_xlfn.IFS(COUNTBLANK(C964:I964)=7,"",C964="","←C列に従業員名を姓名（フルネーム）で入力してください。誤変換にお気を付け下さい。",D964="","←D列に都道府県を入力してください。",F964="","←F列に1～3の選択肢を入力してください",G964="","←G列に金額を入力してください",F964=3,"",H964="","←H列に所定労働時間を入力してください"),"")</f>
        <v/>
      </c>
    </row>
    <row r="965" spans="1:11" x14ac:dyDescent="0.4">
      <c r="A965" s="18" t="str">
        <f t="shared" si="14"/>
        <v/>
      </c>
      <c r="B965" s="30"/>
      <c r="C965" s="30"/>
      <c r="D965" s="30"/>
      <c r="E965" s="20" t="str">
        <f>IFERROR(VLOOKUP(D965,最低賃金!$A$2:$B$48,2,FALSE),"")</f>
        <v/>
      </c>
      <c r="F965" s="30"/>
      <c r="G965" s="31"/>
      <c r="H965" s="32"/>
      <c r="I965" s="20" t="str" cm="1">
        <f t="array" ref="I965">IFERROR(_xlfn.IFS(COUNTBLANK(F965:H965)=3,"",G965="","G列に金額を入力してください",F965=3,G965,H965="","H列に労働時間を入力してください",F965=1,G965/H965,F965=2,G965/H965),"")</f>
        <v/>
      </c>
      <c r="J965" s="18" t="str" cm="1">
        <f t="array" ref="J965">IFERROR(_xlfn.IFS(I965&lt;E965,"×（法定外・特例等対象外です）",I965&lt;=E965+50,"〇",I965&gt;E965+50,"ー"),"")</f>
        <v/>
      </c>
      <c r="K965" s="15" t="str" cm="1">
        <f t="array" ref="K965">IFERROR(_xlfn.IFS(COUNTBLANK(C965:I965)=7,"",C965="","←C列に従業員名を姓名（フルネーム）で入力してください。誤変換にお気を付け下さい。",D965="","←D列に都道府県を入力してください。",F965="","←F列に1～3の選択肢を入力してください",G965="","←G列に金額を入力してください",F965=3,"",H965="","←H列に所定労働時間を入力してください"),"")</f>
        <v/>
      </c>
    </row>
    <row r="966" spans="1:11" x14ac:dyDescent="0.4">
      <c r="A966" s="18" t="str">
        <f t="shared" si="14"/>
        <v/>
      </c>
      <c r="B966" s="30"/>
      <c r="C966" s="30"/>
      <c r="D966" s="30"/>
      <c r="E966" s="20" t="str">
        <f>IFERROR(VLOOKUP(D966,最低賃金!$A$2:$B$48,2,FALSE),"")</f>
        <v/>
      </c>
      <c r="F966" s="30"/>
      <c r="G966" s="31"/>
      <c r="H966" s="32"/>
      <c r="I966" s="20" t="str" cm="1">
        <f t="array" ref="I966">IFERROR(_xlfn.IFS(COUNTBLANK(F966:H966)=3,"",G966="","G列に金額を入力してください",F966=3,G966,H966="","H列に労働時間を入力してください",F966=1,G966/H966,F966=2,G966/H966),"")</f>
        <v/>
      </c>
      <c r="J966" s="18" t="str" cm="1">
        <f t="array" ref="J966">IFERROR(_xlfn.IFS(I966&lt;E966,"×（法定外・特例等対象外です）",I966&lt;=E966+50,"〇",I966&gt;E966+50,"ー"),"")</f>
        <v/>
      </c>
      <c r="K966" s="15" t="str" cm="1">
        <f t="array" ref="K966">IFERROR(_xlfn.IFS(COUNTBLANK(C966:I966)=7,"",C966="","←C列に従業員名を姓名（フルネーム）で入力してください。誤変換にお気を付け下さい。",D966="","←D列に都道府県を入力してください。",F966="","←F列に1～3の選択肢を入力してください",G966="","←G列に金額を入力してください",F966=3,"",H966="","←H列に所定労働時間を入力してください"),"")</f>
        <v/>
      </c>
    </row>
    <row r="967" spans="1:11" x14ac:dyDescent="0.4">
      <c r="A967" s="18" t="str">
        <f t="shared" si="14"/>
        <v/>
      </c>
      <c r="B967" s="30"/>
      <c r="C967" s="30"/>
      <c r="D967" s="30"/>
      <c r="E967" s="20" t="str">
        <f>IFERROR(VLOOKUP(D967,最低賃金!$A$2:$B$48,2,FALSE),"")</f>
        <v/>
      </c>
      <c r="F967" s="30"/>
      <c r="G967" s="31"/>
      <c r="H967" s="32"/>
      <c r="I967" s="20" t="str" cm="1">
        <f t="array" ref="I967">IFERROR(_xlfn.IFS(COUNTBLANK(F967:H967)=3,"",G967="","G列に金額を入力してください",F967=3,G967,H967="","H列に労働時間を入力してください",F967=1,G967/H967,F967=2,G967/H967),"")</f>
        <v/>
      </c>
      <c r="J967" s="18" t="str" cm="1">
        <f t="array" ref="J967">IFERROR(_xlfn.IFS(I967&lt;E967,"×（法定外・特例等対象外です）",I967&lt;=E967+50,"〇",I967&gt;E967+50,"ー"),"")</f>
        <v/>
      </c>
      <c r="K967" s="15" t="str" cm="1">
        <f t="array" ref="K967">IFERROR(_xlfn.IFS(COUNTBLANK(C967:I967)=7,"",C967="","←C列に従業員名を姓名（フルネーム）で入力してください。誤変換にお気を付け下さい。",D967="","←D列に都道府県を入力してください。",F967="","←F列に1～3の選択肢を入力してください",G967="","←G列に金額を入力してください",F967=3,"",H967="","←H列に所定労働時間を入力してください"),"")</f>
        <v/>
      </c>
    </row>
    <row r="968" spans="1:11" x14ac:dyDescent="0.4">
      <c r="A968" s="18" t="str">
        <f t="shared" si="14"/>
        <v/>
      </c>
      <c r="B968" s="30"/>
      <c r="C968" s="30"/>
      <c r="D968" s="30"/>
      <c r="E968" s="20" t="str">
        <f>IFERROR(VLOOKUP(D968,最低賃金!$A$2:$B$48,2,FALSE),"")</f>
        <v/>
      </c>
      <c r="F968" s="30"/>
      <c r="G968" s="31"/>
      <c r="H968" s="32"/>
      <c r="I968" s="20" t="str" cm="1">
        <f t="array" ref="I968">IFERROR(_xlfn.IFS(COUNTBLANK(F968:H968)=3,"",G968="","G列に金額を入力してください",F968=3,G968,H968="","H列に労働時間を入力してください",F968=1,G968/H968,F968=2,G968/H968),"")</f>
        <v/>
      </c>
      <c r="J968" s="18" t="str" cm="1">
        <f t="array" ref="J968">IFERROR(_xlfn.IFS(I968&lt;E968,"×（法定外・特例等対象外です）",I968&lt;=E968+50,"〇",I968&gt;E968+50,"ー"),"")</f>
        <v/>
      </c>
      <c r="K968" s="15" t="str" cm="1">
        <f t="array" ref="K968">IFERROR(_xlfn.IFS(COUNTBLANK(C968:I968)=7,"",C968="","←C列に従業員名を姓名（フルネーム）で入力してください。誤変換にお気を付け下さい。",D968="","←D列に都道府県を入力してください。",F968="","←F列に1～3の選択肢を入力してください",G968="","←G列に金額を入力してください",F968=3,"",H968="","←H列に所定労働時間を入力してください"),"")</f>
        <v/>
      </c>
    </row>
    <row r="969" spans="1:11" x14ac:dyDescent="0.4">
      <c r="A969" s="18" t="str">
        <f t="shared" si="14"/>
        <v/>
      </c>
      <c r="B969" s="30"/>
      <c r="C969" s="30"/>
      <c r="D969" s="30"/>
      <c r="E969" s="20" t="str">
        <f>IFERROR(VLOOKUP(D969,最低賃金!$A$2:$B$48,2,FALSE),"")</f>
        <v/>
      </c>
      <c r="F969" s="30"/>
      <c r="G969" s="31"/>
      <c r="H969" s="32"/>
      <c r="I969" s="20" t="str" cm="1">
        <f t="array" ref="I969">IFERROR(_xlfn.IFS(COUNTBLANK(F969:H969)=3,"",G969="","G列に金額を入力してください",F969=3,G969,H969="","H列に労働時間を入力してください",F969=1,G969/H969,F969=2,G969/H969),"")</f>
        <v/>
      </c>
      <c r="J969" s="18" t="str" cm="1">
        <f t="array" ref="J969">IFERROR(_xlfn.IFS(I969&lt;E969,"×（法定外・特例等対象外です）",I969&lt;=E969+50,"〇",I969&gt;E969+50,"ー"),"")</f>
        <v/>
      </c>
      <c r="K969" s="15" t="str" cm="1">
        <f t="array" ref="K969">IFERROR(_xlfn.IFS(COUNTBLANK(C969:I969)=7,"",C969="","←C列に従業員名を姓名（フルネーム）で入力してください。誤変換にお気を付け下さい。",D969="","←D列に都道府県を入力してください。",F969="","←F列に1～3の選択肢を入力してください",G969="","←G列に金額を入力してください",F969=3,"",H969="","←H列に所定労働時間を入力してください"),"")</f>
        <v/>
      </c>
    </row>
    <row r="970" spans="1:11" x14ac:dyDescent="0.4">
      <c r="A970" s="18" t="str">
        <f t="shared" si="14"/>
        <v/>
      </c>
      <c r="B970" s="30"/>
      <c r="C970" s="30"/>
      <c r="D970" s="30"/>
      <c r="E970" s="20" t="str">
        <f>IFERROR(VLOOKUP(D970,最低賃金!$A$2:$B$48,2,FALSE),"")</f>
        <v/>
      </c>
      <c r="F970" s="30"/>
      <c r="G970" s="31"/>
      <c r="H970" s="32"/>
      <c r="I970" s="20" t="str" cm="1">
        <f t="array" ref="I970">IFERROR(_xlfn.IFS(COUNTBLANK(F970:H970)=3,"",G970="","G列に金額を入力してください",F970=3,G970,H970="","H列に労働時間を入力してください",F970=1,G970/H970,F970=2,G970/H970),"")</f>
        <v/>
      </c>
      <c r="J970" s="18" t="str" cm="1">
        <f t="array" ref="J970">IFERROR(_xlfn.IFS(I970&lt;E970,"×（法定外・特例等対象外です）",I970&lt;=E970+50,"〇",I970&gt;E970+50,"ー"),"")</f>
        <v/>
      </c>
      <c r="K970" s="15" t="str" cm="1">
        <f t="array" ref="K970">IFERROR(_xlfn.IFS(COUNTBLANK(C970:I970)=7,"",C970="","←C列に従業員名を姓名（フルネーム）で入力してください。誤変換にお気を付け下さい。",D970="","←D列に都道府県を入力してください。",F970="","←F列に1～3の選択肢を入力してください",G970="","←G列に金額を入力してください",F970=3,"",H970="","←H列に所定労働時間を入力してください"),"")</f>
        <v/>
      </c>
    </row>
    <row r="971" spans="1:11" x14ac:dyDescent="0.4">
      <c r="A971" s="18" t="str">
        <f t="shared" si="14"/>
        <v/>
      </c>
      <c r="B971" s="30"/>
      <c r="C971" s="30"/>
      <c r="D971" s="30"/>
      <c r="E971" s="20" t="str">
        <f>IFERROR(VLOOKUP(D971,最低賃金!$A$2:$B$48,2,FALSE),"")</f>
        <v/>
      </c>
      <c r="F971" s="30"/>
      <c r="G971" s="31"/>
      <c r="H971" s="32"/>
      <c r="I971" s="20" t="str" cm="1">
        <f t="array" ref="I971">IFERROR(_xlfn.IFS(COUNTBLANK(F971:H971)=3,"",G971="","G列に金額を入力してください",F971=3,G971,H971="","H列に労働時間を入力してください",F971=1,G971/H971,F971=2,G971/H971),"")</f>
        <v/>
      </c>
      <c r="J971" s="18" t="str" cm="1">
        <f t="array" ref="J971">IFERROR(_xlfn.IFS(I971&lt;E971,"×（法定外・特例等対象外です）",I971&lt;=E971+50,"〇",I971&gt;E971+50,"ー"),"")</f>
        <v/>
      </c>
      <c r="K971" s="15" t="str" cm="1">
        <f t="array" ref="K971">IFERROR(_xlfn.IFS(COUNTBLANK(C971:I971)=7,"",C971="","←C列に従業員名を姓名（フルネーム）で入力してください。誤変換にお気を付け下さい。",D971="","←D列に都道府県を入力してください。",F971="","←F列に1～3の選択肢を入力してください",G971="","←G列に金額を入力してください",F971=3,"",H971="","←H列に所定労働時間を入力してください"),"")</f>
        <v/>
      </c>
    </row>
    <row r="972" spans="1:11" x14ac:dyDescent="0.4">
      <c r="A972" s="18" t="str">
        <f t="shared" ref="A972:A1009" si="15">IF(C972="","",A971+1)</f>
        <v/>
      </c>
      <c r="B972" s="30"/>
      <c r="C972" s="30"/>
      <c r="D972" s="30"/>
      <c r="E972" s="20" t="str">
        <f>IFERROR(VLOOKUP(D972,最低賃金!$A$2:$B$48,2,FALSE),"")</f>
        <v/>
      </c>
      <c r="F972" s="30"/>
      <c r="G972" s="31"/>
      <c r="H972" s="32"/>
      <c r="I972" s="20" t="str" cm="1">
        <f t="array" ref="I972">IFERROR(_xlfn.IFS(COUNTBLANK(F972:H972)=3,"",G972="","G列に金額を入力してください",F972=3,G972,H972="","H列に労働時間を入力してください",F972=1,G972/H972,F972=2,G972/H972),"")</f>
        <v/>
      </c>
      <c r="J972" s="18" t="str" cm="1">
        <f t="array" ref="J972">IFERROR(_xlfn.IFS(I972&lt;E972,"×（法定外・特例等対象外です）",I972&lt;=E972+50,"〇",I972&gt;E972+50,"ー"),"")</f>
        <v/>
      </c>
      <c r="K972" s="15" t="str" cm="1">
        <f t="array" ref="K972">IFERROR(_xlfn.IFS(COUNTBLANK(C972:I972)=7,"",C972="","←C列に従業員名を姓名（フルネーム）で入力してください。誤変換にお気を付け下さい。",D972="","←D列に都道府県を入力してください。",F972="","←F列に1～3の選択肢を入力してください",G972="","←G列に金額を入力してください",F972=3,"",H972="","←H列に所定労働時間を入力してください"),"")</f>
        <v/>
      </c>
    </row>
    <row r="973" spans="1:11" x14ac:dyDescent="0.4">
      <c r="A973" s="18" t="str">
        <f t="shared" si="15"/>
        <v/>
      </c>
      <c r="B973" s="30"/>
      <c r="C973" s="30"/>
      <c r="D973" s="30"/>
      <c r="E973" s="20" t="str">
        <f>IFERROR(VLOOKUP(D973,最低賃金!$A$2:$B$48,2,FALSE),"")</f>
        <v/>
      </c>
      <c r="F973" s="30"/>
      <c r="G973" s="31"/>
      <c r="H973" s="32"/>
      <c r="I973" s="20" t="str" cm="1">
        <f t="array" ref="I973">IFERROR(_xlfn.IFS(COUNTBLANK(F973:H973)=3,"",G973="","G列に金額を入力してください",F973=3,G973,H973="","H列に労働時間を入力してください",F973=1,G973/H973,F973=2,G973/H973),"")</f>
        <v/>
      </c>
      <c r="J973" s="18" t="str" cm="1">
        <f t="array" ref="J973">IFERROR(_xlfn.IFS(I973&lt;E973,"×（法定外・特例等対象外です）",I973&lt;=E973+50,"〇",I973&gt;E973+50,"ー"),"")</f>
        <v/>
      </c>
      <c r="K973" s="15" t="str" cm="1">
        <f t="array" ref="K973">IFERROR(_xlfn.IFS(COUNTBLANK(C973:I973)=7,"",C973="","←C列に従業員名を姓名（フルネーム）で入力してください。誤変換にお気を付け下さい。",D973="","←D列に都道府県を入力してください。",F973="","←F列に1～3の選択肢を入力してください",G973="","←G列に金額を入力してください",F973=3,"",H973="","←H列に所定労働時間を入力してください"),"")</f>
        <v/>
      </c>
    </row>
    <row r="974" spans="1:11" x14ac:dyDescent="0.4">
      <c r="A974" s="18" t="str">
        <f t="shared" si="15"/>
        <v/>
      </c>
      <c r="B974" s="30"/>
      <c r="C974" s="30"/>
      <c r="D974" s="30"/>
      <c r="E974" s="20" t="str">
        <f>IFERROR(VLOOKUP(D974,最低賃金!$A$2:$B$48,2,FALSE),"")</f>
        <v/>
      </c>
      <c r="F974" s="30"/>
      <c r="G974" s="31"/>
      <c r="H974" s="32"/>
      <c r="I974" s="20" t="str" cm="1">
        <f t="array" ref="I974">IFERROR(_xlfn.IFS(COUNTBLANK(F974:H974)=3,"",G974="","G列に金額を入力してください",F974=3,G974,H974="","H列に労働時間を入力してください",F974=1,G974/H974,F974=2,G974/H974),"")</f>
        <v/>
      </c>
      <c r="J974" s="18" t="str" cm="1">
        <f t="array" ref="J974">IFERROR(_xlfn.IFS(I974&lt;E974,"×（法定外・特例等対象外です）",I974&lt;=E974+50,"〇",I974&gt;E974+50,"ー"),"")</f>
        <v/>
      </c>
      <c r="K974" s="15" t="str" cm="1">
        <f t="array" ref="K974">IFERROR(_xlfn.IFS(COUNTBLANK(C974:I974)=7,"",C974="","←C列に従業員名を姓名（フルネーム）で入力してください。誤変換にお気を付け下さい。",D974="","←D列に都道府県を入力してください。",F974="","←F列に1～3の選択肢を入力してください",G974="","←G列に金額を入力してください",F974=3,"",H974="","←H列に所定労働時間を入力してください"),"")</f>
        <v/>
      </c>
    </row>
    <row r="975" spans="1:11" x14ac:dyDescent="0.4">
      <c r="A975" s="18" t="str">
        <f t="shared" si="15"/>
        <v/>
      </c>
      <c r="B975" s="30"/>
      <c r="C975" s="30"/>
      <c r="D975" s="30"/>
      <c r="E975" s="20" t="str">
        <f>IFERROR(VLOOKUP(D975,最低賃金!$A$2:$B$48,2,FALSE),"")</f>
        <v/>
      </c>
      <c r="F975" s="30"/>
      <c r="G975" s="31"/>
      <c r="H975" s="32"/>
      <c r="I975" s="20" t="str" cm="1">
        <f t="array" ref="I975">IFERROR(_xlfn.IFS(COUNTBLANK(F975:H975)=3,"",G975="","G列に金額を入力してください",F975=3,G975,H975="","H列に労働時間を入力してください",F975=1,G975/H975,F975=2,G975/H975),"")</f>
        <v/>
      </c>
      <c r="J975" s="18" t="str" cm="1">
        <f t="array" ref="J975">IFERROR(_xlfn.IFS(I975&lt;E975,"×（法定外・特例等対象外です）",I975&lt;=E975+50,"〇",I975&gt;E975+50,"ー"),"")</f>
        <v/>
      </c>
      <c r="K975" s="15" t="str" cm="1">
        <f t="array" ref="K975">IFERROR(_xlfn.IFS(COUNTBLANK(C975:I975)=7,"",C975="","←C列に従業員名を姓名（フルネーム）で入力してください。誤変換にお気を付け下さい。",D975="","←D列に都道府県を入力してください。",F975="","←F列に1～3の選択肢を入力してください",G975="","←G列に金額を入力してください",F975=3,"",H975="","←H列に所定労働時間を入力してください"),"")</f>
        <v/>
      </c>
    </row>
    <row r="976" spans="1:11" x14ac:dyDescent="0.4">
      <c r="A976" s="18" t="str">
        <f t="shared" si="15"/>
        <v/>
      </c>
      <c r="B976" s="30"/>
      <c r="C976" s="30"/>
      <c r="D976" s="30"/>
      <c r="E976" s="20" t="str">
        <f>IFERROR(VLOOKUP(D976,最低賃金!$A$2:$B$48,2,FALSE),"")</f>
        <v/>
      </c>
      <c r="F976" s="30"/>
      <c r="G976" s="31"/>
      <c r="H976" s="32"/>
      <c r="I976" s="20" t="str" cm="1">
        <f t="array" ref="I976">IFERROR(_xlfn.IFS(COUNTBLANK(F976:H976)=3,"",G976="","G列に金額を入力してください",F976=3,G976,H976="","H列に労働時間を入力してください",F976=1,G976/H976,F976=2,G976/H976),"")</f>
        <v/>
      </c>
      <c r="J976" s="18" t="str" cm="1">
        <f t="array" ref="J976">IFERROR(_xlfn.IFS(I976&lt;E976,"×（法定外・特例等対象外です）",I976&lt;=E976+50,"〇",I976&gt;E976+50,"ー"),"")</f>
        <v/>
      </c>
      <c r="K976" s="15" t="str" cm="1">
        <f t="array" ref="K976">IFERROR(_xlfn.IFS(COUNTBLANK(C976:I976)=7,"",C976="","←C列に従業員名を姓名（フルネーム）で入力してください。誤変換にお気を付け下さい。",D976="","←D列に都道府県を入力してください。",F976="","←F列に1～3の選択肢を入力してください",G976="","←G列に金額を入力してください",F976=3,"",H976="","←H列に所定労働時間を入力してください"),"")</f>
        <v/>
      </c>
    </row>
    <row r="977" spans="1:11" x14ac:dyDescent="0.4">
      <c r="A977" s="18" t="str">
        <f t="shared" si="15"/>
        <v/>
      </c>
      <c r="B977" s="30"/>
      <c r="C977" s="30"/>
      <c r="D977" s="30"/>
      <c r="E977" s="20" t="str">
        <f>IFERROR(VLOOKUP(D977,最低賃金!$A$2:$B$48,2,FALSE),"")</f>
        <v/>
      </c>
      <c r="F977" s="30"/>
      <c r="G977" s="31"/>
      <c r="H977" s="32"/>
      <c r="I977" s="20" t="str" cm="1">
        <f t="array" ref="I977">IFERROR(_xlfn.IFS(COUNTBLANK(F977:H977)=3,"",G977="","G列に金額を入力してください",F977=3,G977,H977="","H列に労働時間を入力してください",F977=1,G977/H977,F977=2,G977/H977),"")</f>
        <v/>
      </c>
      <c r="J977" s="18" t="str" cm="1">
        <f t="array" ref="J977">IFERROR(_xlfn.IFS(I977&lt;E977,"×（法定外・特例等対象外です）",I977&lt;=E977+50,"〇",I977&gt;E977+50,"ー"),"")</f>
        <v/>
      </c>
      <c r="K977" s="15" t="str" cm="1">
        <f t="array" ref="K977">IFERROR(_xlfn.IFS(COUNTBLANK(C977:I977)=7,"",C977="","←C列に従業員名を姓名（フルネーム）で入力してください。誤変換にお気を付け下さい。",D977="","←D列に都道府県を入力してください。",F977="","←F列に1～3の選択肢を入力してください",G977="","←G列に金額を入力してください",F977=3,"",H977="","←H列に所定労働時間を入力してください"),"")</f>
        <v/>
      </c>
    </row>
    <row r="978" spans="1:11" x14ac:dyDescent="0.4">
      <c r="A978" s="18" t="str">
        <f t="shared" si="15"/>
        <v/>
      </c>
      <c r="B978" s="30"/>
      <c r="C978" s="30"/>
      <c r="D978" s="30"/>
      <c r="E978" s="20" t="str">
        <f>IFERROR(VLOOKUP(D978,最低賃金!$A$2:$B$48,2,FALSE),"")</f>
        <v/>
      </c>
      <c r="F978" s="30"/>
      <c r="G978" s="31"/>
      <c r="H978" s="32"/>
      <c r="I978" s="20" t="str" cm="1">
        <f t="array" ref="I978">IFERROR(_xlfn.IFS(COUNTBLANK(F978:H978)=3,"",G978="","G列に金額を入力してください",F978=3,G978,H978="","H列に労働時間を入力してください",F978=1,G978/H978,F978=2,G978/H978),"")</f>
        <v/>
      </c>
      <c r="J978" s="18" t="str" cm="1">
        <f t="array" ref="J978">IFERROR(_xlfn.IFS(I978&lt;E978,"×（法定外・特例等対象外です）",I978&lt;=E978+50,"〇",I978&gt;E978+50,"ー"),"")</f>
        <v/>
      </c>
      <c r="K978" s="15" t="str" cm="1">
        <f t="array" ref="K978">IFERROR(_xlfn.IFS(COUNTBLANK(C978:I978)=7,"",C978="","←C列に従業員名を姓名（フルネーム）で入力してください。誤変換にお気を付け下さい。",D978="","←D列に都道府県を入力してください。",F978="","←F列に1～3の選択肢を入力してください",G978="","←G列に金額を入力してください",F978=3,"",H978="","←H列に所定労働時間を入力してください"),"")</f>
        <v/>
      </c>
    </row>
    <row r="979" spans="1:11" x14ac:dyDescent="0.4">
      <c r="A979" s="18" t="str">
        <f t="shared" si="15"/>
        <v/>
      </c>
      <c r="B979" s="30"/>
      <c r="C979" s="30"/>
      <c r="D979" s="30"/>
      <c r="E979" s="20" t="str">
        <f>IFERROR(VLOOKUP(D979,最低賃金!$A$2:$B$48,2,FALSE),"")</f>
        <v/>
      </c>
      <c r="F979" s="30"/>
      <c r="G979" s="31"/>
      <c r="H979" s="32"/>
      <c r="I979" s="20" t="str" cm="1">
        <f t="array" ref="I979">IFERROR(_xlfn.IFS(COUNTBLANK(F979:H979)=3,"",G979="","G列に金額を入力してください",F979=3,G979,H979="","H列に労働時間を入力してください",F979=1,G979/H979,F979=2,G979/H979),"")</f>
        <v/>
      </c>
      <c r="J979" s="18" t="str" cm="1">
        <f t="array" ref="J979">IFERROR(_xlfn.IFS(I979&lt;E979,"×（法定外・特例等対象外です）",I979&lt;=E979+50,"〇",I979&gt;E979+50,"ー"),"")</f>
        <v/>
      </c>
      <c r="K979" s="15" t="str" cm="1">
        <f t="array" ref="K979">IFERROR(_xlfn.IFS(COUNTBLANK(C979:I979)=7,"",C979="","←C列に従業員名を姓名（フルネーム）で入力してください。誤変換にお気を付け下さい。",D979="","←D列に都道府県を入力してください。",F979="","←F列に1～3の選択肢を入力してください",G979="","←G列に金額を入力してください",F979=3,"",H979="","←H列に所定労働時間を入力してください"),"")</f>
        <v/>
      </c>
    </row>
    <row r="980" spans="1:11" x14ac:dyDescent="0.4">
      <c r="A980" s="18" t="str">
        <f t="shared" si="15"/>
        <v/>
      </c>
      <c r="B980" s="30"/>
      <c r="C980" s="30"/>
      <c r="D980" s="30"/>
      <c r="E980" s="20" t="str">
        <f>IFERROR(VLOOKUP(D980,最低賃金!$A$2:$B$48,2,FALSE),"")</f>
        <v/>
      </c>
      <c r="F980" s="30"/>
      <c r="G980" s="31"/>
      <c r="H980" s="32"/>
      <c r="I980" s="20" t="str" cm="1">
        <f t="array" ref="I980">IFERROR(_xlfn.IFS(COUNTBLANK(F980:H980)=3,"",G980="","G列に金額を入力してください",F980=3,G980,H980="","H列に労働時間を入力してください",F980=1,G980/H980,F980=2,G980/H980),"")</f>
        <v/>
      </c>
      <c r="J980" s="18" t="str" cm="1">
        <f t="array" ref="J980">IFERROR(_xlfn.IFS(I980&lt;E980,"×（法定外・特例等対象外です）",I980&lt;=E980+50,"〇",I980&gt;E980+50,"ー"),"")</f>
        <v/>
      </c>
      <c r="K980" s="15" t="str" cm="1">
        <f t="array" ref="K980">IFERROR(_xlfn.IFS(COUNTBLANK(C980:I980)=7,"",C980="","←C列に従業員名を姓名（フルネーム）で入力してください。誤変換にお気を付け下さい。",D980="","←D列に都道府県を入力してください。",F980="","←F列に1～3の選択肢を入力してください",G980="","←G列に金額を入力してください",F980=3,"",H980="","←H列に所定労働時間を入力してください"),"")</f>
        <v/>
      </c>
    </row>
    <row r="981" spans="1:11" x14ac:dyDescent="0.4">
      <c r="A981" s="18" t="str">
        <f t="shared" si="15"/>
        <v/>
      </c>
      <c r="B981" s="30"/>
      <c r="C981" s="30"/>
      <c r="D981" s="30"/>
      <c r="E981" s="20" t="str">
        <f>IFERROR(VLOOKUP(D981,最低賃金!$A$2:$B$48,2,FALSE),"")</f>
        <v/>
      </c>
      <c r="F981" s="30"/>
      <c r="G981" s="31"/>
      <c r="H981" s="32"/>
      <c r="I981" s="20" t="str" cm="1">
        <f t="array" ref="I981">IFERROR(_xlfn.IFS(COUNTBLANK(F981:H981)=3,"",G981="","G列に金額を入力してください",F981=3,G981,H981="","H列に労働時間を入力してください",F981=1,G981/H981,F981=2,G981/H981),"")</f>
        <v/>
      </c>
      <c r="J981" s="18" t="str" cm="1">
        <f t="array" ref="J981">IFERROR(_xlfn.IFS(I981&lt;E981,"×（法定外・特例等対象外です）",I981&lt;=E981+50,"〇",I981&gt;E981+50,"ー"),"")</f>
        <v/>
      </c>
      <c r="K981" s="15" t="str" cm="1">
        <f t="array" ref="K981">IFERROR(_xlfn.IFS(COUNTBLANK(C981:I981)=7,"",C981="","←C列に従業員名を姓名（フルネーム）で入力してください。誤変換にお気を付け下さい。",D981="","←D列に都道府県を入力してください。",F981="","←F列に1～3の選択肢を入力してください",G981="","←G列に金額を入力してください",F981=3,"",H981="","←H列に所定労働時間を入力してください"),"")</f>
        <v/>
      </c>
    </row>
    <row r="982" spans="1:11" x14ac:dyDescent="0.4">
      <c r="A982" s="18" t="str">
        <f t="shared" si="15"/>
        <v/>
      </c>
      <c r="B982" s="30"/>
      <c r="C982" s="30"/>
      <c r="D982" s="30"/>
      <c r="E982" s="20" t="str">
        <f>IFERROR(VLOOKUP(D982,最低賃金!$A$2:$B$48,2,FALSE),"")</f>
        <v/>
      </c>
      <c r="F982" s="30"/>
      <c r="G982" s="31"/>
      <c r="H982" s="32"/>
      <c r="I982" s="20" t="str" cm="1">
        <f t="array" ref="I982">IFERROR(_xlfn.IFS(COUNTBLANK(F982:H982)=3,"",G982="","G列に金額を入力してください",F982=3,G982,H982="","H列に労働時間を入力してください",F982=1,G982/H982,F982=2,G982/H982),"")</f>
        <v/>
      </c>
      <c r="J982" s="18" t="str" cm="1">
        <f t="array" ref="J982">IFERROR(_xlfn.IFS(I982&lt;E982,"×（法定外・特例等対象外です）",I982&lt;=E982+50,"〇",I982&gt;E982+50,"ー"),"")</f>
        <v/>
      </c>
      <c r="K982" s="15" t="str" cm="1">
        <f t="array" ref="K982">IFERROR(_xlfn.IFS(COUNTBLANK(C982:I982)=7,"",C982="","←C列に従業員名を姓名（フルネーム）で入力してください。誤変換にお気を付け下さい。",D982="","←D列に都道府県を入力してください。",F982="","←F列に1～3の選択肢を入力してください",G982="","←G列に金額を入力してください",F982=3,"",H982="","←H列に所定労働時間を入力してください"),"")</f>
        <v/>
      </c>
    </row>
    <row r="983" spans="1:11" x14ac:dyDescent="0.4">
      <c r="A983" s="18" t="str">
        <f t="shared" si="15"/>
        <v/>
      </c>
      <c r="B983" s="30"/>
      <c r="C983" s="30"/>
      <c r="D983" s="30"/>
      <c r="E983" s="20" t="str">
        <f>IFERROR(VLOOKUP(D983,最低賃金!$A$2:$B$48,2,FALSE),"")</f>
        <v/>
      </c>
      <c r="F983" s="30"/>
      <c r="G983" s="31"/>
      <c r="H983" s="32"/>
      <c r="I983" s="20" t="str" cm="1">
        <f t="array" ref="I983">IFERROR(_xlfn.IFS(COUNTBLANK(F983:H983)=3,"",G983="","G列に金額を入力してください",F983=3,G983,H983="","H列に労働時間を入力してください",F983=1,G983/H983,F983=2,G983/H983),"")</f>
        <v/>
      </c>
      <c r="J983" s="18" t="str" cm="1">
        <f t="array" ref="J983">IFERROR(_xlfn.IFS(I983&lt;E983,"×（法定外・特例等対象外です）",I983&lt;=E983+50,"〇",I983&gt;E983+50,"ー"),"")</f>
        <v/>
      </c>
      <c r="K983" s="15" t="str" cm="1">
        <f t="array" ref="K983">IFERROR(_xlfn.IFS(COUNTBLANK(C983:I983)=7,"",C983="","←C列に従業員名を姓名（フルネーム）で入力してください。誤変換にお気を付け下さい。",D983="","←D列に都道府県を入力してください。",F983="","←F列に1～3の選択肢を入力してください",G983="","←G列に金額を入力してください",F983=3,"",H983="","←H列に所定労働時間を入力してください"),"")</f>
        <v/>
      </c>
    </row>
    <row r="984" spans="1:11" x14ac:dyDescent="0.4">
      <c r="A984" s="18" t="str">
        <f t="shared" si="15"/>
        <v/>
      </c>
      <c r="B984" s="30"/>
      <c r="C984" s="30"/>
      <c r="D984" s="30"/>
      <c r="E984" s="20" t="str">
        <f>IFERROR(VLOOKUP(D984,最低賃金!$A$2:$B$48,2,FALSE),"")</f>
        <v/>
      </c>
      <c r="F984" s="30"/>
      <c r="G984" s="31"/>
      <c r="H984" s="32"/>
      <c r="I984" s="20" t="str" cm="1">
        <f t="array" ref="I984">IFERROR(_xlfn.IFS(COUNTBLANK(F984:H984)=3,"",G984="","G列に金額を入力してください",F984=3,G984,H984="","H列に労働時間を入力してください",F984=1,G984/H984,F984=2,G984/H984),"")</f>
        <v/>
      </c>
      <c r="J984" s="18" t="str" cm="1">
        <f t="array" ref="J984">IFERROR(_xlfn.IFS(I984&lt;E984,"×（法定外・特例等対象外です）",I984&lt;=E984+50,"〇",I984&gt;E984+50,"ー"),"")</f>
        <v/>
      </c>
      <c r="K984" s="15" t="str" cm="1">
        <f t="array" ref="K984">IFERROR(_xlfn.IFS(COUNTBLANK(C984:I984)=7,"",C984="","←C列に従業員名を姓名（フルネーム）で入力してください。誤変換にお気を付け下さい。",D984="","←D列に都道府県を入力してください。",F984="","←F列に1～3の選択肢を入力してください",G984="","←G列に金額を入力してください",F984=3,"",H984="","←H列に所定労働時間を入力してください"),"")</f>
        <v/>
      </c>
    </row>
    <row r="985" spans="1:11" x14ac:dyDescent="0.4">
      <c r="A985" s="18" t="str">
        <f t="shared" si="15"/>
        <v/>
      </c>
      <c r="B985" s="30"/>
      <c r="C985" s="30"/>
      <c r="D985" s="30"/>
      <c r="E985" s="20" t="str">
        <f>IFERROR(VLOOKUP(D985,最低賃金!$A$2:$B$48,2,FALSE),"")</f>
        <v/>
      </c>
      <c r="F985" s="30"/>
      <c r="G985" s="31"/>
      <c r="H985" s="32"/>
      <c r="I985" s="20" t="str" cm="1">
        <f t="array" ref="I985">IFERROR(_xlfn.IFS(COUNTBLANK(F985:H985)=3,"",G985="","G列に金額を入力してください",F985=3,G985,H985="","H列に労働時間を入力してください",F985=1,G985/H985,F985=2,G985/H985),"")</f>
        <v/>
      </c>
      <c r="J985" s="18" t="str" cm="1">
        <f t="array" ref="J985">IFERROR(_xlfn.IFS(I985&lt;E985,"×（法定外・特例等対象外です）",I985&lt;=E985+50,"〇",I985&gt;E985+50,"ー"),"")</f>
        <v/>
      </c>
      <c r="K985" s="15" t="str" cm="1">
        <f t="array" ref="K985">IFERROR(_xlfn.IFS(COUNTBLANK(C985:I985)=7,"",C985="","←C列に従業員名を姓名（フルネーム）で入力してください。誤変換にお気を付け下さい。",D985="","←D列に都道府県を入力してください。",F985="","←F列に1～3の選択肢を入力してください",G985="","←G列に金額を入力してください",F985=3,"",H985="","←H列に所定労働時間を入力してください"),"")</f>
        <v/>
      </c>
    </row>
    <row r="986" spans="1:11" x14ac:dyDescent="0.4">
      <c r="A986" s="18" t="str">
        <f t="shared" si="15"/>
        <v/>
      </c>
      <c r="B986" s="30"/>
      <c r="C986" s="30"/>
      <c r="D986" s="30"/>
      <c r="E986" s="20" t="str">
        <f>IFERROR(VLOOKUP(D986,最低賃金!$A$2:$B$48,2,FALSE),"")</f>
        <v/>
      </c>
      <c r="F986" s="30"/>
      <c r="G986" s="31"/>
      <c r="H986" s="32"/>
      <c r="I986" s="20" t="str" cm="1">
        <f t="array" ref="I986">IFERROR(_xlfn.IFS(COUNTBLANK(F986:H986)=3,"",G986="","G列に金額を入力してください",F986=3,G986,H986="","H列に労働時間を入力してください",F986=1,G986/H986,F986=2,G986/H986),"")</f>
        <v/>
      </c>
      <c r="J986" s="18" t="str" cm="1">
        <f t="array" ref="J986">IFERROR(_xlfn.IFS(I986&lt;E986,"×（法定外・特例等対象外です）",I986&lt;=E986+50,"〇",I986&gt;E986+50,"ー"),"")</f>
        <v/>
      </c>
      <c r="K986" s="15" t="str" cm="1">
        <f t="array" ref="K986">IFERROR(_xlfn.IFS(COUNTBLANK(C986:I986)=7,"",C986="","←C列に従業員名を姓名（フルネーム）で入力してください。誤変換にお気を付け下さい。",D986="","←D列に都道府県を入力してください。",F986="","←F列に1～3の選択肢を入力してください",G986="","←G列に金額を入力してください",F986=3,"",H986="","←H列に所定労働時間を入力してください"),"")</f>
        <v/>
      </c>
    </row>
    <row r="987" spans="1:11" x14ac:dyDescent="0.4">
      <c r="A987" s="18" t="str">
        <f t="shared" si="15"/>
        <v/>
      </c>
      <c r="B987" s="30"/>
      <c r="C987" s="30"/>
      <c r="D987" s="30"/>
      <c r="E987" s="20" t="str">
        <f>IFERROR(VLOOKUP(D987,最低賃金!$A$2:$B$48,2,FALSE),"")</f>
        <v/>
      </c>
      <c r="F987" s="30"/>
      <c r="G987" s="31"/>
      <c r="H987" s="32"/>
      <c r="I987" s="20" t="str" cm="1">
        <f t="array" ref="I987">IFERROR(_xlfn.IFS(COUNTBLANK(F987:H987)=3,"",G987="","G列に金額を入力してください",F987=3,G987,H987="","H列に労働時間を入力してください",F987=1,G987/H987,F987=2,G987/H987),"")</f>
        <v/>
      </c>
      <c r="J987" s="18" t="str" cm="1">
        <f t="array" ref="J987">IFERROR(_xlfn.IFS(I987&lt;E987,"×（法定外・特例等対象外です）",I987&lt;=E987+50,"〇",I987&gt;E987+50,"ー"),"")</f>
        <v/>
      </c>
      <c r="K987" s="15" t="str" cm="1">
        <f t="array" ref="K987">IFERROR(_xlfn.IFS(COUNTBLANK(C987:I987)=7,"",C987="","←C列に従業員名を姓名（フルネーム）で入力してください。誤変換にお気を付け下さい。",D987="","←D列に都道府県を入力してください。",F987="","←F列に1～3の選択肢を入力してください",G987="","←G列に金額を入力してください",F987=3,"",H987="","←H列に所定労働時間を入力してください"),"")</f>
        <v/>
      </c>
    </row>
    <row r="988" spans="1:11" x14ac:dyDescent="0.4">
      <c r="A988" s="18" t="str">
        <f t="shared" si="15"/>
        <v/>
      </c>
      <c r="B988" s="30"/>
      <c r="C988" s="30"/>
      <c r="D988" s="30"/>
      <c r="E988" s="20" t="str">
        <f>IFERROR(VLOOKUP(D988,最低賃金!$A$2:$B$48,2,FALSE),"")</f>
        <v/>
      </c>
      <c r="F988" s="30"/>
      <c r="G988" s="31"/>
      <c r="H988" s="32"/>
      <c r="I988" s="20" t="str" cm="1">
        <f t="array" ref="I988">IFERROR(_xlfn.IFS(COUNTBLANK(F988:H988)=3,"",G988="","G列に金額を入力してください",F988=3,G988,H988="","H列に労働時間を入力してください",F988=1,G988/H988,F988=2,G988/H988),"")</f>
        <v/>
      </c>
      <c r="J988" s="18" t="str" cm="1">
        <f t="array" ref="J988">IFERROR(_xlfn.IFS(I988&lt;E988,"×（法定外・特例等対象外です）",I988&lt;=E988+50,"〇",I988&gt;E988+50,"ー"),"")</f>
        <v/>
      </c>
      <c r="K988" s="15" t="str" cm="1">
        <f t="array" ref="K988">IFERROR(_xlfn.IFS(COUNTBLANK(C988:I988)=7,"",C988="","←C列に従業員名を姓名（フルネーム）で入力してください。誤変換にお気を付け下さい。",D988="","←D列に都道府県を入力してください。",F988="","←F列に1～3の選択肢を入力してください",G988="","←G列に金額を入力してください",F988=3,"",H988="","←H列に所定労働時間を入力してください"),"")</f>
        <v/>
      </c>
    </row>
    <row r="989" spans="1:11" x14ac:dyDescent="0.4">
      <c r="A989" s="18" t="str">
        <f t="shared" si="15"/>
        <v/>
      </c>
      <c r="B989" s="30"/>
      <c r="C989" s="30"/>
      <c r="D989" s="30"/>
      <c r="E989" s="20" t="str">
        <f>IFERROR(VLOOKUP(D989,最低賃金!$A$2:$B$48,2,FALSE),"")</f>
        <v/>
      </c>
      <c r="F989" s="30"/>
      <c r="G989" s="31"/>
      <c r="H989" s="32"/>
      <c r="I989" s="20" t="str" cm="1">
        <f t="array" ref="I989">IFERROR(_xlfn.IFS(COUNTBLANK(F989:H989)=3,"",G989="","G列に金額を入力してください",F989=3,G989,H989="","H列に労働時間を入力してください",F989=1,G989/H989,F989=2,G989/H989),"")</f>
        <v/>
      </c>
      <c r="J989" s="18" t="str" cm="1">
        <f t="array" ref="J989">IFERROR(_xlfn.IFS(I989&lt;E989,"×（法定外・特例等対象外です）",I989&lt;=E989+50,"〇",I989&gt;E989+50,"ー"),"")</f>
        <v/>
      </c>
      <c r="K989" s="15" t="str" cm="1">
        <f t="array" ref="K989">IFERROR(_xlfn.IFS(COUNTBLANK(C989:I989)=7,"",C989="","←C列に従業員名を姓名（フルネーム）で入力してください。誤変換にお気を付け下さい。",D989="","←D列に都道府県を入力してください。",F989="","←F列に1～3の選択肢を入力してください",G989="","←G列に金額を入力してください",F989=3,"",H989="","←H列に所定労働時間を入力してください"),"")</f>
        <v/>
      </c>
    </row>
    <row r="990" spans="1:11" x14ac:dyDescent="0.4">
      <c r="A990" s="18" t="str">
        <f t="shared" si="15"/>
        <v/>
      </c>
      <c r="B990" s="30"/>
      <c r="C990" s="30"/>
      <c r="D990" s="30"/>
      <c r="E990" s="20" t="str">
        <f>IFERROR(VLOOKUP(D990,最低賃金!$A$2:$B$48,2,FALSE),"")</f>
        <v/>
      </c>
      <c r="F990" s="30"/>
      <c r="G990" s="31"/>
      <c r="H990" s="32"/>
      <c r="I990" s="20" t="str" cm="1">
        <f t="array" ref="I990">IFERROR(_xlfn.IFS(COUNTBLANK(F990:H990)=3,"",G990="","G列に金額を入力してください",F990=3,G990,H990="","H列に労働時間を入力してください",F990=1,G990/H990,F990=2,G990/H990),"")</f>
        <v/>
      </c>
      <c r="J990" s="18" t="str" cm="1">
        <f t="array" ref="J990">IFERROR(_xlfn.IFS(I990&lt;E990,"×（法定外・特例等対象外です）",I990&lt;=E990+50,"〇",I990&gt;E990+50,"ー"),"")</f>
        <v/>
      </c>
      <c r="K990" s="15" t="str" cm="1">
        <f t="array" ref="K990">IFERROR(_xlfn.IFS(COUNTBLANK(C990:I990)=7,"",C990="","←C列に従業員名を姓名（フルネーム）で入力してください。誤変換にお気を付け下さい。",D990="","←D列に都道府県を入力してください。",F990="","←F列に1～3の選択肢を入力してください",G990="","←G列に金額を入力してください",F990=3,"",H990="","←H列に所定労働時間を入力してください"),"")</f>
        <v/>
      </c>
    </row>
    <row r="991" spans="1:11" x14ac:dyDescent="0.4">
      <c r="A991" s="18" t="str">
        <f t="shared" si="15"/>
        <v/>
      </c>
      <c r="B991" s="30"/>
      <c r="C991" s="30"/>
      <c r="D991" s="30"/>
      <c r="E991" s="20" t="str">
        <f>IFERROR(VLOOKUP(D991,最低賃金!$A$2:$B$48,2,FALSE),"")</f>
        <v/>
      </c>
      <c r="F991" s="30"/>
      <c r="G991" s="31"/>
      <c r="H991" s="32"/>
      <c r="I991" s="20" t="str" cm="1">
        <f t="array" ref="I991">IFERROR(_xlfn.IFS(COUNTBLANK(F991:H991)=3,"",G991="","G列に金額を入力してください",F991=3,G991,H991="","H列に労働時間を入力してください",F991=1,G991/H991,F991=2,G991/H991),"")</f>
        <v/>
      </c>
      <c r="J991" s="18" t="str" cm="1">
        <f t="array" ref="J991">IFERROR(_xlfn.IFS(I991&lt;E991,"×（法定外・特例等対象外です）",I991&lt;=E991+50,"〇",I991&gt;E991+50,"ー"),"")</f>
        <v/>
      </c>
      <c r="K991" s="15" t="str" cm="1">
        <f t="array" ref="K991">IFERROR(_xlfn.IFS(COUNTBLANK(C991:I991)=7,"",C991="","←C列に従業員名を姓名（フルネーム）で入力してください。誤変換にお気を付け下さい。",D991="","←D列に都道府県を入力してください。",F991="","←F列に1～3の選択肢を入力してください",G991="","←G列に金額を入力してください",F991=3,"",H991="","←H列に所定労働時間を入力してください"),"")</f>
        <v/>
      </c>
    </row>
    <row r="992" spans="1:11" x14ac:dyDescent="0.4">
      <c r="A992" s="18" t="str">
        <f t="shared" si="15"/>
        <v/>
      </c>
      <c r="B992" s="30"/>
      <c r="C992" s="30"/>
      <c r="D992" s="30"/>
      <c r="E992" s="20" t="str">
        <f>IFERROR(VLOOKUP(D992,最低賃金!$A$2:$B$48,2,FALSE),"")</f>
        <v/>
      </c>
      <c r="F992" s="30"/>
      <c r="G992" s="31"/>
      <c r="H992" s="32"/>
      <c r="I992" s="20" t="str" cm="1">
        <f t="array" ref="I992">IFERROR(_xlfn.IFS(COUNTBLANK(F992:H992)=3,"",G992="","G列に金額を入力してください",F992=3,G992,H992="","H列に労働時間を入力してください",F992=1,G992/H992,F992=2,G992/H992),"")</f>
        <v/>
      </c>
      <c r="J992" s="18" t="str" cm="1">
        <f t="array" ref="J992">IFERROR(_xlfn.IFS(I992&lt;E992,"×（法定外・特例等対象外です）",I992&lt;=E992+50,"〇",I992&gt;E992+50,"ー"),"")</f>
        <v/>
      </c>
      <c r="K992" s="15" t="str" cm="1">
        <f t="array" ref="K992">IFERROR(_xlfn.IFS(COUNTBLANK(C992:I992)=7,"",C992="","←C列に従業員名を姓名（フルネーム）で入力してください。誤変換にお気を付け下さい。",D992="","←D列に都道府県を入力してください。",F992="","←F列に1～3の選択肢を入力してください",G992="","←G列に金額を入力してください",F992=3,"",H992="","←H列に所定労働時間を入力してください"),"")</f>
        <v/>
      </c>
    </row>
    <row r="993" spans="1:11" x14ac:dyDescent="0.4">
      <c r="A993" s="18" t="str">
        <f t="shared" si="15"/>
        <v/>
      </c>
      <c r="B993" s="30"/>
      <c r="C993" s="30"/>
      <c r="D993" s="30"/>
      <c r="E993" s="20" t="str">
        <f>IFERROR(VLOOKUP(D993,最低賃金!$A$2:$B$48,2,FALSE),"")</f>
        <v/>
      </c>
      <c r="F993" s="30"/>
      <c r="G993" s="31"/>
      <c r="H993" s="32"/>
      <c r="I993" s="20" t="str" cm="1">
        <f t="array" ref="I993">IFERROR(_xlfn.IFS(COUNTBLANK(F993:H993)=3,"",G993="","G列に金額を入力してください",F993=3,G993,H993="","H列に労働時間を入力してください",F993=1,G993/H993,F993=2,G993/H993),"")</f>
        <v/>
      </c>
      <c r="J993" s="18" t="str" cm="1">
        <f t="array" ref="J993">IFERROR(_xlfn.IFS(I993&lt;E993,"×（法定外・特例等対象外です）",I993&lt;=E993+50,"〇",I993&gt;E993+50,"ー"),"")</f>
        <v/>
      </c>
      <c r="K993" s="15" t="str" cm="1">
        <f t="array" ref="K993">IFERROR(_xlfn.IFS(COUNTBLANK(C993:I993)=7,"",C993="","←C列に従業員名を姓名（フルネーム）で入力してください。誤変換にお気を付け下さい。",D993="","←D列に都道府県を入力してください。",F993="","←F列に1～3の選択肢を入力してください",G993="","←G列に金額を入力してください",F993=3,"",H993="","←H列に所定労働時間を入力してください"),"")</f>
        <v/>
      </c>
    </row>
    <row r="994" spans="1:11" x14ac:dyDescent="0.4">
      <c r="A994" s="18" t="str">
        <f t="shared" si="15"/>
        <v/>
      </c>
      <c r="B994" s="30"/>
      <c r="C994" s="30"/>
      <c r="D994" s="30"/>
      <c r="E994" s="20" t="str">
        <f>IFERROR(VLOOKUP(D994,最低賃金!$A$2:$B$48,2,FALSE),"")</f>
        <v/>
      </c>
      <c r="F994" s="30"/>
      <c r="G994" s="31"/>
      <c r="H994" s="32"/>
      <c r="I994" s="20" t="str" cm="1">
        <f t="array" ref="I994">IFERROR(_xlfn.IFS(COUNTBLANK(F994:H994)=3,"",G994="","G列に金額を入力してください",F994=3,G994,H994="","H列に労働時間を入力してください",F994=1,G994/H994,F994=2,G994/H994),"")</f>
        <v/>
      </c>
      <c r="J994" s="18" t="str" cm="1">
        <f t="array" ref="J994">IFERROR(_xlfn.IFS(I994&lt;E994,"×（法定外・特例等対象外です）",I994&lt;=E994+50,"〇",I994&gt;E994+50,"ー"),"")</f>
        <v/>
      </c>
      <c r="K994" s="15" t="str" cm="1">
        <f t="array" ref="K994">IFERROR(_xlfn.IFS(COUNTBLANK(C994:I994)=7,"",C994="","←C列に従業員名を姓名（フルネーム）で入力してください。誤変換にお気を付け下さい。",D994="","←D列に都道府県を入力してください。",F994="","←F列に1～3の選択肢を入力してください",G994="","←G列に金額を入力してください",F994=3,"",H994="","←H列に所定労働時間を入力してください"),"")</f>
        <v/>
      </c>
    </row>
    <row r="995" spans="1:11" x14ac:dyDescent="0.4">
      <c r="A995" s="18" t="str">
        <f t="shared" si="15"/>
        <v/>
      </c>
      <c r="B995" s="30"/>
      <c r="C995" s="30"/>
      <c r="D995" s="30"/>
      <c r="E995" s="20" t="str">
        <f>IFERROR(VLOOKUP(D995,最低賃金!$A$2:$B$48,2,FALSE),"")</f>
        <v/>
      </c>
      <c r="F995" s="30"/>
      <c r="G995" s="31"/>
      <c r="H995" s="32"/>
      <c r="I995" s="20" t="str" cm="1">
        <f t="array" ref="I995">IFERROR(_xlfn.IFS(COUNTBLANK(F995:H995)=3,"",G995="","G列に金額を入力してください",F995=3,G995,H995="","H列に労働時間を入力してください",F995=1,G995/H995,F995=2,G995/H995),"")</f>
        <v/>
      </c>
      <c r="J995" s="18" t="str" cm="1">
        <f t="array" ref="J995">IFERROR(_xlfn.IFS(I995&lt;E995,"×（法定外・特例等対象外です）",I995&lt;=E995+50,"〇",I995&gt;E995+50,"ー"),"")</f>
        <v/>
      </c>
      <c r="K995" s="15" t="str" cm="1">
        <f t="array" ref="K995">IFERROR(_xlfn.IFS(COUNTBLANK(C995:I995)=7,"",C995="","←C列に従業員名を姓名（フルネーム）で入力してください。誤変換にお気を付け下さい。",D995="","←D列に都道府県を入力してください。",F995="","←F列に1～3の選択肢を入力してください",G995="","←G列に金額を入力してください",F995=3,"",H995="","←H列に所定労働時間を入力してください"),"")</f>
        <v/>
      </c>
    </row>
    <row r="996" spans="1:11" x14ac:dyDescent="0.4">
      <c r="A996" s="18" t="str">
        <f t="shared" si="15"/>
        <v/>
      </c>
      <c r="B996" s="30"/>
      <c r="C996" s="30"/>
      <c r="D996" s="30"/>
      <c r="E996" s="20" t="str">
        <f>IFERROR(VLOOKUP(D996,最低賃金!$A$2:$B$48,2,FALSE),"")</f>
        <v/>
      </c>
      <c r="F996" s="30"/>
      <c r="G996" s="31"/>
      <c r="H996" s="32"/>
      <c r="I996" s="20" t="str" cm="1">
        <f t="array" ref="I996">IFERROR(_xlfn.IFS(COUNTBLANK(F996:H996)=3,"",G996="","G列に金額を入力してください",F996=3,G996,H996="","H列に労働時間を入力してください",F996=1,G996/H996,F996=2,G996/H996),"")</f>
        <v/>
      </c>
      <c r="J996" s="18" t="str" cm="1">
        <f t="array" ref="J996">IFERROR(_xlfn.IFS(I996&lt;E996,"×（法定外・特例等対象外です）",I996&lt;=E996+50,"〇",I996&gt;E996+50,"ー"),"")</f>
        <v/>
      </c>
      <c r="K996" s="15" t="str" cm="1">
        <f t="array" ref="K996">IFERROR(_xlfn.IFS(COUNTBLANK(C996:I996)=7,"",C996="","←C列に従業員名を姓名（フルネーム）で入力してください。誤変換にお気を付け下さい。",D996="","←D列に都道府県を入力してください。",F996="","←F列に1～3の選択肢を入力してください",G996="","←G列に金額を入力してください",F996=3,"",H996="","←H列に所定労働時間を入力してください"),"")</f>
        <v/>
      </c>
    </row>
    <row r="997" spans="1:11" x14ac:dyDescent="0.4">
      <c r="A997" s="18" t="str">
        <f t="shared" si="15"/>
        <v/>
      </c>
      <c r="B997" s="30"/>
      <c r="C997" s="30"/>
      <c r="D997" s="30"/>
      <c r="E997" s="20" t="str">
        <f>IFERROR(VLOOKUP(D997,最低賃金!$A$2:$B$48,2,FALSE),"")</f>
        <v/>
      </c>
      <c r="F997" s="30"/>
      <c r="G997" s="31"/>
      <c r="H997" s="32"/>
      <c r="I997" s="20" t="str" cm="1">
        <f t="array" ref="I997">IFERROR(_xlfn.IFS(COUNTBLANK(F997:H997)=3,"",G997="","G列に金額を入力してください",F997=3,G997,H997="","H列に労働時間を入力してください",F997=1,G997/H997,F997=2,G997/H997),"")</f>
        <v/>
      </c>
      <c r="J997" s="18" t="str" cm="1">
        <f t="array" ref="J997">IFERROR(_xlfn.IFS(I997&lt;E997,"×（法定外・特例等対象外です）",I997&lt;=E997+50,"〇",I997&gt;E997+50,"ー"),"")</f>
        <v/>
      </c>
      <c r="K997" s="15" t="str" cm="1">
        <f t="array" ref="K997">IFERROR(_xlfn.IFS(COUNTBLANK(C997:I997)=7,"",C997="","←C列に従業員名を姓名（フルネーム）で入力してください。誤変換にお気を付け下さい。",D997="","←D列に都道府県を入力してください。",F997="","←F列に1～3の選択肢を入力してください",G997="","←G列に金額を入力してください",F997=3,"",H997="","←H列に所定労働時間を入力してください"),"")</f>
        <v/>
      </c>
    </row>
    <row r="998" spans="1:11" x14ac:dyDescent="0.4">
      <c r="A998" s="18" t="str">
        <f t="shared" si="15"/>
        <v/>
      </c>
      <c r="B998" s="30"/>
      <c r="C998" s="30"/>
      <c r="D998" s="30"/>
      <c r="E998" s="20" t="str">
        <f>IFERROR(VLOOKUP(D998,最低賃金!$A$2:$B$48,2,FALSE),"")</f>
        <v/>
      </c>
      <c r="F998" s="30"/>
      <c r="G998" s="31"/>
      <c r="H998" s="32"/>
      <c r="I998" s="20" t="str" cm="1">
        <f t="array" ref="I998">IFERROR(_xlfn.IFS(COUNTBLANK(F998:H998)=3,"",G998="","G列に金額を入力してください",F998=3,G998,H998="","H列に労働時間を入力してください",F998=1,G998/H998,F998=2,G998/H998),"")</f>
        <v/>
      </c>
      <c r="J998" s="18" t="str" cm="1">
        <f t="array" ref="J998">IFERROR(_xlfn.IFS(I998&lt;E998,"×（法定外・特例等対象外です）",I998&lt;=E998+50,"〇",I998&gt;E998+50,"ー"),"")</f>
        <v/>
      </c>
      <c r="K998" s="15" t="str" cm="1">
        <f t="array" ref="K998">IFERROR(_xlfn.IFS(COUNTBLANK(C998:I998)=7,"",C998="","←C列に従業員名を姓名（フルネーム）で入力してください。誤変換にお気を付け下さい。",D998="","←D列に都道府県を入力してください。",F998="","←F列に1～3の選択肢を入力してください",G998="","←G列に金額を入力してください",F998=3,"",H998="","←H列に所定労働時間を入力してください"),"")</f>
        <v/>
      </c>
    </row>
    <row r="999" spans="1:11" x14ac:dyDescent="0.4">
      <c r="A999" s="18" t="str">
        <f t="shared" si="15"/>
        <v/>
      </c>
      <c r="B999" s="30"/>
      <c r="C999" s="30"/>
      <c r="D999" s="30"/>
      <c r="E999" s="20" t="str">
        <f>IFERROR(VLOOKUP(D999,最低賃金!$A$2:$B$48,2,FALSE),"")</f>
        <v/>
      </c>
      <c r="F999" s="30"/>
      <c r="G999" s="31"/>
      <c r="H999" s="32"/>
      <c r="I999" s="20" t="str" cm="1">
        <f t="array" ref="I999">IFERROR(_xlfn.IFS(COUNTBLANK(F999:H999)=3,"",G999="","G列に金額を入力してください",F999=3,G999,H999="","H列に労働時間を入力してください",F999=1,G999/H999,F999=2,G999/H999),"")</f>
        <v/>
      </c>
      <c r="J999" s="18" t="str" cm="1">
        <f t="array" ref="J999">IFERROR(_xlfn.IFS(I999&lt;E999,"×（法定外・特例等対象外です）",I999&lt;=E999+50,"〇",I999&gt;E999+50,"ー"),"")</f>
        <v/>
      </c>
      <c r="K999" s="15" t="str" cm="1">
        <f t="array" ref="K999">IFERROR(_xlfn.IFS(COUNTBLANK(C999:I999)=7,"",C999="","←C列に従業員名を姓名（フルネーム）で入力してください。誤変換にお気を付け下さい。",D999="","←D列に都道府県を入力してください。",F999="","←F列に1～3の選択肢を入力してください",G999="","←G列に金額を入力してください",F999=3,"",H999="","←H列に所定労働時間を入力してください"),"")</f>
        <v/>
      </c>
    </row>
    <row r="1000" spans="1:11" x14ac:dyDescent="0.4">
      <c r="A1000" s="18" t="str">
        <f t="shared" si="15"/>
        <v/>
      </c>
      <c r="B1000" s="30"/>
      <c r="C1000" s="30"/>
      <c r="D1000" s="30"/>
      <c r="E1000" s="20" t="str">
        <f>IFERROR(VLOOKUP(D1000,最低賃金!$A$2:$B$48,2,FALSE),"")</f>
        <v/>
      </c>
      <c r="F1000" s="30"/>
      <c r="G1000" s="31"/>
      <c r="H1000" s="32"/>
      <c r="I1000" s="20" t="str" cm="1">
        <f t="array" ref="I1000">IFERROR(_xlfn.IFS(COUNTBLANK(F1000:H1000)=3,"",G1000="","G列に金額を入力してください",F1000=3,G1000,H1000="","H列に労働時間を入力してください",F1000=1,G1000/H1000,F1000=2,G1000/H1000),"")</f>
        <v/>
      </c>
      <c r="J1000" s="18" t="str" cm="1">
        <f t="array" ref="J1000">IFERROR(_xlfn.IFS(I1000&lt;E1000,"×（法定外・特例等対象外です）",I1000&lt;=E1000+50,"〇",I1000&gt;E1000+50,"ー"),"")</f>
        <v/>
      </c>
      <c r="K1000" s="15" t="str" cm="1">
        <f t="array" ref="K1000">IFERROR(_xlfn.IFS(COUNTBLANK(C1000:I1000)=7,"",C1000="","←C列に従業員名を姓名（フルネーム）で入力してください。誤変換にお気を付け下さい。",D1000="","←D列に都道府県を入力してください。",F1000="","←F列に1～3の選択肢を入力してください",G1000="","←G列に金額を入力してください",F1000=3,"",H1000="","←H列に所定労働時間を入力してください"),"")</f>
        <v/>
      </c>
    </row>
    <row r="1001" spans="1:11" x14ac:dyDescent="0.4">
      <c r="A1001" s="18" t="str">
        <f t="shared" si="15"/>
        <v/>
      </c>
      <c r="B1001" s="30"/>
      <c r="C1001" s="30"/>
      <c r="D1001" s="30"/>
      <c r="E1001" s="20" t="str">
        <f>IFERROR(VLOOKUP(D1001,最低賃金!$A$2:$B$48,2,FALSE),"")</f>
        <v/>
      </c>
      <c r="F1001" s="30"/>
      <c r="G1001" s="31"/>
      <c r="H1001" s="32"/>
      <c r="I1001" s="20" t="str" cm="1">
        <f t="array" ref="I1001">IFERROR(_xlfn.IFS(COUNTBLANK(F1001:H1001)=3,"",G1001="","G列に金額を入力してください",F1001=3,G1001,H1001="","H列に労働時間を入力してください",F1001=1,G1001/H1001,F1001=2,G1001/H1001),"")</f>
        <v/>
      </c>
      <c r="J1001" s="18" t="str" cm="1">
        <f t="array" ref="J1001">IFERROR(_xlfn.IFS(I1001&lt;E1001,"×（法定外・特例等対象外です）",I1001&lt;=E1001+50,"〇",I1001&gt;E1001+50,"ー"),"")</f>
        <v/>
      </c>
      <c r="K1001" s="15" t="str" cm="1">
        <f t="array" ref="K1001">IFERROR(_xlfn.IFS(COUNTBLANK(C1001:I1001)=7,"",C1001="","←C列に従業員名を姓名（フルネーム）で入力してください。誤変換にお気を付け下さい。",D1001="","←D列に都道府県を入力してください。",F1001="","←F列に1～3の選択肢を入力してください",G1001="","←G列に金額を入力してください",F1001=3,"",H1001="","←H列に所定労働時間を入力してください"),"")</f>
        <v/>
      </c>
    </row>
    <row r="1002" spans="1:11" x14ac:dyDescent="0.4">
      <c r="A1002" s="18" t="str">
        <f t="shared" si="15"/>
        <v/>
      </c>
      <c r="B1002" s="30"/>
      <c r="C1002" s="30"/>
      <c r="D1002" s="30"/>
      <c r="E1002" s="20" t="str">
        <f>IFERROR(VLOOKUP(D1002,最低賃金!$A$2:$B$48,2,FALSE),"")</f>
        <v/>
      </c>
      <c r="F1002" s="30"/>
      <c r="G1002" s="31"/>
      <c r="H1002" s="32"/>
      <c r="I1002" s="20" t="str" cm="1">
        <f t="array" ref="I1002">IFERROR(_xlfn.IFS(COUNTBLANK(F1002:H1002)=3,"",G1002="","G列に金額を入力してください",F1002=3,G1002,H1002="","H列に労働時間を入力してください",F1002=1,G1002/H1002,F1002=2,G1002/H1002),"")</f>
        <v/>
      </c>
      <c r="J1002" s="18" t="str" cm="1">
        <f t="array" ref="J1002">IFERROR(_xlfn.IFS(I1002&lt;E1002,"×（法定外・特例等対象外です）",I1002&lt;=E1002+50,"〇",I1002&gt;E1002+50,"ー"),"")</f>
        <v/>
      </c>
      <c r="K1002" s="15" t="str" cm="1">
        <f t="array" ref="K1002">IFERROR(_xlfn.IFS(COUNTBLANK(C1002:I1002)=7,"",C1002="","←C列に従業員名を姓名（フルネーム）で入力してください。誤変換にお気を付け下さい。",D1002="","←D列に都道府県を入力してください。",F1002="","←F列に1～3の選択肢を入力してください",G1002="","←G列に金額を入力してください",F1002=3,"",H1002="","←H列に所定労働時間を入力してください"),"")</f>
        <v/>
      </c>
    </row>
    <row r="1003" spans="1:11" x14ac:dyDescent="0.4">
      <c r="A1003" s="18" t="str">
        <f t="shared" si="15"/>
        <v/>
      </c>
      <c r="B1003" s="30"/>
      <c r="C1003" s="30"/>
      <c r="D1003" s="30"/>
      <c r="E1003" s="20" t="str">
        <f>IFERROR(VLOOKUP(D1003,最低賃金!$A$2:$B$48,2,FALSE),"")</f>
        <v/>
      </c>
      <c r="F1003" s="30"/>
      <c r="G1003" s="31"/>
      <c r="H1003" s="32"/>
      <c r="I1003" s="20" t="str" cm="1">
        <f t="array" ref="I1003">IFERROR(_xlfn.IFS(COUNTBLANK(F1003:H1003)=3,"",G1003="","G列に金額を入力してください",F1003=3,G1003,H1003="","H列に労働時間を入力してください",F1003=1,G1003/H1003,F1003=2,G1003/H1003),"")</f>
        <v/>
      </c>
      <c r="J1003" s="18" t="str" cm="1">
        <f t="array" ref="J1003">IFERROR(_xlfn.IFS(I1003&lt;E1003,"×（法定外・特例等対象外です）",I1003&lt;=E1003+50,"〇",I1003&gt;E1003+50,"ー"),"")</f>
        <v/>
      </c>
      <c r="K1003" s="15" t="str" cm="1">
        <f t="array" ref="K1003">IFERROR(_xlfn.IFS(COUNTBLANK(C1003:I1003)=7,"",C1003="","←C列に従業員名を姓名（フルネーム）で入力してください。誤変換にお気を付け下さい。",D1003="","←D列に都道府県を入力してください。",F1003="","←F列に1～3の選択肢を入力してください",G1003="","←G列に金額を入力してください",F1003=3,"",H1003="","←H列に所定労働時間を入力してください"),"")</f>
        <v/>
      </c>
    </row>
    <row r="1004" spans="1:11" x14ac:dyDescent="0.4">
      <c r="A1004" s="18" t="str">
        <f t="shared" si="15"/>
        <v/>
      </c>
      <c r="B1004" s="30"/>
      <c r="C1004" s="30"/>
      <c r="D1004" s="30"/>
      <c r="E1004" s="20" t="str">
        <f>IFERROR(VLOOKUP(D1004,最低賃金!$A$2:$B$48,2,FALSE),"")</f>
        <v/>
      </c>
      <c r="F1004" s="30"/>
      <c r="G1004" s="31"/>
      <c r="H1004" s="32"/>
      <c r="I1004" s="20" t="str" cm="1">
        <f t="array" ref="I1004">IFERROR(_xlfn.IFS(COUNTBLANK(F1004:H1004)=3,"",G1004="","G列に金額を入力してください",F1004=3,G1004,H1004="","H列に労働時間を入力してください",F1004=1,G1004/H1004,F1004=2,G1004/H1004),"")</f>
        <v/>
      </c>
      <c r="J1004" s="18" t="str" cm="1">
        <f t="array" ref="J1004">IFERROR(_xlfn.IFS(I1004&lt;E1004,"×（法定外・特例等対象外です）",I1004&lt;=E1004+50,"〇",I1004&gt;E1004+50,"ー"),"")</f>
        <v/>
      </c>
      <c r="K1004" s="15" t="str" cm="1">
        <f t="array" ref="K1004">IFERROR(_xlfn.IFS(COUNTBLANK(C1004:I1004)=7,"",C1004="","←C列に従業員名を姓名（フルネーム）で入力してください。誤変換にお気を付け下さい。",D1004="","←D列に都道府県を入力してください。",F1004="","←F列に1～3の選択肢を入力してください",G1004="","←G列に金額を入力してください",F1004=3,"",H1004="","←H列に所定労働時間を入力してください"),"")</f>
        <v/>
      </c>
    </row>
    <row r="1005" spans="1:11" x14ac:dyDescent="0.4">
      <c r="A1005" s="18" t="str">
        <f t="shared" si="15"/>
        <v/>
      </c>
      <c r="B1005" s="30"/>
      <c r="C1005" s="30"/>
      <c r="D1005" s="30"/>
      <c r="E1005" s="20" t="str">
        <f>IFERROR(VLOOKUP(D1005,最低賃金!$A$2:$B$48,2,FALSE),"")</f>
        <v/>
      </c>
      <c r="F1005" s="30"/>
      <c r="G1005" s="31"/>
      <c r="H1005" s="32"/>
      <c r="I1005" s="20" t="str" cm="1">
        <f t="array" ref="I1005">IFERROR(_xlfn.IFS(COUNTBLANK(F1005:H1005)=3,"",G1005="","G列に金額を入力してください",F1005=3,G1005,H1005="","H列に労働時間を入力してください",F1005=1,G1005/H1005,F1005=2,G1005/H1005),"")</f>
        <v/>
      </c>
      <c r="J1005" s="18" t="str" cm="1">
        <f t="array" ref="J1005">IFERROR(_xlfn.IFS(I1005&lt;E1005,"×（法定外・特例等対象外です）",I1005&lt;=E1005+50,"〇",I1005&gt;E1005+50,"ー"),"")</f>
        <v/>
      </c>
      <c r="K1005" s="15" t="str" cm="1">
        <f t="array" ref="K1005">IFERROR(_xlfn.IFS(COUNTBLANK(C1005:I1005)=7,"",C1005="","←C列に従業員名を姓名（フルネーム）で入力してください。誤変換にお気を付け下さい。",D1005="","←D列に都道府県を入力してください。",F1005="","←F列に1～3の選択肢を入力してください",G1005="","←G列に金額を入力してください",F1005=3,"",H1005="","←H列に所定労働時間を入力してください"),"")</f>
        <v/>
      </c>
    </row>
    <row r="1006" spans="1:11" x14ac:dyDescent="0.4">
      <c r="A1006" s="18" t="str">
        <f t="shared" si="15"/>
        <v/>
      </c>
      <c r="B1006" s="30"/>
      <c r="C1006" s="30"/>
      <c r="D1006" s="30"/>
      <c r="E1006" s="20" t="str">
        <f>IFERROR(VLOOKUP(D1006,最低賃金!$A$2:$B$48,2,FALSE),"")</f>
        <v/>
      </c>
      <c r="F1006" s="30"/>
      <c r="G1006" s="31"/>
      <c r="H1006" s="32"/>
      <c r="I1006" s="20" t="str" cm="1">
        <f t="array" ref="I1006">IFERROR(_xlfn.IFS(COUNTBLANK(F1006:H1006)=3,"",G1006="","G列に金額を入力してください",F1006=3,G1006,H1006="","H列に労働時間を入力してください",F1006=1,G1006/H1006,F1006=2,G1006/H1006),"")</f>
        <v/>
      </c>
      <c r="J1006" s="18" t="str" cm="1">
        <f t="array" ref="J1006">IFERROR(_xlfn.IFS(I1006&lt;E1006,"×（法定外・特例等対象外です）",I1006&lt;=E1006+50,"〇",I1006&gt;E1006+50,"ー"),"")</f>
        <v/>
      </c>
      <c r="K1006" s="15" t="str" cm="1">
        <f t="array" ref="K1006">IFERROR(_xlfn.IFS(COUNTBLANK(C1006:I1006)=7,"",C1006="","←C列に従業員名を姓名（フルネーム）で入力してください。誤変換にお気を付け下さい。",D1006="","←D列に都道府県を入力してください。",F1006="","←F列に1～3の選択肢を入力してください",G1006="","←G列に金額を入力してください",F1006=3,"",H1006="","←H列に所定労働時間を入力してください"),"")</f>
        <v/>
      </c>
    </row>
    <row r="1007" spans="1:11" x14ac:dyDescent="0.4">
      <c r="A1007" s="18" t="str">
        <f t="shared" si="15"/>
        <v/>
      </c>
      <c r="B1007" s="30"/>
      <c r="C1007" s="30"/>
      <c r="D1007" s="30"/>
      <c r="E1007" s="20" t="str">
        <f>IFERROR(VLOOKUP(D1007,最低賃金!$A$2:$B$48,2,FALSE),"")</f>
        <v/>
      </c>
      <c r="F1007" s="30"/>
      <c r="G1007" s="31"/>
      <c r="H1007" s="32"/>
      <c r="I1007" s="20" t="str" cm="1">
        <f t="array" ref="I1007">IFERROR(_xlfn.IFS(COUNTBLANK(F1007:H1007)=3,"",G1007="","G列に金額を入力してください",F1007=3,G1007,H1007="","H列に労働時間を入力してください",F1007=1,G1007/H1007,F1007=2,G1007/H1007),"")</f>
        <v/>
      </c>
      <c r="J1007" s="18" t="str" cm="1">
        <f t="array" ref="J1007">IFERROR(_xlfn.IFS(I1007&lt;E1007,"×（法定外・特例等対象外です）",I1007&lt;=E1007+50,"〇",I1007&gt;E1007+50,"ー"),"")</f>
        <v/>
      </c>
      <c r="K1007" s="15" t="str" cm="1">
        <f t="array" ref="K1007">IFERROR(_xlfn.IFS(COUNTBLANK(C1007:I1007)=7,"",C1007="","←C列に従業員名を姓名（フルネーム）で入力してください。誤変換にお気を付け下さい。",D1007="","←D列に都道府県を入力してください。",F1007="","←F列に1～3の選択肢を入力してください",G1007="","←G列に金額を入力してください",F1007=3,"",H1007="","←H列に所定労働時間を入力してください"),"")</f>
        <v/>
      </c>
    </row>
    <row r="1008" spans="1:11" x14ac:dyDescent="0.4">
      <c r="A1008" s="18" t="str">
        <f t="shared" si="15"/>
        <v/>
      </c>
      <c r="B1008" s="30"/>
      <c r="C1008" s="30"/>
      <c r="D1008" s="30"/>
      <c r="E1008" s="20" t="str">
        <f>IFERROR(VLOOKUP(D1008,最低賃金!$A$2:$B$48,2,FALSE),"")</f>
        <v/>
      </c>
      <c r="F1008" s="30"/>
      <c r="G1008" s="31"/>
      <c r="H1008" s="32"/>
      <c r="I1008" s="20" t="str" cm="1">
        <f t="array" ref="I1008">IFERROR(_xlfn.IFS(COUNTBLANK(F1008:H1008)=3,"",G1008="","G列に金額を入力してください",F1008=3,G1008,H1008="","H列に労働時間を入力してください",F1008=1,G1008/H1008,F1008=2,G1008/H1008),"")</f>
        <v/>
      </c>
      <c r="J1008" s="18" t="str" cm="1">
        <f t="array" ref="J1008">IFERROR(_xlfn.IFS(I1008&lt;E1008,"×（法定外・特例等対象外です）",I1008&lt;=E1008+50,"〇",I1008&gt;E1008+50,"ー"),"")</f>
        <v/>
      </c>
      <c r="K1008" s="15" t="str" cm="1">
        <f t="array" ref="K1008">IFERROR(_xlfn.IFS(COUNTBLANK(C1008:I1008)=7,"",C1008="","←C列に従業員名を姓名（フルネーム）で入力してください。誤変換にお気を付け下さい。",D1008="","←D列に都道府県を入力してください。",F1008="","←F列に1～3の選択肢を入力してください",G1008="","←G列に金額を入力してください",F1008=3,"",H1008="","←H列に所定労働時間を入力してください"),"")</f>
        <v/>
      </c>
    </row>
    <row r="1009" spans="1:11" x14ac:dyDescent="0.4">
      <c r="A1009" s="18" t="str">
        <f t="shared" si="15"/>
        <v/>
      </c>
      <c r="B1009" s="30"/>
      <c r="C1009" s="30"/>
      <c r="D1009" s="30"/>
      <c r="E1009" s="20" t="str">
        <f>IFERROR(VLOOKUP(D1009,最低賃金!$A$2:$B$48,2,FALSE),"")</f>
        <v/>
      </c>
      <c r="F1009" s="30"/>
      <c r="G1009" s="31"/>
      <c r="H1009" s="32"/>
      <c r="I1009" s="20" t="str" cm="1">
        <f t="array" ref="I1009">IFERROR(_xlfn.IFS(COUNTBLANK(F1009:H1009)=3,"",G1009="","G列に金額を入力してください",F1009=3,G1009,H1009="","H列に労働時間を入力してください",F1009=1,G1009/H1009,F1009=2,G1009/H1009),"")</f>
        <v/>
      </c>
      <c r="J1009" s="18" t="str" cm="1">
        <f t="array" ref="J1009">IFERROR(_xlfn.IFS(I1009&lt;E1009,"×（法定外・特例等対象外です）",I1009&lt;=E1009+50,"〇",I1009&gt;E1009+50,"ー"),"")</f>
        <v/>
      </c>
      <c r="K1009" s="15" t="str" cm="1">
        <f t="array" ref="K1009">IFERROR(_xlfn.IFS(COUNTBLANK(C1009:I1009)=7,"",C1009="","←C列に従業員名を姓名（フルネーム）で入力してください。誤変換にお気を付け下さい。",D1009="","←D列に都道府県を入力してください。",F1009="","←F列に1～3の選択肢を入力してください",G1009="","←G列に金額を入力してください",F1009=3,"",H1009="","←H列に所定労働時間を入力してください"),"")</f>
        <v/>
      </c>
    </row>
  </sheetData>
  <sheetProtection algorithmName="SHA-512" hashValue="2ME2gYLzshcoGuDXVktI9cChJ8w5x3DZs2AThE58IE3x+NPKKf+2upF2wmKlTNxyGE8hKmPgh9uMup1muwEt5A==" saltValue="dfoo47WjXaB4QWue7wg43g==" spinCount="100000" sheet="1" objects="1" scenarios="1" selectLockedCells="1"/>
  <mergeCells count="13">
    <mergeCell ref="I8:I9"/>
    <mergeCell ref="J8:J9"/>
    <mergeCell ref="K8:K9"/>
    <mergeCell ref="D2:E2"/>
    <mergeCell ref="A3:C3"/>
    <mergeCell ref="D3:E3"/>
    <mergeCell ref="A4:C4"/>
    <mergeCell ref="D4:E4"/>
    <mergeCell ref="A8:A9"/>
    <mergeCell ref="B8:B9"/>
    <mergeCell ref="C8:C9"/>
    <mergeCell ref="D8:D9"/>
    <mergeCell ref="E8:E9"/>
  </mergeCells>
  <phoneticPr fontId="1"/>
  <conditionalFormatting sqref="H10:H1009">
    <cfRule type="expression" dxfId="5" priority="3">
      <formula>IF($F10=3,TRUE,flase)</formula>
    </cfRule>
  </conditionalFormatting>
  <conditionalFormatting sqref="J10:J1009">
    <cfRule type="expression" dxfId="4" priority="2">
      <formula>IF(J10="×（法定外・特例等対象外です）",TRUE,FALSE)</formula>
    </cfRule>
  </conditionalFormatting>
  <conditionalFormatting sqref="K10:K1009">
    <cfRule type="expression" dxfId="3" priority="1">
      <formula>IF(K10="",FALSE,TRUE)</formula>
    </cfRule>
  </conditionalFormatting>
  <dataValidations count="1">
    <dataValidation type="list" allowBlank="1" showInputMessage="1" showErrorMessage="1" sqref="F10:F1009" xr:uid="{25456343-9707-4002-ADC1-433DF3863FC8}">
      <formula1>"1,2,3"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FE28D02-DD72-42A7-AD06-04DEB6AF7D60}">
          <x14:formula1>
            <xm:f>Sheet1!$A$2:$A$13</xm:f>
          </x14:formula1>
          <xm:sqref>F4</xm:sqref>
        </x14:dataValidation>
        <x14:dataValidation type="list" allowBlank="1" showInputMessage="1" showErrorMessage="1" xr:uid="{9653E65B-812F-4C67-8FAE-6808C63FB7F5}">
          <x14:formula1>
            <xm:f>最低賃金!$A$2:$A$48</xm:f>
          </x14:formula1>
          <xm:sqref>D10:D1009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FD594-DCD9-4F1F-912B-85C1C0AF08DB}">
  <dimension ref="B2:P35"/>
  <sheetViews>
    <sheetView showGridLines="0" view="pageBreakPreview" zoomScaleNormal="100" zoomScaleSheetLayoutView="100" workbookViewId="0">
      <selection sqref="A1:XFD1048576"/>
    </sheetView>
  </sheetViews>
  <sheetFormatPr defaultColWidth="6.25" defaultRowHeight="18.75" x14ac:dyDescent="0.4"/>
  <cols>
    <col min="1" max="1" width="1.875" style="46" customWidth="1"/>
    <col min="2" max="2" width="4.125" style="46" customWidth="1"/>
    <col min="3" max="14" width="6.5" style="46" customWidth="1"/>
    <col min="15" max="15" width="5.25" style="46" customWidth="1"/>
    <col min="16" max="16" width="2.75" style="46" customWidth="1"/>
    <col min="17" max="16384" width="6.25" style="46"/>
  </cols>
  <sheetData>
    <row r="2" spans="2:15" ht="37.5" customHeight="1" x14ac:dyDescent="0.4">
      <c r="B2" s="44"/>
      <c r="C2" s="94" t="s">
        <v>0</v>
      </c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45"/>
    </row>
    <row r="3" spans="2:15" ht="11.25" customHeight="1" x14ac:dyDescent="0.4">
      <c r="B3" s="47"/>
      <c r="O3" s="48"/>
    </row>
    <row r="4" spans="2:15" ht="24" x14ac:dyDescent="0.4">
      <c r="B4" s="47"/>
      <c r="E4" s="97" t="s">
        <v>1</v>
      </c>
      <c r="F4" s="97"/>
      <c r="G4" s="97"/>
      <c r="H4" s="97"/>
      <c r="I4" s="97"/>
      <c r="J4" s="97"/>
      <c r="K4" s="97"/>
      <c r="L4" s="97"/>
      <c r="O4" s="48"/>
    </row>
    <row r="5" spans="2:15" x14ac:dyDescent="0.4">
      <c r="B5" s="47"/>
      <c r="O5" s="48"/>
    </row>
    <row r="6" spans="2:15" x14ac:dyDescent="0.4">
      <c r="B6" s="47"/>
      <c r="I6" s="98" t="s">
        <v>2</v>
      </c>
      <c r="J6" s="98"/>
      <c r="K6" s="99"/>
      <c r="L6" s="100"/>
      <c r="M6" s="100"/>
      <c r="N6" s="100"/>
      <c r="O6" s="48"/>
    </row>
    <row r="7" spans="2:15" x14ac:dyDescent="0.4">
      <c r="B7" s="47"/>
      <c r="I7" s="95" t="s">
        <v>3</v>
      </c>
      <c r="J7" s="95"/>
      <c r="K7" s="96"/>
      <c r="L7" s="96"/>
      <c r="M7" s="96"/>
      <c r="N7" s="96"/>
      <c r="O7" s="48"/>
    </row>
    <row r="8" spans="2:15" x14ac:dyDescent="0.4">
      <c r="B8" s="47"/>
      <c r="I8" s="95" t="s">
        <v>4</v>
      </c>
      <c r="J8" s="95"/>
      <c r="K8" s="96"/>
      <c r="L8" s="96"/>
      <c r="M8" s="96"/>
      <c r="N8" s="96"/>
      <c r="O8" s="48"/>
    </row>
    <row r="9" spans="2:15" x14ac:dyDescent="0.4">
      <c r="B9" s="47"/>
      <c r="I9" s="95" t="s">
        <v>5</v>
      </c>
      <c r="J9" s="95"/>
      <c r="K9" s="96"/>
      <c r="L9" s="96"/>
      <c r="M9" s="96"/>
      <c r="N9" s="96"/>
      <c r="O9" s="48"/>
    </row>
    <row r="10" spans="2:15" x14ac:dyDescent="0.4">
      <c r="B10" s="47"/>
      <c r="I10" s="95" t="s">
        <v>6</v>
      </c>
      <c r="J10" s="95"/>
      <c r="K10" s="96"/>
      <c r="L10" s="96"/>
      <c r="M10" s="96"/>
      <c r="N10" s="96"/>
      <c r="O10" s="48"/>
    </row>
    <row r="11" spans="2:15" x14ac:dyDescent="0.4">
      <c r="B11" s="47"/>
      <c r="O11" s="48"/>
    </row>
    <row r="12" spans="2:15" ht="38.25" customHeight="1" x14ac:dyDescent="0.4">
      <c r="B12" s="47"/>
      <c r="C12" s="101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3"/>
      <c r="O12" s="48"/>
    </row>
    <row r="13" spans="2:15" x14ac:dyDescent="0.4">
      <c r="B13" s="47"/>
      <c r="O13" s="48"/>
    </row>
    <row r="14" spans="2:15" x14ac:dyDescent="0.4">
      <c r="B14" s="47"/>
      <c r="C14" s="46" t="s">
        <v>7</v>
      </c>
      <c r="O14" s="48"/>
    </row>
    <row r="15" spans="2:15" x14ac:dyDescent="0.4">
      <c r="B15" s="47"/>
      <c r="C15" s="49" t="s">
        <v>8</v>
      </c>
      <c r="O15" s="48"/>
    </row>
    <row r="16" spans="2:15" x14ac:dyDescent="0.4">
      <c r="B16" s="47"/>
      <c r="C16" s="50" t="s">
        <v>9</v>
      </c>
      <c r="O16" s="48"/>
    </row>
    <row r="17" spans="2:16" x14ac:dyDescent="0.4">
      <c r="B17" s="47"/>
      <c r="O17" s="48"/>
    </row>
    <row r="18" spans="2:16" x14ac:dyDescent="0.4">
      <c r="B18" s="47"/>
      <c r="C18" s="104"/>
      <c r="D18" s="105"/>
      <c r="E18" s="105"/>
      <c r="F18" s="105"/>
      <c r="G18" s="105"/>
      <c r="H18" s="105"/>
      <c r="I18" s="108"/>
      <c r="J18" s="108"/>
      <c r="K18" s="108"/>
      <c r="L18" s="108"/>
      <c r="M18" s="108"/>
      <c r="N18" s="108"/>
      <c r="P18" s="47"/>
    </row>
    <row r="19" spans="2:16" x14ac:dyDescent="0.4">
      <c r="B19" s="47"/>
      <c r="C19" s="106"/>
      <c r="D19" s="107"/>
      <c r="E19" s="107"/>
      <c r="F19" s="107"/>
      <c r="G19" s="107"/>
      <c r="H19" s="107"/>
      <c r="I19" s="109" t="s">
        <v>10</v>
      </c>
      <c r="J19" s="109"/>
      <c r="K19" s="109" t="s">
        <v>11</v>
      </c>
      <c r="L19" s="109"/>
      <c r="M19" s="109" t="s">
        <v>12</v>
      </c>
      <c r="N19" s="109"/>
      <c r="P19" s="47"/>
    </row>
    <row r="20" spans="2:16" x14ac:dyDescent="0.4">
      <c r="B20" s="47"/>
      <c r="C20" s="110" t="s">
        <v>13</v>
      </c>
      <c r="D20" s="95"/>
      <c r="E20" s="95"/>
      <c r="F20" s="95"/>
      <c r="G20" s="95"/>
      <c r="H20" s="111"/>
      <c r="I20" s="112">
        <v>0</v>
      </c>
      <c r="J20" s="112"/>
      <c r="K20" s="112">
        <v>0</v>
      </c>
      <c r="L20" s="112"/>
      <c r="M20" s="112">
        <v>0</v>
      </c>
      <c r="N20" s="112"/>
      <c r="P20" s="47"/>
    </row>
    <row r="21" spans="2:16" x14ac:dyDescent="0.4">
      <c r="B21" s="47"/>
      <c r="C21" s="110" t="s">
        <v>14</v>
      </c>
      <c r="D21" s="95"/>
      <c r="E21" s="95"/>
      <c r="F21" s="95"/>
      <c r="G21" s="95"/>
      <c r="H21" s="111"/>
      <c r="I21" s="112">
        <v>0</v>
      </c>
      <c r="J21" s="112"/>
      <c r="K21" s="112">
        <v>0</v>
      </c>
      <c r="L21" s="112"/>
      <c r="M21" s="112">
        <v>0</v>
      </c>
      <c r="N21" s="112"/>
      <c r="P21" s="47"/>
    </row>
    <row r="22" spans="2:16" x14ac:dyDescent="0.4">
      <c r="B22" s="47"/>
      <c r="C22" s="110" t="s">
        <v>15</v>
      </c>
      <c r="D22" s="95"/>
      <c r="E22" s="95"/>
      <c r="F22" s="95"/>
      <c r="G22" s="95"/>
      <c r="H22" s="111"/>
      <c r="I22" s="113" t="s">
        <v>37</v>
      </c>
      <c r="J22" s="113"/>
      <c r="K22" s="112" t="s">
        <v>37</v>
      </c>
      <c r="L22" s="112"/>
      <c r="M22" s="112" t="s">
        <v>37</v>
      </c>
      <c r="N22" s="112"/>
      <c r="P22" s="47"/>
    </row>
    <row r="23" spans="2:16" x14ac:dyDescent="0.4">
      <c r="B23" s="47"/>
      <c r="C23" s="110" t="s">
        <v>16</v>
      </c>
      <c r="D23" s="95"/>
      <c r="E23" s="95"/>
      <c r="F23" s="95"/>
      <c r="G23" s="95"/>
      <c r="H23" s="111"/>
      <c r="I23" s="112" t="s">
        <v>37</v>
      </c>
      <c r="J23" s="112"/>
      <c r="K23" s="112" t="s">
        <v>37</v>
      </c>
      <c r="L23" s="112"/>
      <c r="M23" s="112" t="s">
        <v>37</v>
      </c>
      <c r="N23" s="112"/>
      <c r="P23" s="47"/>
    </row>
    <row r="24" spans="2:16" x14ac:dyDescent="0.4">
      <c r="B24" s="47"/>
      <c r="I24" s="51"/>
      <c r="J24" s="51"/>
      <c r="K24" s="51"/>
      <c r="L24" s="51"/>
      <c r="M24" s="51"/>
      <c r="N24" s="51"/>
      <c r="P24" s="47"/>
    </row>
    <row r="25" spans="2:16" x14ac:dyDescent="0.4">
      <c r="B25" s="47"/>
      <c r="P25" s="47"/>
    </row>
    <row r="26" spans="2:16" x14ac:dyDescent="0.4">
      <c r="B26" s="47"/>
      <c r="C26" s="46" t="s">
        <v>17</v>
      </c>
      <c r="O26" s="48"/>
    </row>
    <row r="27" spans="2:16" x14ac:dyDescent="0.4">
      <c r="B27" s="47"/>
      <c r="C27" s="114"/>
      <c r="D27" s="115"/>
      <c r="E27" s="115"/>
      <c r="F27" s="116"/>
      <c r="G27" s="114"/>
      <c r="H27" s="115"/>
      <c r="I27" s="115"/>
      <c r="J27" s="116"/>
      <c r="K27" s="114"/>
      <c r="L27" s="115"/>
      <c r="M27" s="115"/>
      <c r="N27" s="116"/>
      <c r="O27" s="48"/>
    </row>
    <row r="28" spans="2:16" x14ac:dyDescent="0.4">
      <c r="B28" s="47"/>
      <c r="C28" s="114"/>
      <c r="D28" s="115"/>
      <c r="E28" s="115"/>
      <c r="F28" s="116"/>
      <c r="G28" s="114"/>
      <c r="H28" s="115"/>
      <c r="I28" s="115"/>
      <c r="J28" s="116"/>
      <c r="K28" s="114"/>
      <c r="L28" s="115"/>
      <c r="M28" s="115"/>
      <c r="N28" s="116"/>
      <c r="O28" s="48"/>
    </row>
    <row r="29" spans="2:16" x14ac:dyDescent="0.4">
      <c r="B29" s="47"/>
      <c r="C29" s="114"/>
      <c r="D29" s="115"/>
      <c r="E29" s="115"/>
      <c r="F29" s="116"/>
      <c r="G29" s="114"/>
      <c r="H29" s="115"/>
      <c r="I29" s="115"/>
      <c r="J29" s="116"/>
      <c r="K29" s="114"/>
      <c r="L29" s="115"/>
      <c r="M29" s="115"/>
      <c r="N29" s="116"/>
      <c r="O29" s="48"/>
    </row>
    <row r="30" spans="2:16" x14ac:dyDescent="0.4">
      <c r="B30" s="47"/>
      <c r="C30" s="114"/>
      <c r="D30" s="115"/>
      <c r="E30" s="115"/>
      <c r="F30" s="116"/>
      <c r="G30" s="114"/>
      <c r="H30" s="115"/>
      <c r="I30" s="115"/>
      <c r="J30" s="116"/>
      <c r="K30" s="114"/>
      <c r="L30" s="115"/>
      <c r="M30" s="115"/>
      <c r="N30" s="116"/>
      <c r="O30" s="48"/>
    </row>
    <row r="31" spans="2:16" x14ac:dyDescent="0.4">
      <c r="B31" s="47"/>
      <c r="C31" s="114"/>
      <c r="D31" s="115"/>
      <c r="E31" s="115"/>
      <c r="F31" s="116"/>
      <c r="G31" s="114"/>
      <c r="H31" s="115"/>
      <c r="I31" s="115"/>
      <c r="J31" s="116"/>
      <c r="K31" s="114"/>
      <c r="L31" s="115"/>
      <c r="M31" s="115"/>
      <c r="N31" s="116"/>
      <c r="O31" s="48"/>
    </row>
    <row r="32" spans="2:16" x14ac:dyDescent="0.4">
      <c r="B32" s="47"/>
      <c r="O32" s="48"/>
    </row>
    <row r="33" spans="2:15" x14ac:dyDescent="0.4">
      <c r="B33" s="47"/>
      <c r="C33" s="46" t="s">
        <v>18</v>
      </c>
      <c r="O33" s="48"/>
    </row>
    <row r="34" spans="2:15" x14ac:dyDescent="0.4">
      <c r="B34" s="47"/>
      <c r="C34" s="52" t="s">
        <v>19</v>
      </c>
      <c r="O34" s="48"/>
    </row>
    <row r="35" spans="2:15" x14ac:dyDescent="0.4">
      <c r="B35" s="53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5"/>
    </row>
  </sheetData>
  <sheetProtection algorithmName="SHA-512" hashValue="2LjHrq6Vfb6pR1Z8gVNdYdgkrKlnMxyccIXf5rirPdiuZC2BHzcPHmntNjng8PrQv3xA8whBo57jt6tpWKnhwg==" saltValue="960tuF0SBfA//Od4BnjBag==" spinCount="100000" sheet="1" objects="1" scenarios="1" selectLockedCells="1" selectUnlockedCells="1"/>
  <mergeCells count="51">
    <mergeCell ref="C31:F31"/>
    <mergeCell ref="G31:J31"/>
    <mergeCell ref="K31:N31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2:H22"/>
    <mergeCell ref="I22:J22"/>
    <mergeCell ref="K22:L22"/>
    <mergeCell ref="M22:N22"/>
    <mergeCell ref="C23:H23"/>
    <mergeCell ref="I23:J23"/>
    <mergeCell ref="K23:L23"/>
    <mergeCell ref="M23:N23"/>
    <mergeCell ref="C20:H20"/>
    <mergeCell ref="I20:J20"/>
    <mergeCell ref="K20:L20"/>
    <mergeCell ref="M20:N20"/>
    <mergeCell ref="C21:H21"/>
    <mergeCell ref="I21:J21"/>
    <mergeCell ref="K21:L21"/>
    <mergeCell ref="M21:N21"/>
    <mergeCell ref="I10:J10"/>
    <mergeCell ref="K10:N10"/>
    <mergeCell ref="C12:N12"/>
    <mergeCell ref="C18:H19"/>
    <mergeCell ref="I18:J18"/>
    <mergeCell ref="K18:L18"/>
    <mergeCell ref="M18:N18"/>
    <mergeCell ref="I19:J19"/>
    <mergeCell ref="K19:L19"/>
    <mergeCell ref="M19:N19"/>
    <mergeCell ref="C2:N2"/>
    <mergeCell ref="I8:J8"/>
    <mergeCell ref="K8:N8"/>
    <mergeCell ref="I9:J9"/>
    <mergeCell ref="K9:N9"/>
    <mergeCell ref="E4:L4"/>
    <mergeCell ref="I6:J6"/>
    <mergeCell ref="K6:N6"/>
    <mergeCell ref="I7:J7"/>
    <mergeCell ref="K7:N7"/>
  </mergeCells>
  <phoneticPr fontId="1"/>
  <hyperlinks>
    <hyperlink ref="C34" r:id="rId1" xr:uid="{28546752-6E39-42A6-BB9B-D12738B9A0B2}"/>
  </hyperlinks>
  <pageMargins left="0.7" right="0.7" top="0.75" bottom="0.75" header="0.3" footer="0.3"/>
  <pageSetup paperSize="9" scale="84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5B877-9FBE-4B78-B300-6C0B1C79ECEF}">
  <dimension ref="A1:K1009"/>
  <sheetViews>
    <sheetView showGridLines="0" zoomScaleNormal="100" workbookViewId="0">
      <pane ySplit="9" topLeftCell="A10" activePane="bottomLeft" state="frozen"/>
      <selection activeCell="H11" sqref="H11"/>
      <selection pane="bottomLeft" activeCell="D4" sqref="D4:E4"/>
    </sheetView>
  </sheetViews>
  <sheetFormatPr defaultColWidth="9" defaultRowHeight="14.25" x14ac:dyDescent="0.4"/>
  <cols>
    <col min="1" max="1" width="11" style="12" bestFit="1" customWidth="1"/>
    <col min="2" max="2" width="18.625" style="22" customWidth="1"/>
    <col min="3" max="3" width="18.5" style="22" customWidth="1"/>
    <col min="4" max="4" width="18.75" style="22" customWidth="1"/>
    <col min="5" max="5" width="9.625" style="22" bestFit="1" customWidth="1"/>
    <col min="6" max="6" width="20.25" style="22" customWidth="1"/>
    <col min="7" max="7" width="18.875" style="22" customWidth="1"/>
    <col min="8" max="8" width="21.25" style="22" bestFit="1" customWidth="1"/>
    <col min="9" max="9" width="18.875" style="22" customWidth="1"/>
    <col min="10" max="10" width="26.875" style="22" bestFit="1" customWidth="1"/>
    <col min="11" max="11" width="32.625" style="12" bestFit="1" customWidth="1"/>
    <col min="12" max="16384" width="9" style="12"/>
  </cols>
  <sheetData>
    <row r="1" spans="1:11" x14ac:dyDescent="0.4">
      <c r="B1" s="12"/>
      <c r="C1" s="12"/>
      <c r="D1" s="12"/>
      <c r="E1" s="12"/>
      <c r="F1" s="12"/>
      <c r="G1" s="12"/>
      <c r="H1" s="12"/>
      <c r="I1" s="12"/>
      <c r="J1" s="12"/>
    </row>
    <row r="2" spans="1:11" x14ac:dyDescent="0.4">
      <c r="A2" s="13" t="str" cm="1">
        <f t="array" ref="A2">IF(SUMPRODUCT((K10:K14&lt;&gt;"")*1)=0,"","未入力箇所があります。K列をご確認ください")</f>
        <v/>
      </c>
      <c r="B2" s="12"/>
      <c r="C2" s="12"/>
      <c r="D2" s="91" t="str">
        <f>IF(D4="","従業員数をご記載ください","")</f>
        <v>従業員数をご記載ください</v>
      </c>
      <c r="E2" s="91"/>
      <c r="F2" s="16" t="str">
        <f>IF(F4="","対象年月を入力してください","")</f>
        <v>対象年月を入力してください</v>
      </c>
      <c r="G2" s="12"/>
      <c r="H2" s="12"/>
      <c r="I2" s="12"/>
      <c r="J2" s="12"/>
    </row>
    <row r="3" spans="1:11" ht="22.5" customHeight="1" x14ac:dyDescent="0.4">
      <c r="A3" s="89" t="s">
        <v>4</v>
      </c>
      <c r="B3" s="89"/>
      <c r="C3" s="89"/>
      <c r="D3" s="89" t="s">
        <v>20</v>
      </c>
      <c r="E3" s="89"/>
      <c r="F3" s="27" t="s">
        <v>21</v>
      </c>
      <c r="G3" s="15"/>
      <c r="H3" s="12"/>
      <c r="I3" s="12"/>
      <c r="J3" s="27" t="s">
        <v>22</v>
      </c>
    </row>
    <row r="4" spans="1:11" ht="23.25" customHeight="1" x14ac:dyDescent="0.4">
      <c r="A4" s="92">
        <f>確認書!$K$8</f>
        <v>0</v>
      </c>
      <c r="B4" s="92"/>
      <c r="C4" s="92"/>
      <c r="D4" s="117"/>
      <c r="E4" s="117"/>
      <c r="F4" s="17"/>
      <c r="G4" s="12"/>
      <c r="H4" s="12"/>
      <c r="I4" s="12"/>
      <c r="J4" s="29">
        <f>COUNTIF(J10:J1009,"〇")</f>
        <v>0</v>
      </c>
    </row>
    <row r="5" spans="1:11" x14ac:dyDescent="0.4">
      <c r="B5" s="12"/>
      <c r="C5" s="12"/>
      <c r="D5" s="12"/>
      <c r="E5" s="12"/>
      <c r="F5" s="12"/>
      <c r="G5" s="12"/>
      <c r="H5" s="12"/>
      <c r="I5" s="12"/>
      <c r="J5" s="12"/>
    </row>
    <row r="6" spans="1:11" x14ac:dyDescent="0.4">
      <c r="A6" s="19" t="s">
        <v>23</v>
      </c>
      <c r="B6" s="12"/>
      <c r="C6" s="12"/>
      <c r="D6" s="12"/>
      <c r="E6" s="12"/>
      <c r="F6" s="12"/>
      <c r="G6" s="12"/>
      <c r="H6" s="12"/>
      <c r="I6" s="12"/>
      <c r="J6" s="12"/>
    </row>
    <row r="7" spans="1:11" x14ac:dyDescent="0.4">
      <c r="A7" s="19" t="s">
        <v>24</v>
      </c>
      <c r="B7" s="12"/>
      <c r="C7" s="12"/>
      <c r="D7" s="12"/>
      <c r="E7" s="12"/>
      <c r="F7" s="12"/>
      <c r="G7" s="12"/>
      <c r="H7" s="12"/>
      <c r="I7" s="12"/>
      <c r="J7" s="12"/>
    </row>
    <row r="8" spans="1:11" ht="18" customHeight="1" x14ac:dyDescent="0.4">
      <c r="A8" s="89" t="s">
        <v>25</v>
      </c>
      <c r="B8" s="89" t="s">
        <v>26</v>
      </c>
      <c r="C8" s="89" t="s">
        <v>27</v>
      </c>
      <c r="D8" s="93" t="s">
        <v>28</v>
      </c>
      <c r="E8" s="89" t="s">
        <v>29</v>
      </c>
      <c r="F8" s="27" t="s">
        <v>30</v>
      </c>
      <c r="G8" s="27" t="s">
        <v>31</v>
      </c>
      <c r="H8" s="27" t="s">
        <v>86</v>
      </c>
      <c r="I8" s="89" t="s">
        <v>32</v>
      </c>
      <c r="J8" s="89" t="s">
        <v>33</v>
      </c>
      <c r="K8" s="90"/>
    </row>
    <row r="9" spans="1:11" ht="18" customHeight="1" x14ac:dyDescent="0.4">
      <c r="A9" s="89"/>
      <c r="B9" s="89"/>
      <c r="C9" s="89"/>
      <c r="D9" s="89"/>
      <c r="E9" s="89"/>
      <c r="F9" s="27" t="s">
        <v>34</v>
      </c>
      <c r="G9" s="27" t="s">
        <v>35</v>
      </c>
      <c r="H9" s="27" t="s">
        <v>36</v>
      </c>
      <c r="I9" s="89"/>
      <c r="J9" s="89"/>
      <c r="K9" s="90"/>
    </row>
    <row r="10" spans="1:11" x14ac:dyDescent="0.4">
      <c r="A10" s="29">
        <v>1</v>
      </c>
      <c r="B10" s="28"/>
      <c r="C10" s="28"/>
      <c r="D10" s="28"/>
      <c r="E10" s="20" t="str">
        <f>IFERROR(VLOOKUP(D10,最低賃金!$A$2:$B$48,2,FALSE),"")</f>
        <v/>
      </c>
      <c r="F10" s="28"/>
      <c r="G10" s="21"/>
      <c r="H10" s="21"/>
      <c r="I10" s="20" t="str" cm="1">
        <f t="array" ref="I10">IFERROR(_xlfn.IFS(F10=3,G10,F10=1,G10/H10,F10=2,G10/H10),"")</f>
        <v/>
      </c>
      <c r="J10" s="29" t="str" cm="1">
        <f t="array" ref="J10">IFERROR(_xlfn.IFS(I10&lt;E10,"×（法定外・特例等対象外です）",I10&lt;=E10+50,"〇",I10&gt;E10+50,"ー"),"")</f>
        <v/>
      </c>
      <c r="K10" s="15" t="str" cm="1">
        <f t="array" ref="K10">IFERROR(_xlfn.IFS(COUNTBLANK(C10:I10)=7,"",C10="","←C列に従業員名を姓名（フルネーム）で入力してください。誤変換にお気を付け下さい。",D10="","←D列に都道府県を入力してください。",F10="","←F列に1～3の選択肢を入力してください",G10="","←G列に金額を入力してください",F10=3,"",H10="","←H列に所定労働時間を入力してください"),"")</f>
        <v/>
      </c>
    </row>
    <row r="11" spans="1:11" x14ac:dyDescent="0.4">
      <c r="A11" s="29" t="str">
        <f>IF(C11="","",A10+1)</f>
        <v/>
      </c>
      <c r="B11" s="28"/>
      <c r="C11" s="28"/>
      <c r="D11" s="28"/>
      <c r="E11" s="20" t="str">
        <f>IFERROR(VLOOKUP(D11,最低賃金!$A$2:$B$48,2,FALSE),"")</f>
        <v/>
      </c>
      <c r="F11" s="28"/>
      <c r="G11" s="21"/>
      <c r="H11" s="21"/>
      <c r="I11" s="20" t="str" cm="1">
        <f t="array" ref="I11">IFERROR(_xlfn.IFS(COUNTBLANK(F11:H11)=3,"",G11="","G列に金額を入力してください",F11=3,G11,H11="","H列に労働時間を入力してください",F11=1,G11/H11,F11=2,G11/H11),"")</f>
        <v/>
      </c>
      <c r="J11" s="29" t="str" cm="1">
        <f t="array" ref="J11">IFERROR(_xlfn.IFS(I11&lt;E11,"×（法定外・特例等対象外です）",I11&lt;=E11+50,"〇",I11&gt;E11+50,"ー"),"")</f>
        <v/>
      </c>
      <c r="K11" s="15" t="str" cm="1">
        <f t="array" ref="K11">IFERROR(_xlfn.IFS(COUNTBLANK(C11:I11)=7,"",C11="","←C列に従業員名を姓名（フルネーム）で入力してください。誤変換にお気を付け下さい。",D11="","←D列に都道府県を入力してください。",F11="","←F列に1～3の選択肢を入力してください",G11="","←G列に金額を入力してください",F11=3,"",H11="","←H列に所定労働時間を入力してください"),"")</f>
        <v/>
      </c>
    </row>
    <row r="12" spans="1:11" x14ac:dyDescent="0.4">
      <c r="A12" s="29" t="str">
        <f t="shared" ref="A12:A75" si="0">IF(C12="","",A11+1)</f>
        <v/>
      </c>
      <c r="B12" s="28"/>
      <c r="C12" s="28"/>
      <c r="D12" s="28"/>
      <c r="E12" s="20" t="str">
        <f>IFERROR(VLOOKUP(D12,最低賃金!$A$2:$B$48,2,FALSE),"")</f>
        <v/>
      </c>
      <c r="F12" s="28"/>
      <c r="G12" s="21"/>
      <c r="H12" s="21"/>
      <c r="I12" s="20" t="str" cm="1">
        <f t="array" ref="I12">IFERROR(_xlfn.IFS(COUNTBLANK(F12:H12)=3,"",G12="","G列に金額を入力してください",F12=3,G12,H12="","H列に労働時間を入力してください",F12=1,G12/H12,F12=2,G12/H12),"")</f>
        <v/>
      </c>
      <c r="J12" s="29" t="str" cm="1">
        <f t="array" ref="J12">IFERROR(_xlfn.IFS(I12&lt;E12,"×（法定外・特例等対象外です）",I12&lt;=E12+50,"〇",I12&gt;E12+50,"ー"),"")</f>
        <v/>
      </c>
      <c r="K12" s="15" t="str" cm="1">
        <f t="array" ref="K12">IFERROR(_xlfn.IFS(COUNTBLANK(C12:I12)=7,"",C12="","←C列に従業員名を姓名（フルネーム）で入力してください。誤変換にお気を付け下さい。",D12="","←D列に都道府県を入力してください。",F12="","←F列に1～3の選択肢を入力してください",G12="","←G列に金額を入力してください",F12=3,"",H12="","←H列に所定労働時間を入力してください"),"")</f>
        <v/>
      </c>
    </row>
    <row r="13" spans="1:11" x14ac:dyDescent="0.4">
      <c r="A13" s="29" t="str">
        <f t="shared" si="0"/>
        <v/>
      </c>
      <c r="B13" s="28"/>
      <c r="C13" s="28"/>
      <c r="D13" s="28"/>
      <c r="E13" s="20" t="str">
        <f>IFERROR(VLOOKUP(D13,最低賃金!$A$2:$B$48,2,FALSE),"")</f>
        <v/>
      </c>
      <c r="F13" s="28"/>
      <c r="G13" s="21"/>
      <c r="H13" s="21"/>
      <c r="I13" s="20" t="str" cm="1">
        <f t="array" ref="I13">IFERROR(_xlfn.IFS(COUNTBLANK(F13:H13)=3,"",G13="","G列に金額を入力してください",F13=3,G13,H13="","H列に労働時間を入力してください",F13=1,G13/H13,F13=2,G13/H13),"")</f>
        <v/>
      </c>
      <c r="J13" s="29" t="str" cm="1">
        <f t="array" ref="J13">IFERROR(_xlfn.IFS(I13&lt;E13,"×（法定外・特例等対象外です）",I13&lt;=E13+50,"〇",I13&gt;E13+50,"ー"),"")</f>
        <v/>
      </c>
      <c r="K13" s="15" t="str" cm="1">
        <f t="array" ref="K13">IFERROR(_xlfn.IFS(COUNTBLANK(C13:I13)=7,"",C13="","←C列に従業員名を姓名（フルネーム）で入力してください。誤変換にお気を付け下さい。",D13="","←D列に都道府県を入力してください。",F13="","←F列に1～3の選択肢を入力してください",G13="","←G列に金額を入力してください",F13=3,"",H13="","←H列に所定労働時間を入力してください"),"")</f>
        <v/>
      </c>
    </row>
    <row r="14" spans="1:11" x14ac:dyDescent="0.4">
      <c r="A14" s="29" t="str">
        <f t="shared" si="0"/>
        <v/>
      </c>
      <c r="B14" s="28"/>
      <c r="C14" s="28"/>
      <c r="D14" s="28"/>
      <c r="E14" s="20" t="str">
        <f>IFERROR(VLOOKUP(D14,最低賃金!$A$2:$B$48,2,FALSE),"")</f>
        <v/>
      </c>
      <c r="F14" s="28"/>
      <c r="G14" s="21"/>
      <c r="H14" s="21"/>
      <c r="I14" s="20" t="str" cm="1">
        <f t="array" ref="I14">IFERROR(_xlfn.IFS(COUNTBLANK(F14:H14)=3,"",G14="","G列に金額を入力してください",F14=3,G14,H14="","H列に労働時間を入力してください",F14=1,G14/H14,F14=2,G14/H14),"")</f>
        <v/>
      </c>
      <c r="J14" s="29" t="str" cm="1">
        <f t="array" ref="J14">IFERROR(_xlfn.IFS(I14&lt;E14,"×（法定外・特例等対象外です）",I14&lt;=E14+50,"〇",I14&gt;E14+50,"ー"),"")</f>
        <v/>
      </c>
      <c r="K14" s="15" t="str" cm="1">
        <f t="array" ref="K14">IFERROR(_xlfn.IFS(COUNTBLANK(C14:I14)=7,"",C14="","←C列に従業員名を姓名（フルネーム）で入力してください。誤変換にお気を付け下さい。",D14="","←D列に都道府県を入力してください。",F14="","←F列に1～3の選択肢を入力してください",G14="","←G列に金額を入力してください",F14=3,"",H14="","←H列に所定労働時間を入力してください"),"")</f>
        <v/>
      </c>
    </row>
    <row r="15" spans="1:11" x14ac:dyDescent="0.4">
      <c r="A15" s="29" t="str">
        <f t="shared" si="0"/>
        <v/>
      </c>
      <c r="B15" s="28"/>
      <c r="C15" s="28"/>
      <c r="D15" s="28"/>
      <c r="E15" s="20" t="str">
        <f>IFERROR(VLOOKUP(D15,最低賃金!$A$2:$B$48,2,FALSE),"")</f>
        <v/>
      </c>
      <c r="F15" s="28"/>
      <c r="G15" s="21"/>
      <c r="H15" s="21"/>
      <c r="I15" s="20" t="str" cm="1">
        <f t="array" ref="I15">IFERROR(_xlfn.IFS(COUNTBLANK(F15:H15)=3,"",G15="","G列に金額を入力してください",F15=3,G15,H15="","H列に労働時間を入力してください",F15=1,G15/H15,F15=2,G15/H15),"")</f>
        <v/>
      </c>
      <c r="J15" s="29" t="str" cm="1">
        <f t="array" ref="J15">IFERROR(_xlfn.IFS(I15&lt;E15,"×（法定外・特例等対象外です）",I15&lt;=E15+50,"〇",I15&gt;E15+50,"ー"),"")</f>
        <v/>
      </c>
      <c r="K15" s="15" t="str" cm="1">
        <f t="array" ref="K15">IFERROR(_xlfn.IFS(COUNTBLANK(C15:I15)=7,"",C15="","←C列に従業員名を姓名（フルネーム）で入力してください。誤変換にお気を付け下さい。",D15="","←D列に都道府県を入力してください。",F15="","←F列に1～3の選択肢を入力してください",G15="","←G列に金額を入力してください",F15=3,"",H15="","←H列に所定労働時間を入力してください"),"")</f>
        <v/>
      </c>
    </row>
    <row r="16" spans="1:11" x14ac:dyDescent="0.4">
      <c r="A16" s="29" t="str">
        <f t="shared" si="0"/>
        <v/>
      </c>
      <c r="B16" s="28"/>
      <c r="C16" s="28"/>
      <c r="D16" s="28"/>
      <c r="E16" s="20" t="str">
        <f>IFERROR(VLOOKUP(D16,最低賃金!$A$2:$B$48,2,FALSE),"")</f>
        <v/>
      </c>
      <c r="F16" s="28"/>
      <c r="G16" s="21"/>
      <c r="H16" s="21"/>
      <c r="I16" s="20" t="str" cm="1">
        <f t="array" ref="I16">IFERROR(_xlfn.IFS(COUNTBLANK(F16:H16)=3,"",G16="","G列に金額を入力してください",F16=3,G16,H16="","H列に労働時間を入力してください",F16=1,G16/H16,F16=2,G16/H16),"")</f>
        <v/>
      </c>
      <c r="J16" s="29" t="str" cm="1">
        <f t="array" ref="J16">IFERROR(_xlfn.IFS(I16&lt;E16,"×（法定外・特例等対象外です）",I16&lt;=E16+50,"〇",I16&gt;E16+50,"ー"),"")</f>
        <v/>
      </c>
      <c r="K16" s="15" t="str" cm="1">
        <f t="array" ref="K16">IFERROR(_xlfn.IFS(COUNTBLANK(C16:I16)=7,"",C16="","←C列に従業員名を姓名（フルネーム）で入力してください。誤変換にお気を付け下さい。",D16="","←D列に都道府県を入力してください。",F16="","←F列に1～3の選択肢を入力してください",G16="","←G列に金額を入力してください",F16=3,"",H16="","←H列に所定労働時間を入力してください"),"")</f>
        <v/>
      </c>
    </row>
    <row r="17" spans="1:11" x14ac:dyDescent="0.4">
      <c r="A17" s="29" t="str">
        <f t="shared" si="0"/>
        <v/>
      </c>
      <c r="B17" s="28"/>
      <c r="C17" s="28"/>
      <c r="D17" s="28"/>
      <c r="E17" s="20" t="str">
        <f>IFERROR(VLOOKUP(D17,最低賃金!$A$2:$B$48,2,FALSE),"")</f>
        <v/>
      </c>
      <c r="F17" s="28"/>
      <c r="G17" s="21"/>
      <c r="H17" s="21"/>
      <c r="I17" s="20" t="str" cm="1">
        <f t="array" ref="I17">IFERROR(_xlfn.IFS(COUNTBLANK(F17:H17)=3,"",G17="","G列に金額を入力してください",F17=3,G17,H17="","H列に労働時間を入力してください",F17=1,G17/H17,F17=2,G17/H17),"")</f>
        <v/>
      </c>
      <c r="J17" s="29" t="str" cm="1">
        <f t="array" ref="J17">IFERROR(_xlfn.IFS(I17&lt;E17,"×（法定外・特例等対象外です）",I17&lt;=E17+50,"〇",I17&gt;E17+50,"ー"),"")</f>
        <v/>
      </c>
      <c r="K17" s="15" t="str" cm="1">
        <f t="array" ref="K17">IFERROR(_xlfn.IFS(COUNTBLANK(C17:I17)=7,"",C17="","←C列に従業員名を姓名（フルネーム）で入力してください。誤変換にお気を付け下さい。",D17="","←D列に都道府県を入力してください。",F17="","←F列に1～3の選択肢を入力してください",G17="","←G列に金額を入力してください",F17=3,"",H17="","←H列に所定労働時間を入力してください"),"")</f>
        <v/>
      </c>
    </row>
    <row r="18" spans="1:11" x14ac:dyDescent="0.4">
      <c r="A18" s="29" t="str">
        <f t="shared" si="0"/>
        <v/>
      </c>
      <c r="B18" s="28"/>
      <c r="C18" s="28"/>
      <c r="D18" s="28"/>
      <c r="E18" s="20" t="str">
        <f>IFERROR(VLOOKUP(D18,最低賃金!$A$2:$B$48,2,FALSE),"")</f>
        <v/>
      </c>
      <c r="F18" s="28"/>
      <c r="G18" s="21"/>
      <c r="H18" s="21"/>
      <c r="I18" s="20" t="str" cm="1">
        <f t="array" ref="I18">IFERROR(_xlfn.IFS(COUNTBLANK(F18:H18)=3,"",G18="","G列に金額を入力してください",F18=3,G18,H18="","H列に労働時間を入力してください",F18=1,G18/H18,F18=2,G18/H18),"")</f>
        <v/>
      </c>
      <c r="J18" s="29" t="str" cm="1">
        <f t="array" ref="J18">IFERROR(_xlfn.IFS(I18&lt;E18,"×（法定外・特例等対象外です）",I18&lt;=E18+50,"〇",I18&gt;E18+50,"ー"),"")</f>
        <v/>
      </c>
      <c r="K18" s="15" t="str" cm="1">
        <f t="array" ref="K18">IFERROR(_xlfn.IFS(COUNTBLANK(C18:I18)=7,"",C18="","←C列に従業員名を姓名（フルネーム）で入力してください。誤変換にお気を付け下さい。",D18="","←D列に都道府県を入力してください。",F18="","←F列に1～3の選択肢を入力してください",G18="","←G列に金額を入力してください",F18=3,"",H18="","←H列に所定労働時間を入力してください"),"")</f>
        <v/>
      </c>
    </row>
    <row r="19" spans="1:11" x14ac:dyDescent="0.4">
      <c r="A19" s="29" t="str">
        <f t="shared" si="0"/>
        <v/>
      </c>
      <c r="B19" s="28"/>
      <c r="C19" s="28"/>
      <c r="D19" s="28"/>
      <c r="E19" s="20" t="str">
        <f>IFERROR(VLOOKUP(D19,最低賃金!$A$2:$B$48,2,FALSE),"")</f>
        <v/>
      </c>
      <c r="F19" s="28"/>
      <c r="G19" s="21"/>
      <c r="H19" s="21"/>
      <c r="I19" s="20" t="str" cm="1">
        <f t="array" ref="I19">IFERROR(_xlfn.IFS(COUNTBLANK(F19:H19)=3,"",G19="","G列に金額を入力してください",F19=3,G19,H19="","H列に労働時間を入力してください",F19=1,G19/H19,F19=2,G19/H19),"")</f>
        <v/>
      </c>
      <c r="J19" s="29" t="str" cm="1">
        <f t="array" ref="J19">IFERROR(_xlfn.IFS(I19&lt;E19,"×（法定外・特例等対象外です）",I19&lt;=E19+50,"〇",I19&gt;E19+50,"ー"),"")</f>
        <v/>
      </c>
      <c r="K19" s="15" t="str" cm="1">
        <f t="array" ref="K19">IFERROR(_xlfn.IFS(COUNTBLANK(C19:I19)=7,"",C19="","←C列に従業員名を姓名（フルネーム）で入力してください。誤変換にお気を付け下さい。",D19="","←D列に都道府県を入力してください。",F19="","←F列に1～3の選択肢を入力してください",G19="","←G列に金額を入力してください",F19=3,"",H19="","←H列に所定労働時間を入力してください"),"")</f>
        <v/>
      </c>
    </row>
    <row r="20" spans="1:11" x14ac:dyDescent="0.4">
      <c r="A20" s="29" t="str">
        <f t="shared" si="0"/>
        <v/>
      </c>
      <c r="B20" s="28"/>
      <c r="C20" s="28"/>
      <c r="D20" s="28"/>
      <c r="E20" s="20" t="str">
        <f>IFERROR(VLOOKUP(D20,最低賃金!$A$2:$B$48,2,FALSE),"")</f>
        <v/>
      </c>
      <c r="F20" s="28"/>
      <c r="G20" s="21"/>
      <c r="H20" s="21"/>
      <c r="I20" s="20" t="str" cm="1">
        <f t="array" ref="I20">IFERROR(_xlfn.IFS(COUNTBLANK(F20:H20)=3,"",G20="","G列に金額を入力してください",F20=3,G20,H20="","H列に労働時間を入力してください",F20=1,G20/H20,F20=2,G20/H20),"")</f>
        <v/>
      </c>
      <c r="J20" s="29" t="str" cm="1">
        <f t="array" ref="J20">IFERROR(_xlfn.IFS(I20&lt;E20,"×（法定外・特例等対象外です）",I20&lt;=E20+50,"〇",I20&gt;E20+50,"ー"),"")</f>
        <v/>
      </c>
      <c r="K20" s="15" t="str" cm="1">
        <f t="array" ref="K20">IFERROR(_xlfn.IFS(COUNTBLANK(C20:I20)=7,"",C20="","←C列に従業員名を姓名（フルネーム）で入力してください。誤変換にお気を付け下さい。",D20="","←D列に都道府県を入力してください。",F20="","←F列に1～3の選択肢を入力してください",G20="","←G列に金額を入力してください",F20=3,"",H20="","←H列に所定労働時間を入力してください"),"")</f>
        <v/>
      </c>
    </row>
    <row r="21" spans="1:11" x14ac:dyDescent="0.4">
      <c r="A21" s="29" t="str">
        <f t="shared" si="0"/>
        <v/>
      </c>
      <c r="B21" s="28"/>
      <c r="C21" s="28"/>
      <c r="D21" s="28"/>
      <c r="E21" s="20" t="str">
        <f>IFERROR(VLOOKUP(D21,最低賃金!$A$2:$B$48,2,FALSE),"")</f>
        <v/>
      </c>
      <c r="F21" s="28"/>
      <c r="G21" s="21"/>
      <c r="H21" s="21"/>
      <c r="I21" s="20" t="str" cm="1">
        <f t="array" ref="I21">IFERROR(_xlfn.IFS(COUNTBLANK(F21:H21)=3,"",G21="","G列に金額を入力してください",F21=3,G21,H21="","H列に労働時間を入力してください",F21=1,G21/H21,F21=2,G21/H21),"")</f>
        <v/>
      </c>
      <c r="J21" s="29" t="str" cm="1">
        <f t="array" ref="J21">IFERROR(_xlfn.IFS(I21&lt;E21,"×（法定外・特例等対象外です）",I21&lt;=E21+50,"〇",I21&gt;E21+50,"ー"),"")</f>
        <v/>
      </c>
      <c r="K21" s="15" t="str" cm="1">
        <f t="array" ref="K21">IFERROR(_xlfn.IFS(COUNTBLANK(C21:I21)=7,"",C21="","←C列に従業員名を姓名（フルネーム）で入力してください。誤変換にお気を付け下さい。",D21="","←D列に都道府県を入力してください。",F21="","←F列に1～3の選択肢を入力してください",G21="","←G列に金額を入力してください",F21=3,"",H21="","←H列に所定労働時間を入力してください"),"")</f>
        <v/>
      </c>
    </row>
    <row r="22" spans="1:11" x14ac:dyDescent="0.4">
      <c r="A22" s="29" t="str">
        <f t="shared" si="0"/>
        <v/>
      </c>
      <c r="B22" s="28"/>
      <c r="C22" s="28"/>
      <c r="D22" s="28"/>
      <c r="E22" s="20" t="str">
        <f>IFERROR(VLOOKUP(D22,最低賃金!$A$2:$B$48,2,FALSE),"")</f>
        <v/>
      </c>
      <c r="F22" s="28"/>
      <c r="G22" s="21"/>
      <c r="H22" s="21"/>
      <c r="I22" s="20" t="str" cm="1">
        <f t="array" ref="I22">IFERROR(_xlfn.IFS(COUNTBLANK(F22:H22)=3,"",G22="","G列に金額を入力してください",F22=3,G22,H22="","H列に労働時間を入力してください",F22=1,G22/H22,F22=2,G22/H22),"")</f>
        <v/>
      </c>
      <c r="J22" s="29" t="str" cm="1">
        <f t="array" ref="J22">IFERROR(_xlfn.IFS(I22&lt;E22,"×（法定外・特例等対象外です）",I22&lt;=E22+50,"〇",I22&gt;E22+50,"ー"),"")</f>
        <v/>
      </c>
      <c r="K22" s="15" t="str" cm="1">
        <f t="array" ref="K22">IFERROR(_xlfn.IFS(COUNTBLANK(C22:I22)=7,"",C22="","←C列に従業員名を姓名（フルネーム）で入力してください。誤変換にお気を付け下さい。",D22="","←D列に都道府県を入力してください。",F22="","←F列に1～3の選択肢を入力してください",G22="","←G列に金額を入力してください",F22=3,"",H22="","←H列に所定労働時間を入力してください"),"")</f>
        <v/>
      </c>
    </row>
    <row r="23" spans="1:11" x14ac:dyDescent="0.4">
      <c r="A23" s="29" t="str">
        <f t="shared" si="0"/>
        <v/>
      </c>
      <c r="B23" s="28"/>
      <c r="C23" s="28"/>
      <c r="D23" s="28"/>
      <c r="E23" s="20" t="str">
        <f>IFERROR(VLOOKUP(D23,最低賃金!$A$2:$B$48,2,FALSE),"")</f>
        <v/>
      </c>
      <c r="F23" s="28"/>
      <c r="G23" s="21"/>
      <c r="H23" s="21"/>
      <c r="I23" s="20" t="str" cm="1">
        <f t="array" ref="I23">IFERROR(_xlfn.IFS(COUNTBLANK(F23:H23)=3,"",G23="","G列に金額を入力してください",F23=3,G23,H23="","H列に労働時間を入力してください",F23=1,G23/H23,F23=2,G23/H23),"")</f>
        <v/>
      </c>
      <c r="J23" s="29" t="str" cm="1">
        <f t="array" ref="J23">IFERROR(_xlfn.IFS(I23&lt;E23,"×（法定外・特例等対象外です）",I23&lt;=E23+50,"〇",I23&gt;E23+50,"ー"),"")</f>
        <v/>
      </c>
      <c r="K23" s="15" t="str" cm="1">
        <f t="array" ref="K23">IFERROR(_xlfn.IFS(COUNTBLANK(C23:I23)=7,"",C23="","←C列に従業員名を姓名（フルネーム）で入力してください。誤変換にお気を付け下さい。",D23="","←D列に都道府県を入力してください。",F23="","←F列に1～3の選択肢を入力してください",G23="","←G列に金額を入力してください",F23=3,"",H23="","←H列に所定労働時間を入力してください"),"")</f>
        <v/>
      </c>
    </row>
    <row r="24" spans="1:11" x14ac:dyDescent="0.4">
      <c r="A24" s="29" t="str">
        <f t="shared" si="0"/>
        <v/>
      </c>
      <c r="B24" s="28"/>
      <c r="C24" s="28"/>
      <c r="D24" s="28"/>
      <c r="E24" s="20" t="str">
        <f>IFERROR(VLOOKUP(D24,最低賃金!$A$2:$B$48,2,FALSE),"")</f>
        <v/>
      </c>
      <c r="F24" s="28"/>
      <c r="G24" s="21"/>
      <c r="H24" s="21"/>
      <c r="I24" s="20" t="str" cm="1">
        <f t="array" ref="I24">IFERROR(_xlfn.IFS(COUNTBLANK(F24:H24)=3,"",G24="","G列に金額を入力してください",F24=3,G24,H24="","H列に労働時間を入力してください",F24=1,G24/H24,F24=2,G24/H24),"")</f>
        <v/>
      </c>
      <c r="J24" s="29" t="str" cm="1">
        <f t="array" ref="J24">IFERROR(_xlfn.IFS(I24&lt;E24,"×（法定外・特例等対象外です）",I24&lt;=E24+50,"〇",I24&gt;E24+50,"ー"),"")</f>
        <v/>
      </c>
      <c r="K24" s="15" t="str" cm="1">
        <f t="array" ref="K24">IFERROR(_xlfn.IFS(COUNTBLANK(C24:I24)=7,"",C24="","←C列に従業員名を姓名（フルネーム）で入力してください。誤変換にお気を付け下さい。",D24="","←D列に都道府県を入力してください。",F24="","←F列に1～3の選択肢を入力してください",G24="","←G列に金額を入力してください",F24=3,"",H24="","←H列に所定労働時間を入力してください"),"")</f>
        <v/>
      </c>
    </row>
    <row r="25" spans="1:11" x14ac:dyDescent="0.4">
      <c r="A25" s="29" t="str">
        <f t="shared" si="0"/>
        <v/>
      </c>
      <c r="B25" s="28"/>
      <c r="C25" s="28"/>
      <c r="D25" s="28"/>
      <c r="E25" s="20" t="str">
        <f>IFERROR(VLOOKUP(D25,最低賃金!$A$2:$B$48,2,FALSE),"")</f>
        <v/>
      </c>
      <c r="F25" s="28"/>
      <c r="G25" s="21"/>
      <c r="H25" s="21"/>
      <c r="I25" s="20" t="str" cm="1">
        <f t="array" ref="I25">IFERROR(_xlfn.IFS(COUNTBLANK(F25:H25)=3,"",G25="","G列に金額を入力してください",F25=3,G25,H25="","H列に労働時間を入力してください",F25=1,G25/H25,F25=2,G25/H25),"")</f>
        <v/>
      </c>
      <c r="J25" s="29" t="str" cm="1">
        <f t="array" ref="J25">IFERROR(_xlfn.IFS(I25&lt;E25,"×（法定外・特例等対象外です）",I25&lt;=E25+50,"〇",I25&gt;E25+50,"ー"),"")</f>
        <v/>
      </c>
      <c r="K25" s="15" t="str" cm="1">
        <f t="array" ref="K25">IFERROR(_xlfn.IFS(COUNTBLANK(C25:I25)=7,"",C25="","←C列に従業員名を姓名（フルネーム）で入力してください。誤変換にお気を付け下さい。",D25="","←D列に都道府県を入力してください。",F25="","←F列に1～3の選択肢を入力してください",G25="","←G列に金額を入力してください",F25=3,"",H25="","←H列に所定労働時間を入力してください"),"")</f>
        <v/>
      </c>
    </row>
    <row r="26" spans="1:11" x14ac:dyDescent="0.4">
      <c r="A26" s="29" t="str">
        <f t="shared" si="0"/>
        <v/>
      </c>
      <c r="B26" s="28"/>
      <c r="C26" s="28"/>
      <c r="D26" s="28"/>
      <c r="E26" s="20" t="str">
        <f>IFERROR(VLOOKUP(D26,最低賃金!$A$2:$B$48,2,FALSE),"")</f>
        <v/>
      </c>
      <c r="F26" s="28"/>
      <c r="G26" s="21"/>
      <c r="H26" s="21"/>
      <c r="I26" s="20" t="str" cm="1">
        <f t="array" ref="I26">IFERROR(_xlfn.IFS(COUNTBLANK(F26:H26)=3,"",G26="","G列に金額を入力してください",F26=3,G26,H26="","H列に労働時間を入力してください",F26=1,G26/H26,F26=2,G26/H26),"")</f>
        <v/>
      </c>
      <c r="J26" s="29" t="str" cm="1">
        <f t="array" ref="J26">IFERROR(_xlfn.IFS(I26&lt;E26,"×（法定外・特例等対象外です）",I26&lt;=E26+50,"〇",I26&gt;E26+50,"ー"),"")</f>
        <v/>
      </c>
      <c r="K26" s="15" t="str" cm="1">
        <f t="array" ref="K26">IFERROR(_xlfn.IFS(COUNTBLANK(C26:I26)=7,"",C26="","←C列に従業員名を姓名（フルネーム）で入力してください。誤変換にお気を付け下さい。",D26="","←D列に都道府県を入力してください。",F26="","←F列に1～3の選択肢を入力してください",G26="","←G列に金額を入力してください",F26=3,"",H26="","←H列に所定労働時間を入力してください"),"")</f>
        <v/>
      </c>
    </row>
    <row r="27" spans="1:11" x14ac:dyDescent="0.4">
      <c r="A27" s="29" t="str">
        <f t="shared" si="0"/>
        <v/>
      </c>
      <c r="B27" s="28"/>
      <c r="C27" s="28"/>
      <c r="D27" s="28"/>
      <c r="E27" s="20" t="str">
        <f>IFERROR(VLOOKUP(D27,最低賃金!$A$2:$B$48,2,FALSE),"")</f>
        <v/>
      </c>
      <c r="F27" s="28"/>
      <c r="G27" s="21"/>
      <c r="H27" s="21"/>
      <c r="I27" s="20" t="str" cm="1">
        <f t="array" ref="I27">IFERROR(_xlfn.IFS(COUNTBLANK(F27:H27)=3,"",G27="","G列に金額を入力してください",F27=3,G27,H27="","H列に労働時間を入力してください",F27=1,G27/H27,F27=2,G27/H27),"")</f>
        <v/>
      </c>
      <c r="J27" s="29" t="str" cm="1">
        <f t="array" ref="J27">IFERROR(_xlfn.IFS(I27&lt;E27,"×（法定外・特例等対象外です）",I27&lt;=E27+50,"〇",I27&gt;E27+50,"ー"),"")</f>
        <v/>
      </c>
      <c r="K27" s="15" t="str" cm="1">
        <f t="array" ref="K27">IFERROR(_xlfn.IFS(COUNTBLANK(C27:I27)=7,"",C27="","←C列に従業員名を姓名（フルネーム）で入力してください。誤変換にお気を付け下さい。",D27="","←D列に都道府県を入力してください。",F27="","←F列に1～3の選択肢を入力してください",G27="","←G列に金額を入力してください",F27=3,"",H27="","←H列に所定労働時間を入力してください"),"")</f>
        <v/>
      </c>
    </row>
    <row r="28" spans="1:11" x14ac:dyDescent="0.4">
      <c r="A28" s="29" t="str">
        <f t="shared" si="0"/>
        <v/>
      </c>
      <c r="B28" s="28"/>
      <c r="C28" s="28"/>
      <c r="D28" s="28"/>
      <c r="E28" s="20" t="str">
        <f>IFERROR(VLOOKUP(D28,最低賃金!$A$2:$B$48,2,FALSE),"")</f>
        <v/>
      </c>
      <c r="F28" s="28"/>
      <c r="G28" s="21"/>
      <c r="H28" s="21"/>
      <c r="I28" s="20" t="str" cm="1">
        <f t="array" ref="I28">IFERROR(_xlfn.IFS(COUNTBLANK(F28:H28)=3,"",G28="","G列に金額を入力してください",F28=3,G28,H28="","H列に労働時間を入力してください",F28=1,G28/H28,F28=2,G28/H28),"")</f>
        <v/>
      </c>
      <c r="J28" s="29" t="str" cm="1">
        <f t="array" ref="J28">IFERROR(_xlfn.IFS(I28&lt;E28,"×（法定外・特例等対象外です）",I28&lt;=E28+50,"〇",I28&gt;E28+50,"ー"),"")</f>
        <v/>
      </c>
      <c r="K28" s="15" t="str" cm="1">
        <f t="array" ref="K28">IFERROR(_xlfn.IFS(COUNTBLANK(C28:I28)=7,"",C28="","←C列に従業員名を姓名（フルネーム）で入力してください。誤変換にお気を付け下さい。",D28="","←D列に都道府県を入力してください。",F28="","←F列に1～3の選択肢を入力してください",G28="","←G列に金額を入力してください",F28=3,"",H28="","←H列に所定労働時間を入力してください"),"")</f>
        <v/>
      </c>
    </row>
    <row r="29" spans="1:11" x14ac:dyDescent="0.4">
      <c r="A29" s="29" t="str">
        <f t="shared" si="0"/>
        <v/>
      </c>
      <c r="B29" s="28"/>
      <c r="C29" s="28"/>
      <c r="D29" s="28"/>
      <c r="E29" s="20" t="str">
        <f>IFERROR(VLOOKUP(D29,最低賃金!$A$2:$B$48,2,FALSE),"")</f>
        <v/>
      </c>
      <c r="F29" s="28"/>
      <c r="G29" s="21"/>
      <c r="H29" s="21"/>
      <c r="I29" s="20" t="str" cm="1">
        <f t="array" ref="I29">IFERROR(_xlfn.IFS(COUNTBLANK(F29:H29)=3,"",G29="","G列に金額を入力してください",F29=3,G29,H29="","H列に労働時間を入力してください",F29=1,G29/H29,F29=2,G29/H29),"")</f>
        <v/>
      </c>
      <c r="J29" s="29" t="str" cm="1">
        <f t="array" ref="J29">IFERROR(_xlfn.IFS(I29&lt;E29,"×（法定外・特例等対象外です）",I29&lt;=E29+50,"〇",I29&gt;E29+50,"ー"),"")</f>
        <v/>
      </c>
      <c r="K29" s="15" t="str" cm="1">
        <f t="array" ref="K29">IFERROR(_xlfn.IFS(COUNTBLANK(C29:I29)=7,"",C29="","←C列に従業員名を姓名（フルネーム）で入力してください。誤変換にお気を付け下さい。",D29="","←D列に都道府県を入力してください。",F29="","←F列に1～3の選択肢を入力してください",G29="","←G列に金額を入力してください",F29=3,"",H29="","←H列に所定労働時間を入力してください"),"")</f>
        <v/>
      </c>
    </row>
    <row r="30" spans="1:11" x14ac:dyDescent="0.4">
      <c r="A30" s="29" t="str">
        <f t="shared" si="0"/>
        <v/>
      </c>
      <c r="B30" s="28"/>
      <c r="C30" s="28"/>
      <c r="D30" s="28"/>
      <c r="E30" s="20" t="str">
        <f>IFERROR(VLOOKUP(D30,最低賃金!$A$2:$B$48,2,FALSE),"")</f>
        <v/>
      </c>
      <c r="F30" s="28"/>
      <c r="G30" s="21"/>
      <c r="H30" s="21"/>
      <c r="I30" s="20" t="str" cm="1">
        <f t="array" ref="I30">IFERROR(_xlfn.IFS(COUNTBLANK(F30:H30)=3,"",G30="","G列に金額を入力してください",F30=3,G30,H30="","H列に労働時間を入力してください",F30=1,G30/H30,F30=2,G30/H30),"")</f>
        <v/>
      </c>
      <c r="J30" s="29" t="str" cm="1">
        <f t="array" ref="J30">IFERROR(_xlfn.IFS(I30&lt;E30,"×（法定外・特例等対象外です）",I30&lt;=E30+50,"〇",I30&gt;E30+50,"ー"),"")</f>
        <v/>
      </c>
      <c r="K30" s="15" t="str" cm="1">
        <f t="array" ref="K30">IFERROR(_xlfn.IFS(COUNTBLANK(C30:I30)=7,"",C30="","←C列に従業員名を姓名（フルネーム）で入力してください。誤変換にお気を付け下さい。",D30="","←D列に都道府県を入力してください。",F30="","←F列に1～3の選択肢を入力してください",G30="","←G列に金額を入力してください",F30=3,"",H30="","←H列に所定労働時間を入力してください"),"")</f>
        <v/>
      </c>
    </row>
    <row r="31" spans="1:11" x14ac:dyDescent="0.4">
      <c r="A31" s="29" t="str">
        <f t="shared" si="0"/>
        <v/>
      </c>
      <c r="B31" s="28"/>
      <c r="C31" s="28"/>
      <c r="D31" s="28"/>
      <c r="E31" s="20" t="str">
        <f>IFERROR(VLOOKUP(D31,最低賃金!$A$2:$B$48,2,FALSE),"")</f>
        <v/>
      </c>
      <c r="F31" s="28"/>
      <c r="G31" s="21"/>
      <c r="H31" s="21"/>
      <c r="I31" s="20" t="str" cm="1">
        <f t="array" ref="I31">IFERROR(_xlfn.IFS(COUNTBLANK(F31:H31)=3,"",G31="","G列に金額を入力してください",F31=3,G31,H31="","H列に労働時間を入力してください",F31=1,G31/H31,F31=2,G31/H31),"")</f>
        <v/>
      </c>
      <c r="J31" s="29" t="str" cm="1">
        <f t="array" ref="J31">IFERROR(_xlfn.IFS(I31&lt;E31,"×（法定外・特例等対象外です）",I31&lt;=E31+50,"〇",I31&gt;E31+50,"ー"),"")</f>
        <v/>
      </c>
      <c r="K31" s="15" t="str" cm="1">
        <f t="array" ref="K31">IFERROR(_xlfn.IFS(COUNTBLANK(C31:I31)=7,"",C31="","←C列に従業員名を姓名（フルネーム）で入力してください。誤変換にお気を付け下さい。",D31="","←D列に都道府県を入力してください。",F31="","←F列に1～3の選択肢を入力してください",G31="","←G列に金額を入力してください",F31=3,"",H31="","←H列に所定労働時間を入力してください"),"")</f>
        <v/>
      </c>
    </row>
    <row r="32" spans="1:11" x14ac:dyDescent="0.4">
      <c r="A32" s="29" t="str">
        <f t="shared" si="0"/>
        <v/>
      </c>
      <c r="B32" s="28"/>
      <c r="C32" s="28"/>
      <c r="D32" s="28"/>
      <c r="E32" s="20" t="str">
        <f>IFERROR(VLOOKUP(D32,最低賃金!$A$2:$B$48,2,FALSE),"")</f>
        <v/>
      </c>
      <c r="F32" s="28"/>
      <c r="G32" s="21"/>
      <c r="H32" s="21"/>
      <c r="I32" s="20" t="str" cm="1">
        <f t="array" ref="I32">IFERROR(_xlfn.IFS(COUNTBLANK(F32:H32)=3,"",G32="","G列に金額を入力してください",F32=3,G32,H32="","H列に労働時間を入力してください",F32=1,G32/H32,F32=2,G32/H32),"")</f>
        <v/>
      </c>
      <c r="J32" s="29" t="str" cm="1">
        <f t="array" ref="J32">IFERROR(_xlfn.IFS(I32&lt;E32,"×（法定外・特例等対象外です）",I32&lt;=E32+50,"〇",I32&gt;E32+50,"ー"),"")</f>
        <v/>
      </c>
      <c r="K32" s="15" t="str" cm="1">
        <f t="array" ref="K32">IFERROR(_xlfn.IFS(COUNTBLANK(C32:I32)=7,"",C32="","←C列に従業員名を姓名（フルネーム）で入力してください。誤変換にお気を付け下さい。",D32="","←D列に都道府県を入力してください。",F32="","←F列に1～3の選択肢を入力してください",G32="","←G列に金額を入力してください",F32=3,"",H32="","←H列に所定労働時間を入力してください"),"")</f>
        <v/>
      </c>
    </row>
    <row r="33" spans="1:11" x14ac:dyDescent="0.4">
      <c r="A33" s="29" t="str">
        <f t="shared" si="0"/>
        <v/>
      </c>
      <c r="B33" s="28"/>
      <c r="C33" s="28"/>
      <c r="D33" s="28"/>
      <c r="E33" s="20" t="str">
        <f>IFERROR(VLOOKUP(D33,最低賃金!$A$2:$B$48,2,FALSE),"")</f>
        <v/>
      </c>
      <c r="F33" s="28"/>
      <c r="G33" s="21"/>
      <c r="H33" s="21"/>
      <c r="I33" s="20" t="str" cm="1">
        <f t="array" ref="I33">IFERROR(_xlfn.IFS(COUNTBLANK(F33:H33)=3,"",G33="","G列に金額を入力してください",F33=3,G33,H33="","H列に労働時間を入力してください",F33=1,G33/H33,F33=2,G33/H33),"")</f>
        <v/>
      </c>
      <c r="J33" s="29" t="str" cm="1">
        <f t="array" ref="J33">IFERROR(_xlfn.IFS(I33&lt;E33,"×（法定外・特例等対象外です）",I33&lt;=E33+50,"〇",I33&gt;E33+50,"ー"),"")</f>
        <v/>
      </c>
      <c r="K33" s="15" t="str" cm="1">
        <f t="array" ref="K33">IFERROR(_xlfn.IFS(COUNTBLANK(C33:I33)=7,"",C33="","←C列に従業員名を姓名（フルネーム）で入力してください。誤変換にお気を付け下さい。",D33="","←D列に都道府県を入力してください。",F33="","←F列に1～3の選択肢を入力してください",G33="","←G列に金額を入力してください",F33=3,"",H33="","←H列に所定労働時間を入力してください"),"")</f>
        <v/>
      </c>
    </row>
    <row r="34" spans="1:11" x14ac:dyDescent="0.4">
      <c r="A34" s="29" t="str">
        <f t="shared" si="0"/>
        <v/>
      </c>
      <c r="B34" s="28"/>
      <c r="C34" s="28"/>
      <c r="D34" s="28"/>
      <c r="E34" s="20" t="str">
        <f>IFERROR(VLOOKUP(D34,最低賃金!$A$2:$B$48,2,FALSE),"")</f>
        <v/>
      </c>
      <c r="F34" s="28"/>
      <c r="G34" s="21"/>
      <c r="H34" s="21"/>
      <c r="I34" s="20" t="str" cm="1">
        <f t="array" ref="I34">IFERROR(_xlfn.IFS(COUNTBLANK(F34:H34)=3,"",G34="","G列に金額を入力してください",F34=3,G34,H34="","H列に労働時間を入力してください",F34=1,G34/H34,F34=2,G34/H34),"")</f>
        <v/>
      </c>
      <c r="J34" s="29" t="str" cm="1">
        <f t="array" ref="J34">IFERROR(_xlfn.IFS(I34&lt;E34,"×（法定外・特例等対象外です）",I34&lt;=E34+50,"〇",I34&gt;E34+50,"ー"),"")</f>
        <v/>
      </c>
      <c r="K34" s="15" t="str" cm="1">
        <f t="array" ref="K34">IFERROR(_xlfn.IFS(COUNTBLANK(C34:I34)=7,"",C34="","←C列に従業員名を姓名（フルネーム）で入力してください。誤変換にお気を付け下さい。",D34="","←D列に都道府県を入力してください。",F34="","←F列に1～3の選択肢を入力してください",G34="","←G列に金額を入力してください",F34=3,"",H34="","←H列に所定労働時間を入力してください"),"")</f>
        <v/>
      </c>
    </row>
    <row r="35" spans="1:11" x14ac:dyDescent="0.4">
      <c r="A35" s="29" t="str">
        <f t="shared" si="0"/>
        <v/>
      </c>
      <c r="B35" s="28"/>
      <c r="C35" s="28"/>
      <c r="D35" s="28"/>
      <c r="E35" s="20" t="str">
        <f>IFERROR(VLOOKUP(D35,最低賃金!$A$2:$B$48,2,FALSE),"")</f>
        <v/>
      </c>
      <c r="F35" s="28"/>
      <c r="G35" s="21"/>
      <c r="H35" s="21"/>
      <c r="I35" s="20" t="str" cm="1">
        <f t="array" ref="I35">IFERROR(_xlfn.IFS(COUNTBLANK(F35:H35)=3,"",G35="","G列に金額を入力してください",F35=3,G35,H35="","H列に労働時間を入力してください",F35=1,G35/H35,F35=2,G35/H35),"")</f>
        <v/>
      </c>
      <c r="J35" s="29" t="str" cm="1">
        <f t="array" ref="J35">IFERROR(_xlfn.IFS(I35&lt;E35,"×（法定外・特例等対象外です）",I35&lt;=E35+50,"〇",I35&gt;E35+50,"ー"),"")</f>
        <v/>
      </c>
      <c r="K35" s="15" t="str" cm="1">
        <f t="array" ref="K35">IFERROR(_xlfn.IFS(COUNTBLANK(C35:I35)=7,"",C35="","←C列に従業員名を姓名（フルネーム）で入力してください。誤変換にお気を付け下さい。",D35="","←D列に都道府県を入力してください。",F35="","←F列に1～3の選択肢を入力してください",G35="","←G列に金額を入力してください",F35=3,"",H35="","←H列に所定労働時間を入力してください"),"")</f>
        <v/>
      </c>
    </row>
    <row r="36" spans="1:11" x14ac:dyDescent="0.4">
      <c r="A36" s="29" t="str">
        <f t="shared" si="0"/>
        <v/>
      </c>
      <c r="B36" s="28"/>
      <c r="C36" s="28"/>
      <c r="D36" s="28"/>
      <c r="E36" s="20" t="str">
        <f>IFERROR(VLOOKUP(D36,最低賃金!$A$2:$B$48,2,FALSE),"")</f>
        <v/>
      </c>
      <c r="F36" s="28"/>
      <c r="G36" s="21"/>
      <c r="H36" s="21"/>
      <c r="I36" s="20" t="str" cm="1">
        <f t="array" ref="I36">IFERROR(_xlfn.IFS(COUNTBLANK(F36:H36)=3,"",G36="","G列に金額を入力してください",F36=3,G36,H36="","H列に労働時間を入力してください",F36=1,G36/H36,F36=2,G36/H36),"")</f>
        <v/>
      </c>
      <c r="J36" s="29" t="str" cm="1">
        <f t="array" ref="J36">IFERROR(_xlfn.IFS(I36&lt;E36,"×（法定外・特例等対象外です）",I36&lt;=E36+50,"〇",I36&gt;E36+50,"ー"),"")</f>
        <v/>
      </c>
      <c r="K36" s="15" t="str" cm="1">
        <f t="array" ref="K36">IFERROR(_xlfn.IFS(COUNTBLANK(C36:I36)=7,"",C36="","←C列に従業員名を姓名（フルネーム）で入力してください。誤変換にお気を付け下さい。",D36="","←D列に都道府県を入力してください。",F36="","←F列に1～3の選択肢を入力してください",G36="","←G列に金額を入力してください",F36=3,"",H36="","←H列に所定労働時間を入力してください"),"")</f>
        <v/>
      </c>
    </row>
    <row r="37" spans="1:11" x14ac:dyDescent="0.4">
      <c r="A37" s="29" t="str">
        <f t="shared" si="0"/>
        <v/>
      </c>
      <c r="B37" s="28"/>
      <c r="C37" s="28"/>
      <c r="D37" s="28"/>
      <c r="E37" s="20" t="str">
        <f>IFERROR(VLOOKUP(D37,最低賃金!$A$2:$B$48,2,FALSE),"")</f>
        <v/>
      </c>
      <c r="F37" s="28"/>
      <c r="G37" s="21"/>
      <c r="H37" s="21"/>
      <c r="I37" s="20" t="str" cm="1">
        <f t="array" ref="I37">IFERROR(_xlfn.IFS(COUNTBLANK(F37:H37)=3,"",G37="","G列に金額を入力してください",F37=3,G37,H37="","H列に労働時間を入力してください",F37=1,G37/H37,F37=2,G37/H37),"")</f>
        <v/>
      </c>
      <c r="J37" s="29" t="str" cm="1">
        <f t="array" ref="J37">IFERROR(_xlfn.IFS(I37&lt;E37,"×（法定外・特例等対象外です）",I37&lt;=E37+50,"〇",I37&gt;E37+50,"ー"),"")</f>
        <v/>
      </c>
      <c r="K37" s="15" t="str" cm="1">
        <f t="array" ref="K37">IFERROR(_xlfn.IFS(COUNTBLANK(C37:I37)=7,"",C37="","←C列に従業員名を姓名（フルネーム）で入力してください。誤変換にお気を付け下さい。",D37="","←D列に都道府県を入力してください。",F37="","←F列に1～3の選択肢を入力してください",G37="","←G列に金額を入力してください",F37=3,"",H37="","←H列に所定労働時間を入力してください"),"")</f>
        <v/>
      </c>
    </row>
    <row r="38" spans="1:11" x14ac:dyDescent="0.4">
      <c r="A38" s="29" t="str">
        <f t="shared" si="0"/>
        <v/>
      </c>
      <c r="B38" s="28"/>
      <c r="C38" s="28"/>
      <c r="D38" s="28"/>
      <c r="E38" s="20" t="str">
        <f>IFERROR(VLOOKUP(D38,最低賃金!$A$2:$B$48,2,FALSE),"")</f>
        <v/>
      </c>
      <c r="F38" s="28"/>
      <c r="G38" s="21"/>
      <c r="H38" s="21"/>
      <c r="I38" s="20" t="str" cm="1">
        <f t="array" ref="I38">IFERROR(_xlfn.IFS(COUNTBLANK(F38:H38)=3,"",G38="","G列に金額を入力してください",F38=3,G38,H38="","H列に労働時間を入力してください",F38=1,G38/H38,F38=2,G38/H38),"")</f>
        <v/>
      </c>
      <c r="J38" s="29" t="str" cm="1">
        <f t="array" ref="J38">IFERROR(_xlfn.IFS(I38&lt;E38,"×（法定外・特例等対象外です）",I38&lt;=E38+50,"〇",I38&gt;E38+50,"ー"),"")</f>
        <v/>
      </c>
      <c r="K38" s="15" t="str" cm="1">
        <f t="array" ref="K38">IFERROR(_xlfn.IFS(COUNTBLANK(C38:I38)=7,"",C38="","←C列に従業員名を姓名（フルネーム）で入力してください。誤変換にお気を付け下さい。",D38="","←D列に都道府県を入力してください。",F38="","←F列に1～3の選択肢を入力してください",G38="","←G列に金額を入力してください",F38=3,"",H38="","←H列に所定労働時間を入力してください"),"")</f>
        <v/>
      </c>
    </row>
    <row r="39" spans="1:11" x14ac:dyDescent="0.4">
      <c r="A39" s="29" t="str">
        <f t="shared" si="0"/>
        <v/>
      </c>
      <c r="B39" s="28"/>
      <c r="C39" s="28"/>
      <c r="D39" s="28"/>
      <c r="E39" s="20" t="str">
        <f>IFERROR(VLOOKUP(D39,最低賃金!$A$2:$B$48,2,FALSE),"")</f>
        <v/>
      </c>
      <c r="F39" s="28"/>
      <c r="G39" s="21"/>
      <c r="H39" s="21"/>
      <c r="I39" s="20" t="str" cm="1">
        <f t="array" ref="I39">IFERROR(_xlfn.IFS(COUNTBLANK(F39:H39)=3,"",G39="","G列に金額を入力してください",F39=3,G39,H39="","H列に労働時間を入力してください",F39=1,G39/H39,F39=2,G39/H39),"")</f>
        <v/>
      </c>
      <c r="J39" s="29" t="str" cm="1">
        <f t="array" ref="J39">IFERROR(_xlfn.IFS(I39&lt;E39,"×（法定外・特例等対象外です）",I39&lt;=E39+50,"〇",I39&gt;E39+50,"ー"),"")</f>
        <v/>
      </c>
      <c r="K39" s="15" t="str" cm="1">
        <f t="array" ref="K39">IFERROR(_xlfn.IFS(COUNTBLANK(C39:I39)=7,"",C39="","←C列に従業員名を姓名（フルネーム）で入力してください。誤変換にお気を付け下さい。",D39="","←D列に都道府県を入力してください。",F39="","←F列に1～3の選択肢を入力してください",G39="","←G列に金額を入力してください",F39=3,"",H39="","←H列に所定労働時間を入力してください"),"")</f>
        <v/>
      </c>
    </row>
    <row r="40" spans="1:11" x14ac:dyDescent="0.4">
      <c r="A40" s="29" t="str">
        <f t="shared" si="0"/>
        <v/>
      </c>
      <c r="B40" s="28"/>
      <c r="C40" s="28"/>
      <c r="D40" s="28"/>
      <c r="E40" s="20" t="str">
        <f>IFERROR(VLOOKUP(D40,最低賃金!$A$2:$B$48,2,FALSE),"")</f>
        <v/>
      </c>
      <c r="F40" s="28"/>
      <c r="G40" s="21"/>
      <c r="H40" s="21"/>
      <c r="I40" s="20" t="str" cm="1">
        <f t="array" ref="I40">IFERROR(_xlfn.IFS(COUNTBLANK(F40:H40)=3,"",G40="","G列に金額を入力してください",F40=3,G40,H40="","H列に労働時間を入力してください",F40=1,G40/H40,F40=2,G40/H40),"")</f>
        <v/>
      </c>
      <c r="J40" s="29" t="str" cm="1">
        <f t="array" ref="J40">IFERROR(_xlfn.IFS(I40&lt;E40,"×（法定外・特例等対象外です）",I40&lt;=E40+50,"〇",I40&gt;E40+50,"ー"),"")</f>
        <v/>
      </c>
      <c r="K40" s="15" t="str" cm="1">
        <f t="array" ref="K40">IFERROR(_xlfn.IFS(COUNTBLANK(C40:I40)=7,"",C40="","←C列に従業員名を姓名（フルネーム）で入力してください。誤変換にお気を付け下さい。",D40="","←D列に都道府県を入力してください。",F40="","←F列に1～3の選択肢を入力してください",G40="","←G列に金額を入力してください",F40=3,"",H40="","←H列に所定労働時間を入力してください"),"")</f>
        <v/>
      </c>
    </row>
    <row r="41" spans="1:11" x14ac:dyDescent="0.4">
      <c r="A41" s="29" t="str">
        <f t="shared" si="0"/>
        <v/>
      </c>
      <c r="B41" s="28"/>
      <c r="C41" s="28"/>
      <c r="D41" s="28"/>
      <c r="E41" s="20" t="str">
        <f>IFERROR(VLOOKUP(D41,最低賃金!$A$2:$B$48,2,FALSE),"")</f>
        <v/>
      </c>
      <c r="F41" s="28"/>
      <c r="G41" s="21"/>
      <c r="H41" s="21"/>
      <c r="I41" s="20" t="str" cm="1">
        <f t="array" ref="I41">IFERROR(_xlfn.IFS(COUNTBLANK(F41:H41)=3,"",G41="","G列に金額を入力してください",F41=3,G41,H41="","H列に労働時間を入力してください",F41=1,G41/H41,F41=2,G41/H41),"")</f>
        <v/>
      </c>
      <c r="J41" s="29" t="str" cm="1">
        <f t="array" ref="J41">IFERROR(_xlfn.IFS(I41&lt;E41,"×（法定外・特例等対象外です）",I41&lt;=E41+50,"〇",I41&gt;E41+50,"ー"),"")</f>
        <v/>
      </c>
      <c r="K41" s="15" t="str" cm="1">
        <f t="array" ref="K41">IFERROR(_xlfn.IFS(COUNTBLANK(C41:I41)=7,"",C41="","←C列に従業員名を姓名（フルネーム）で入力してください。誤変換にお気を付け下さい。",D41="","←D列に都道府県を入力してください。",F41="","←F列に1～3の選択肢を入力してください",G41="","←G列に金額を入力してください",F41=3,"",H41="","←H列に所定労働時間を入力してください"),"")</f>
        <v/>
      </c>
    </row>
    <row r="42" spans="1:11" x14ac:dyDescent="0.4">
      <c r="A42" s="29" t="str">
        <f t="shared" si="0"/>
        <v/>
      </c>
      <c r="B42" s="28"/>
      <c r="C42" s="28"/>
      <c r="D42" s="28"/>
      <c r="E42" s="20" t="str">
        <f>IFERROR(VLOOKUP(D42,最低賃金!$A$2:$B$48,2,FALSE),"")</f>
        <v/>
      </c>
      <c r="F42" s="28"/>
      <c r="G42" s="21"/>
      <c r="H42" s="21"/>
      <c r="I42" s="20" t="str" cm="1">
        <f t="array" ref="I42">IFERROR(_xlfn.IFS(COUNTBLANK(F42:H42)=3,"",G42="","G列に金額を入力してください",F42=3,G42,H42="","H列に労働時間を入力してください",F42=1,G42/H42,F42=2,G42/H42),"")</f>
        <v/>
      </c>
      <c r="J42" s="29" t="str" cm="1">
        <f t="array" ref="J42">IFERROR(_xlfn.IFS(I42&lt;E42,"×（法定外・特例等対象外です）",I42&lt;=E42+50,"〇",I42&gt;E42+50,"ー"),"")</f>
        <v/>
      </c>
      <c r="K42" s="15" t="str" cm="1">
        <f t="array" ref="K42">IFERROR(_xlfn.IFS(COUNTBLANK(C42:I42)=7,"",C42="","←C列に従業員名を姓名（フルネーム）で入力してください。誤変換にお気を付け下さい。",D42="","←D列に都道府県を入力してください。",F42="","←F列に1～3の選択肢を入力してください",G42="","←G列に金額を入力してください",F42=3,"",H42="","←H列に所定労働時間を入力してください"),"")</f>
        <v/>
      </c>
    </row>
    <row r="43" spans="1:11" x14ac:dyDescent="0.4">
      <c r="A43" s="29" t="str">
        <f t="shared" si="0"/>
        <v/>
      </c>
      <c r="B43" s="28"/>
      <c r="C43" s="28"/>
      <c r="D43" s="28"/>
      <c r="E43" s="20" t="str">
        <f>IFERROR(VLOOKUP(D43,最低賃金!$A$2:$B$48,2,FALSE),"")</f>
        <v/>
      </c>
      <c r="F43" s="28"/>
      <c r="G43" s="21"/>
      <c r="H43" s="21"/>
      <c r="I43" s="20" t="str" cm="1">
        <f t="array" ref="I43">IFERROR(_xlfn.IFS(COUNTBLANK(F43:H43)=3,"",G43="","G列に金額を入力してください",F43=3,G43,H43="","H列に労働時間を入力してください",F43=1,G43/H43,F43=2,G43/H43),"")</f>
        <v/>
      </c>
      <c r="J43" s="29" t="str" cm="1">
        <f t="array" ref="J43">IFERROR(_xlfn.IFS(I43&lt;E43,"×（法定外・特例等対象外です）",I43&lt;=E43+50,"〇",I43&gt;E43+50,"ー"),"")</f>
        <v/>
      </c>
      <c r="K43" s="15" t="str" cm="1">
        <f t="array" ref="K43">IFERROR(_xlfn.IFS(COUNTBLANK(C43:I43)=7,"",C43="","←C列に従業員名を姓名（フルネーム）で入力してください。誤変換にお気を付け下さい。",D43="","←D列に都道府県を入力してください。",F43="","←F列に1～3の選択肢を入力してください",G43="","←G列に金額を入力してください",F43=3,"",H43="","←H列に所定労働時間を入力してください"),"")</f>
        <v/>
      </c>
    </row>
    <row r="44" spans="1:11" x14ac:dyDescent="0.4">
      <c r="A44" s="29" t="str">
        <f t="shared" si="0"/>
        <v/>
      </c>
      <c r="B44" s="28"/>
      <c r="C44" s="28"/>
      <c r="D44" s="28"/>
      <c r="E44" s="20" t="str">
        <f>IFERROR(VLOOKUP(D44,最低賃金!$A$2:$B$48,2,FALSE),"")</f>
        <v/>
      </c>
      <c r="F44" s="28"/>
      <c r="G44" s="21"/>
      <c r="H44" s="21"/>
      <c r="I44" s="20" t="str" cm="1">
        <f t="array" ref="I44">IFERROR(_xlfn.IFS(COUNTBLANK(F44:H44)=3,"",G44="","G列に金額を入力してください",F44=3,G44,H44="","H列に労働時間を入力してください",F44=1,G44/H44,F44=2,G44/H44),"")</f>
        <v/>
      </c>
      <c r="J44" s="29" t="str" cm="1">
        <f t="array" ref="J44">IFERROR(_xlfn.IFS(I44&lt;E44,"×（法定外・特例等対象外です）",I44&lt;=E44+50,"〇",I44&gt;E44+50,"ー"),"")</f>
        <v/>
      </c>
      <c r="K44" s="15" t="str" cm="1">
        <f t="array" ref="K44">IFERROR(_xlfn.IFS(COUNTBLANK(C44:I44)=7,"",C44="","←C列に従業員名を姓名（フルネーム）で入力してください。誤変換にお気を付け下さい。",D44="","←D列に都道府県を入力してください。",F44="","←F列に1～3の選択肢を入力してください",G44="","←G列に金額を入力してください",F44=3,"",H44="","←H列に所定労働時間を入力してください"),"")</f>
        <v/>
      </c>
    </row>
    <row r="45" spans="1:11" x14ac:dyDescent="0.4">
      <c r="A45" s="29" t="str">
        <f t="shared" si="0"/>
        <v/>
      </c>
      <c r="B45" s="28"/>
      <c r="C45" s="28"/>
      <c r="D45" s="28"/>
      <c r="E45" s="20" t="str">
        <f>IFERROR(VLOOKUP(D45,最低賃金!$A$2:$B$48,2,FALSE),"")</f>
        <v/>
      </c>
      <c r="F45" s="28"/>
      <c r="G45" s="21"/>
      <c r="H45" s="21"/>
      <c r="I45" s="20" t="str" cm="1">
        <f t="array" ref="I45">IFERROR(_xlfn.IFS(COUNTBLANK(F45:H45)=3,"",G45="","G列に金額を入力してください",F45=3,G45,H45="","H列に労働時間を入力してください",F45=1,G45/H45,F45=2,G45/H45),"")</f>
        <v/>
      </c>
      <c r="J45" s="29" t="str" cm="1">
        <f t="array" ref="J45">IFERROR(_xlfn.IFS(I45&lt;E45,"×（法定外・特例等対象外です）",I45&lt;=E45+50,"〇",I45&gt;E45+50,"ー"),"")</f>
        <v/>
      </c>
      <c r="K45" s="15" t="str" cm="1">
        <f t="array" ref="K45">IFERROR(_xlfn.IFS(COUNTBLANK(C45:I45)=7,"",C45="","←C列に従業員名を姓名（フルネーム）で入力してください。誤変換にお気を付け下さい。",D45="","←D列に都道府県を入力してください。",F45="","←F列に1～3の選択肢を入力してください",G45="","←G列に金額を入力してください",F45=3,"",H45="","←H列に所定労働時間を入力してください"),"")</f>
        <v/>
      </c>
    </row>
    <row r="46" spans="1:11" x14ac:dyDescent="0.4">
      <c r="A46" s="29" t="str">
        <f t="shared" si="0"/>
        <v/>
      </c>
      <c r="B46" s="28"/>
      <c r="C46" s="28"/>
      <c r="D46" s="28"/>
      <c r="E46" s="20" t="str">
        <f>IFERROR(VLOOKUP(D46,最低賃金!$A$2:$B$48,2,FALSE),"")</f>
        <v/>
      </c>
      <c r="F46" s="28"/>
      <c r="G46" s="21"/>
      <c r="H46" s="21"/>
      <c r="I46" s="20" t="str" cm="1">
        <f t="array" ref="I46">IFERROR(_xlfn.IFS(COUNTBLANK(F46:H46)=3,"",G46="","G列に金額を入力してください",F46=3,G46,H46="","H列に労働時間を入力してください",F46=1,G46/H46,F46=2,G46/H46),"")</f>
        <v/>
      </c>
      <c r="J46" s="29" t="str" cm="1">
        <f t="array" ref="J46">IFERROR(_xlfn.IFS(I46&lt;E46,"×（法定外・特例等対象外です）",I46&lt;=E46+50,"〇",I46&gt;E46+50,"ー"),"")</f>
        <v/>
      </c>
      <c r="K46" s="15" t="str" cm="1">
        <f t="array" ref="K46">IFERROR(_xlfn.IFS(COUNTBLANK(C46:I46)=7,"",C46="","←C列に従業員名を姓名（フルネーム）で入力してください。誤変換にお気を付け下さい。",D46="","←D列に都道府県を入力してください。",F46="","←F列に1～3の選択肢を入力してください",G46="","←G列に金額を入力してください",F46=3,"",H46="","←H列に所定労働時間を入力してください"),"")</f>
        <v/>
      </c>
    </row>
    <row r="47" spans="1:11" x14ac:dyDescent="0.4">
      <c r="A47" s="29" t="str">
        <f t="shared" si="0"/>
        <v/>
      </c>
      <c r="B47" s="28"/>
      <c r="C47" s="28"/>
      <c r="D47" s="28"/>
      <c r="E47" s="20" t="str">
        <f>IFERROR(VLOOKUP(D47,最低賃金!$A$2:$B$48,2,FALSE),"")</f>
        <v/>
      </c>
      <c r="F47" s="28"/>
      <c r="G47" s="21"/>
      <c r="H47" s="21"/>
      <c r="I47" s="20" t="str" cm="1">
        <f t="array" ref="I47">IFERROR(_xlfn.IFS(COUNTBLANK(F47:H47)=3,"",G47="","G列に金額を入力してください",F47=3,G47,H47="","H列に労働時間を入力してください",F47=1,G47/H47,F47=2,G47/H47),"")</f>
        <v/>
      </c>
      <c r="J47" s="29" t="str" cm="1">
        <f t="array" ref="J47">IFERROR(_xlfn.IFS(I47&lt;E47,"×（法定外・特例等対象外です）",I47&lt;=E47+50,"〇",I47&gt;E47+50,"ー"),"")</f>
        <v/>
      </c>
      <c r="K47" s="15" t="str" cm="1">
        <f t="array" ref="K47">IFERROR(_xlfn.IFS(COUNTBLANK(C47:I47)=7,"",C47="","←C列に従業員名を姓名（フルネーム）で入力してください。誤変換にお気を付け下さい。",D47="","←D列に都道府県を入力してください。",F47="","←F列に1～3の選択肢を入力してください",G47="","←G列に金額を入力してください",F47=3,"",H47="","←H列に所定労働時間を入力してください"),"")</f>
        <v/>
      </c>
    </row>
    <row r="48" spans="1:11" x14ac:dyDescent="0.4">
      <c r="A48" s="29" t="str">
        <f t="shared" si="0"/>
        <v/>
      </c>
      <c r="B48" s="28"/>
      <c r="C48" s="28"/>
      <c r="D48" s="28"/>
      <c r="E48" s="20" t="str">
        <f>IFERROR(VLOOKUP(D48,最低賃金!$A$2:$B$48,2,FALSE),"")</f>
        <v/>
      </c>
      <c r="F48" s="28"/>
      <c r="G48" s="21"/>
      <c r="H48" s="21"/>
      <c r="I48" s="20" t="str" cm="1">
        <f t="array" ref="I48">IFERROR(_xlfn.IFS(COUNTBLANK(F48:H48)=3,"",G48="","G列に金額を入力してください",F48=3,G48,H48="","H列に労働時間を入力してください",F48=1,G48/H48,F48=2,G48/H48),"")</f>
        <v/>
      </c>
      <c r="J48" s="29" t="str" cm="1">
        <f t="array" ref="J48">IFERROR(_xlfn.IFS(I48&lt;E48,"×（法定外・特例等対象外です）",I48&lt;=E48+50,"〇",I48&gt;E48+50,"ー"),"")</f>
        <v/>
      </c>
      <c r="K48" s="15" t="str" cm="1">
        <f t="array" ref="K48">IFERROR(_xlfn.IFS(COUNTBLANK(C48:I48)=7,"",C48="","←C列に従業員名を姓名（フルネーム）で入力してください。誤変換にお気を付け下さい。",D48="","←D列に都道府県を入力してください。",F48="","←F列に1～3の選択肢を入力してください",G48="","←G列に金額を入力してください",F48=3,"",H48="","←H列に所定労働時間を入力してください"),"")</f>
        <v/>
      </c>
    </row>
    <row r="49" spans="1:11" x14ac:dyDescent="0.4">
      <c r="A49" s="29" t="str">
        <f t="shared" si="0"/>
        <v/>
      </c>
      <c r="B49" s="28"/>
      <c r="C49" s="28"/>
      <c r="D49" s="28"/>
      <c r="E49" s="20" t="str">
        <f>IFERROR(VLOOKUP(D49,最低賃金!$A$2:$B$48,2,FALSE),"")</f>
        <v/>
      </c>
      <c r="F49" s="28"/>
      <c r="G49" s="21"/>
      <c r="H49" s="21"/>
      <c r="I49" s="20" t="str" cm="1">
        <f t="array" ref="I49">IFERROR(_xlfn.IFS(COUNTBLANK(F49:H49)=3,"",G49="","G列に金額を入力してください",F49=3,G49,H49="","H列に労働時間を入力してください",F49=1,G49/H49,F49=2,G49/H49),"")</f>
        <v/>
      </c>
      <c r="J49" s="29" t="str" cm="1">
        <f t="array" ref="J49">IFERROR(_xlfn.IFS(I49&lt;E49,"×（法定外・特例等対象外です）",I49&lt;=E49+50,"〇",I49&gt;E49+50,"ー"),"")</f>
        <v/>
      </c>
      <c r="K49" s="15" t="str" cm="1">
        <f t="array" ref="K49">IFERROR(_xlfn.IFS(COUNTBLANK(C49:I49)=7,"",C49="","←C列に従業員名を姓名（フルネーム）で入力してください。誤変換にお気を付け下さい。",D49="","←D列に都道府県を入力してください。",F49="","←F列に1～3の選択肢を入力してください",G49="","←G列に金額を入力してください",F49=3,"",H49="","←H列に所定労働時間を入力してください"),"")</f>
        <v/>
      </c>
    </row>
    <row r="50" spans="1:11" x14ac:dyDescent="0.4">
      <c r="A50" s="29" t="str">
        <f t="shared" si="0"/>
        <v/>
      </c>
      <c r="B50" s="28"/>
      <c r="C50" s="28"/>
      <c r="D50" s="28"/>
      <c r="E50" s="20" t="str">
        <f>IFERROR(VLOOKUP(D50,最低賃金!$A$2:$B$48,2,FALSE),"")</f>
        <v/>
      </c>
      <c r="F50" s="28"/>
      <c r="G50" s="21"/>
      <c r="H50" s="21"/>
      <c r="I50" s="20" t="str" cm="1">
        <f t="array" ref="I50">IFERROR(_xlfn.IFS(COUNTBLANK(F50:H50)=3,"",G50="","G列に金額を入力してください",F50=3,G50,H50="","H列に労働時間を入力してください",F50=1,G50/H50,F50=2,G50/H50),"")</f>
        <v/>
      </c>
      <c r="J50" s="29" t="str" cm="1">
        <f t="array" ref="J50">IFERROR(_xlfn.IFS(I50&lt;E50,"×（法定外・特例等対象外です）",I50&lt;=E50+50,"〇",I50&gt;E50+50,"ー"),"")</f>
        <v/>
      </c>
      <c r="K50" s="15" t="str" cm="1">
        <f t="array" ref="K50">IFERROR(_xlfn.IFS(COUNTBLANK(C50:I50)=7,"",C50="","←C列に従業員名を姓名（フルネーム）で入力してください。誤変換にお気を付け下さい。",D50="","←D列に都道府県を入力してください。",F50="","←F列に1～3の選択肢を入力してください",G50="","←G列に金額を入力してください",F50=3,"",H50="","←H列に所定労働時間を入力してください"),"")</f>
        <v/>
      </c>
    </row>
    <row r="51" spans="1:11" x14ac:dyDescent="0.4">
      <c r="A51" s="29" t="str">
        <f t="shared" si="0"/>
        <v/>
      </c>
      <c r="B51" s="28"/>
      <c r="C51" s="28"/>
      <c r="D51" s="28"/>
      <c r="E51" s="20" t="str">
        <f>IFERROR(VLOOKUP(D51,最低賃金!$A$2:$B$48,2,FALSE),"")</f>
        <v/>
      </c>
      <c r="F51" s="28"/>
      <c r="G51" s="21"/>
      <c r="H51" s="21"/>
      <c r="I51" s="20" t="str" cm="1">
        <f t="array" ref="I51">IFERROR(_xlfn.IFS(COUNTBLANK(F51:H51)=3,"",G51="","G列に金額を入力してください",F51=3,G51,H51="","H列に労働時間を入力してください",F51=1,G51/H51,F51=2,G51/H51),"")</f>
        <v/>
      </c>
      <c r="J51" s="29" t="str" cm="1">
        <f t="array" ref="J51">IFERROR(_xlfn.IFS(I51&lt;E51,"×（法定外・特例等対象外です）",I51&lt;=E51+50,"〇",I51&gt;E51+50,"ー"),"")</f>
        <v/>
      </c>
      <c r="K51" s="15" t="str" cm="1">
        <f t="array" ref="K51">IFERROR(_xlfn.IFS(COUNTBLANK(C51:I51)=7,"",C51="","←C列に従業員名を姓名（フルネーム）で入力してください。誤変換にお気を付け下さい。",D51="","←D列に都道府県を入力してください。",F51="","←F列に1～3の選択肢を入力してください",G51="","←G列に金額を入力してください",F51=3,"",H51="","←H列に所定労働時間を入力してください"),"")</f>
        <v/>
      </c>
    </row>
    <row r="52" spans="1:11" x14ac:dyDescent="0.4">
      <c r="A52" s="29" t="str">
        <f t="shared" si="0"/>
        <v/>
      </c>
      <c r="B52" s="28"/>
      <c r="C52" s="28"/>
      <c r="D52" s="28"/>
      <c r="E52" s="20" t="str">
        <f>IFERROR(VLOOKUP(D52,最低賃金!$A$2:$B$48,2,FALSE),"")</f>
        <v/>
      </c>
      <c r="F52" s="28"/>
      <c r="G52" s="21"/>
      <c r="H52" s="21"/>
      <c r="I52" s="20" t="str" cm="1">
        <f t="array" ref="I52">IFERROR(_xlfn.IFS(COUNTBLANK(F52:H52)=3,"",G52="","G列に金額を入力してください",F52=3,G52,H52="","H列に労働時間を入力してください",F52=1,G52/H52,F52=2,G52/H52),"")</f>
        <v/>
      </c>
      <c r="J52" s="29" t="str" cm="1">
        <f t="array" ref="J52">IFERROR(_xlfn.IFS(I52&lt;E52,"×（法定外・特例等対象外です）",I52&lt;=E52+50,"〇",I52&gt;E52+50,"ー"),"")</f>
        <v/>
      </c>
      <c r="K52" s="15" t="str" cm="1">
        <f t="array" ref="K52">IFERROR(_xlfn.IFS(COUNTBLANK(C52:I52)=7,"",C52="","←C列に従業員名を姓名（フルネーム）で入力してください。誤変換にお気を付け下さい。",D52="","←D列に都道府県を入力してください。",F52="","←F列に1～3の選択肢を入力してください",G52="","←G列に金額を入力してください",F52=3,"",H52="","←H列に所定労働時間を入力してください"),"")</f>
        <v/>
      </c>
    </row>
    <row r="53" spans="1:11" x14ac:dyDescent="0.4">
      <c r="A53" s="29" t="str">
        <f t="shared" si="0"/>
        <v/>
      </c>
      <c r="B53" s="28"/>
      <c r="C53" s="28"/>
      <c r="D53" s="28"/>
      <c r="E53" s="20" t="str">
        <f>IFERROR(VLOOKUP(D53,最低賃金!$A$2:$B$48,2,FALSE),"")</f>
        <v/>
      </c>
      <c r="F53" s="28"/>
      <c r="G53" s="21"/>
      <c r="H53" s="21"/>
      <c r="I53" s="20" t="str" cm="1">
        <f t="array" ref="I53">IFERROR(_xlfn.IFS(COUNTBLANK(F53:H53)=3,"",G53="","G列に金額を入力してください",F53=3,G53,H53="","H列に労働時間を入力してください",F53=1,G53/H53,F53=2,G53/H53),"")</f>
        <v/>
      </c>
      <c r="J53" s="29" t="str" cm="1">
        <f t="array" ref="J53">IFERROR(_xlfn.IFS(I53&lt;E53,"×（法定外・特例等対象外です）",I53&lt;=E53+50,"〇",I53&gt;E53+50,"ー"),"")</f>
        <v/>
      </c>
      <c r="K53" s="15" t="str" cm="1">
        <f t="array" ref="K53">IFERROR(_xlfn.IFS(COUNTBLANK(C53:I53)=7,"",C53="","←C列に従業員名を姓名（フルネーム）で入力してください。誤変換にお気を付け下さい。",D53="","←D列に都道府県を入力してください。",F53="","←F列に1～3の選択肢を入力してください",G53="","←G列に金額を入力してください",F53=3,"",H53="","←H列に所定労働時間を入力してください"),"")</f>
        <v/>
      </c>
    </row>
    <row r="54" spans="1:11" x14ac:dyDescent="0.4">
      <c r="A54" s="29" t="str">
        <f t="shared" si="0"/>
        <v/>
      </c>
      <c r="B54" s="28"/>
      <c r="C54" s="28"/>
      <c r="D54" s="28"/>
      <c r="E54" s="20" t="str">
        <f>IFERROR(VLOOKUP(D54,最低賃金!$A$2:$B$48,2,FALSE),"")</f>
        <v/>
      </c>
      <c r="F54" s="28"/>
      <c r="G54" s="21"/>
      <c r="H54" s="21"/>
      <c r="I54" s="20" t="str" cm="1">
        <f t="array" ref="I54">IFERROR(_xlfn.IFS(COUNTBLANK(F54:H54)=3,"",G54="","G列に金額を入力してください",F54=3,G54,H54="","H列に労働時間を入力してください",F54=1,G54/H54,F54=2,G54/H54),"")</f>
        <v/>
      </c>
      <c r="J54" s="29" t="str" cm="1">
        <f t="array" ref="J54">IFERROR(_xlfn.IFS(I54&lt;E54,"×（法定外・特例等対象外です）",I54&lt;=E54+50,"〇",I54&gt;E54+50,"ー"),"")</f>
        <v/>
      </c>
      <c r="K54" s="15" t="str" cm="1">
        <f t="array" ref="K54">IFERROR(_xlfn.IFS(COUNTBLANK(C54:I54)=7,"",C54="","←C列に従業員名を姓名（フルネーム）で入力してください。誤変換にお気を付け下さい。",D54="","←D列に都道府県を入力してください。",F54="","←F列に1～3の選択肢を入力してください",G54="","←G列に金額を入力してください",F54=3,"",H54="","←H列に所定労働時間を入力してください"),"")</f>
        <v/>
      </c>
    </row>
    <row r="55" spans="1:11" x14ac:dyDescent="0.4">
      <c r="A55" s="29" t="str">
        <f t="shared" si="0"/>
        <v/>
      </c>
      <c r="B55" s="28"/>
      <c r="C55" s="28"/>
      <c r="D55" s="28"/>
      <c r="E55" s="20" t="str">
        <f>IFERROR(VLOOKUP(D55,最低賃金!$A$2:$B$48,2,FALSE),"")</f>
        <v/>
      </c>
      <c r="F55" s="28"/>
      <c r="G55" s="21"/>
      <c r="H55" s="21"/>
      <c r="I55" s="20" t="str" cm="1">
        <f t="array" ref="I55">IFERROR(_xlfn.IFS(COUNTBLANK(F55:H55)=3,"",G55="","G列に金額を入力してください",F55=3,G55,H55="","H列に労働時間を入力してください",F55=1,G55/H55,F55=2,G55/H55),"")</f>
        <v/>
      </c>
      <c r="J55" s="29" t="str" cm="1">
        <f t="array" ref="J55">IFERROR(_xlfn.IFS(I55&lt;E55,"×（法定外・特例等対象外です）",I55&lt;=E55+50,"〇",I55&gt;E55+50,"ー"),"")</f>
        <v/>
      </c>
      <c r="K55" s="15" t="str" cm="1">
        <f t="array" ref="K55">IFERROR(_xlfn.IFS(COUNTBLANK(C55:I55)=7,"",C55="","←C列に従業員名を姓名（フルネーム）で入力してください。誤変換にお気を付け下さい。",D55="","←D列に都道府県を入力してください。",F55="","←F列に1～3の選択肢を入力してください",G55="","←G列に金額を入力してください",F55=3,"",H55="","←H列に所定労働時間を入力してください"),"")</f>
        <v/>
      </c>
    </row>
    <row r="56" spans="1:11" x14ac:dyDescent="0.4">
      <c r="A56" s="29" t="str">
        <f t="shared" si="0"/>
        <v/>
      </c>
      <c r="B56" s="28"/>
      <c r="C56" s="28"/>
      <c r="D56" s="28"/>
      <c r="E56" s="20" t="str">
        <f>IFERROR(VLOOKUP(D56,最低賃金!$A$2:$B$48,2,FALSE),"")</f>
        <v/>
      </c>
      <c r="F56" s="28"/>
      <c r="G56" s="21"/>
      <c r="H56" s="21"/>
      <c r="I56" s="20" t="str" cm="1">
        <f t="array" ref="I56">IFERROR(_xlfn.IFS(COUNTBLANK(F56:H56)=3,"",G56="","G列に金額を入力してください",F56=3,G56,H56="","H列に労働時間を入力してください",F56=1,G56/H56,F56=2,G56/H56),"")</f>
        <v/>
      </c>
      <c r="J56" s="29" t="str" cm="1">
        <f t="array" ref="J56">IFERROR(_xlfn.IFS(I56&lt;E56,"×（法定外・特例等対象外です）",I56&lt;=E56+50,"〇",I56&gt;E56+50,"ー"),"")</f>
        <v/>
      </c>
      <c r="K56" s="15" t="str" cm="1">
        <f t="array" ref="K56">IFERROR(_xlfn.IFS(COUNTBLANK(C56:I56)=7,"",C56="","←C列に従業員名を姓名（フルネーム）で入力してください。誤変換にお気を付け下さい。",D56="","←D列に都道府県を入力してください。",F56="","←F列に1～3の選択肢を入力してください",G56="","←G列に金額を入力してください",F56=3,"",H56="","←H列に所定労働時間を入力してください"),"")</f>
        <v/>
      </c>
    </row>
    <row r="57" spans="1:11" x14ac:dyDescent="0.4">
      <c r="A57" s="29" t="str">
        <f t="shared" si="0"/>
        <v/>
      </c>
      <c r="B57" s="28"/>
      <c r="C57" s="28"/>
      <c r="D57" s="28"/>
      <c r="E57" s="20" t="str">
        <f>IFERROR(VLOOKUP(D57,最低賃金!$A$2:$B$48,2,FALSE),"")</f>
        <v/>
      </c>
      <c r="F57" s="28"/>
      <c r="G57" s="21"/>
      <c r="H57" s="21"/>
      <c r="I57" s="20" t="str" cm="1">
        <f t="array" ref="I57">IFERROR(_xlfn.IFS(COUNTBLANK(F57:H57)=3,"",G57="","G列に金額を入力してください",F57=3,G57,H57="","H列に労働時間を入力してください",F57=1,G57/H57,F57=2,G57/H57),"")</f>
        <v/>
      </c>
      <c r="J57" s="29" t="str" cm="1">
        <f t="array" ref="J57">IFERROR(_xlfn.IFS(I57&lt;E57,"×（法定外・特例等対象外です）",I57&lt;=E57+50,"〇",I57&gt;E57+50,"ー"),"")</f>
        <v/>
      </c>
      <c r="K57" s="15" t="str" cm="1">
        <f t="array" ref="K57">IFERROR(_xlfn.IFS(COUNTBLANK(C57:I57)=7,"",C57="","←C列に従業員名を姓名（フルネーム）で入力してください。誤変換にお気を付け下さい。",D57="","←D列に都道府県を入力してください。",F57="","←F列に1～3の選択肢を入力してください",G57="","←G列に金額を入力してください",F57=3,"",H57="","←H列に所定労働時間を入力してください"),"")</f>
        <v/>
      </c>
    </row>
    <row r="58" spans="1:11" x14ac:dyDescent="0.4">
      <c r="A58" s="29" t="str">
        <f t="shared" si="0"/>
        <v/>
      </c>
      <c r="B58" s="28"/>
      <c r="C58" s="28"/>
      <c r="D58" s="28"/>
      <c r="E58" s="20" t="str">
        <f>IFERROR(VLOOKUP(D58,最低賃金!$A$2:$B$48,2,FALSE),"")</f>
        <v/>
      </c>
      <c r="F58" s="28"/>
      <c r="G58" s="21"/>
      <c r="H58" s="21"/>
      <c r="I58" s="20" t="str" cm="1">
        <f t="array" ref="I58">IFERROR(_xlfn.IFS(COUNTBLANK(F58:H58)=3,"",G58="","G列に金額を入力してください",F58=3,G58,H58="","H列に労働時間を入力してください",F58=1,G58/H58,F58=2,G58/H58),"")</f>
        <v/>
      </c>
      <c r="J58" s="29" t="str" cm="1">
        <f t="array" ref="J58">IFERROR(_xlfn.IFS(I58&lt;E58,"×（法定外・特例等対象外です）",I58&lt;=E58+50,"〇",I58&gt;E58+50,"ー"),"")</f>
        <v/>
      </c>
      <c r="K58" s="15" t="str" cm="1">
        <f t="array" ref="K58">IFERROR(_xlfn.IFS(COUNTBLANK(C58:I58)=7,"",C58="","←C列に従業員名を姓名（フルネーム）で入力してください。誤変換にお気を付け下さい。",D58="","←D列に都道府県を入力してください。",F58="","←F列に1～3の選択肢を入力してください",G58="","←G列に金額を入力してください",F58=3,"",H58="","←H列に所定労働時間を入力してください"),"")</f>
        <v/>
      </c>
    </row>
    <row r="59" spans="1:11" x14ac:dyDescent="0.4">
      <c r="A59" s="29" t="str">
        <f t="shared" si="0"/>
        <v/>
      </c>
      <c r="B59" s="28"/>
      <c r="C59" s="28"/>
      <c r="D59" s="28"/>
      <c r="E59" s="20" t="str">
        <f>IFERROR(VLOOKUP(D59,最低賃金!$A$2:$B$48,2,FALSE),"")</f>
        <v/>
      </c>
      <c r="F59" s="28"/>
      <c r="G59" s="21"/>
      <c r="H59" s="21"/>
      <c r="I59" s="20" t="str" cm="1">
        <f t="array" ref="I59">IFERROR(_xlfn.IFS(COUNTBLANK(F59:H59)=3,"",G59="","G列に金額を入力してください",F59=3,G59,H59="","H列に労働時間を入力してください",F59=1,G59/H59,F59=2,G59/H59),"")</f>
        <v/>
      </c>
      <c r="J59" s="29" t="str" cm="1">
        <f t="array" ref="J59">IFERROR(_xlfn.IFS(I59&lt;E59,"×（法定外・特例等対象外です）",I59&lt;=E59+50,"〇",I59&gt;E59+50,"ー"),"")</f>
        <v/>
      </c>
      <c r="K59" s="15" t="str" cm="1">
        <f t="array" ref="K59">IFERROR(_xlfn.IFS(COUNTBLANK(C59:I59)=7,"",C59="","←C列に従業員名を姓名（フルネーム）で入力してください。誤変換にお気を付け下さい。",D59="","←D列に都道府県を入力してください。",F59="","←F列に1～3の選択肢を入力してください",G59="","←G列に金額を入力してください",F59=3,"",H59="","←H列に所定労働時間を入力してください"),"")</f>
        <v/>
      </c>
    </row>
    <row r="60" spans="1:11" x14ac:dyDescent="0.4">
      <c r="A60" s="29" t="str">
        <f t="shared" si="0"/>
        <v/>
      </c>
      <c r="B60" s="28"/>
      <c r="C60" s="28"/>
      <c r="D60" s="28"/>
      <c r="E60" s="20" t="str">
        <f>IFERROR(VLOOKUP(D60,最低賃金!$A$2:$B$48,2,FALSE),"")</f>
        <v/>
      </c>
      <c r="F60" s="28"/>
      <c r="G60" s="21"/>
      <c r="H60" s="21"/>
      <c r="I60" s="20" t="str" cm="1">
        <f t="array" ref="I60">IFERROR(_xlfn.IFS(COUNTBLANK(F60:H60)=3,"",G60="","G列に金額を入力してください",F60=3,G60,H60="","H列に労働時間を入力してください",F60=1,G60/H60,F60=2,G60/H60),"")</f>
        <v/>
      </c>
      <c r="J60" s="29" t="str" cm="1">
        <f t="array" ref="J60">IFERROR(_xlfn.IFS(I60&lt;E60,"×（法定外・特例等対象外です）",I60&lt;=E60+50,"〇",I60&gt;E60+50,"ー"),"")</f>
        <v/>
      </c>
      <c r="K60" s="15" t="str" cm="1">
        <f t="array" ref="K60">IFERROR(_xlfn.IFS(COUNTBLANK(C60:I60)=7,"",C60="","←C列に従業員名を姓名（フルネーム）で入力してください。誤変換にお気を付け下さい。",D60="","←D列に都道府県を入力してください。",F60="","←F列に1～3の選択肢を入力してください",G60="","←G列に金額を入力してください",F60=3,"",H60="","←H列に所定労働時間を入力してください"),"")</f>
        <v/>
      </c>
    </row>
    <row r="61" spans="1:11" x14ac:dyDescent="0.4">
      <c r="A61" s="29" t="str">
        <f t="shared" si="0"/>
        <v/>
      </c>
      <c r="B61" s="28"/>
      <c r="C61" s="28"/>
      <c r="D61" s="28"/>
      <c r="E61" s="20" t="str">
        <f>IFERROR(VLOOKUP(D61,最低賃金!$A$2:$B$48,2,FALSE),"")</f>
        <v/>
      </c>
      <c r="F61" s="28"/>
      <c r="G61" s="21"/>
      <c r="H61" s="21"/>
      <c r="I61" s="20" t="str" cm="1">
        <f t="array" ref="I61">IFERROR(_xlfn.IFS(COUNTBLANK(F61:H61)=3,"",G61="","G列に金額を入力してください",F61=3,G61,H61="","H列に労働時間を入力してください",F61=1,G61/H61,F61=2,G61/H61),"")</f>
        <v/>
      </c>
      <c r="J61" s="29" t="str" cm="1">
        <f t="array" ref="J61">IFERROR(_xlfn.IFS(I61&lt;E61,"×（法定外・特例等対象外です）",I61&lt;=E61+50,"〇",I61&gt;E61+50,"ー"),"")</f>
        <v/>
      </c>
      <c r="K61" s="15" t="str" cm="1">
        <f t="array" ref="K61">IFERROR(_xlfn.IFS(COUNTBLANK(C61:I61)=7,"",C61="","←C列に従業員名を姓名（フルネーム）で入力してください。誤変換にお気を付け下さい。",D61="","←D列に都道府県を入力してください。",F61="","←F列に1～3の選択肢を入力してください",G61="","←G列に金額を入力してください",F61=3,"",H61="","←H列に所定労働時間を入力してください"),"")</f>
        <v/>
      </c>
    </row>
    <row r="62" spans="1:11" x14ac:dyDescent="0.4">
      <c r="A62" s="29" t="str">
        <f t="shared" si="0"/>
        <v/>
      </c>
      <c r="B62" s="28"/>
      <c r="C62" s="28"/>
      <c r="D62" s="28"/>
      <c r="E62" s="20" t="str">
        <f>IFERROR(VLOOKUP(D62,最低賃金!$A$2:$B$48,2,FALSE),"")</f>
        <v/>
      </c>
      <c r="F62" s="28"/>
      <c r="G62" s="21"/>
      <c r="H62" s="21"/>
      <c r="I62" s="20" t="str" cm="1">
        <f t="array" ref="I62">IFERROR(_xlfn.IFS(COUNTBLANK(F62:H62)=3,"",G62="","G列に金額を入力してください",F62=3,G62,H62="","H列に労働時間を入力してください",F62=1,G62/H62,F62=2,G62/H62),"")</f>
        <v/>
      </c>
      <c r="J62" s="29" t="str" cm="1">
        <f t="array" ref="J62">IFERROR(_xlfn.IFS(I62&lt;E62,"×（法定外・特例等対象外です）",I62&lt;=E62+50,"〇",I62&gt;E62+50,"ー"),"")</f>
        <v/>
      </c>
      <c r="K62" s="15" t="str" cm="1">
        <f t="array" ref="K62">IFERROR(_xlfn.IFS(COUNTBLANK(C62:I62)=7,"",C62="","←C列に従業員名を姓名（フルネーム）で入力してください。誤変換にお気を付け下さい。",D62="","←D列に都道府県を入力してください。",F62="","←F列に1～3の選択肢を入力してください",G62="","←G列に金額を入力してください",F62=3,"",H62="","←H列に所定労働時間を入力してください"),"")</f>
        <v/>
      </c>
    </row>
    <row r="63" spans="1:11" x14ac:dyDescent="0.4">
      <c r="A63" s="29" t="str">
        <f t="shared" si="0"/>
        <v/>
      </c>
      <c r="B63" s="28"/>
      <c r="C63" s="28"/>
      <c r="D63" s="28"/>
      <c r="E63" s="20" t="str">
        <f>IFERROR(VLOOKUP(D63,最低賃金!$A$2:$B$48,2,FALSE),"")</f>
        <v/>
      </c>
      <c r="F63" s="28"/>
      <c r="G63" s="21"/>
      <c r="H63" s="21"/>
      <c r="I63" s="20" t="str" cm="1">
        <f t="array" ref="I63">IFERROR(_xlfn.IFS(COUNTBLANK(F63:H63)=3,"",G63="","G列に金額を入力してください",F63=3,G63,H63="","H列に労働時間を入力してください",F63=1,G63/H63,F63=2,G63/H63),"")</f>
        <v/>
      </c>
      <c r="J63" s="29" t="str" cm="1">
        <f t="array" ref="J63">IFERROR(_xlfn.IFS(I63&lt;E63,"×（法定外・特例等対象外です）",I63&lt;=E63+50,"〇",I63&gt;E63+50,"ー"),"")</f>
        <v/>
      </c>
      <c r="K63" s="15" t="str" cm="1">
        <f t="array" ref="K63">IFERROR(_xlfn.IFS(COUNTBLANK(C63:I63)=7,"",C63="","←C列に従業員名を姓名（フルネーム）で入力してください。誤変換にお気を付け下さい。",D63="","←D列に都道府県を入力してください。",F63="","←F列に1～3の選択肢を入力してください",G63="","←G列に金額を入力してください",F63=3,"",H63="","←H列に所定労働時間を入力してください"),"")</f>
        <v/>
      </c>
    </row>
    <row r="64" spans="1:11" x14ac:dyDescent="0.4">
      <c r="A64" s="29" t="str">
        <f t="shared" si="0"/>
        <v/>
      </c>
      <c r="B64" s="28"/>
      <c r="C64" s="28"/>
      <c r="D64" s="28"/>
      <c r="E64" s="20" t="str">
        <f>IFERROR(VLOOKUP(D64,最低賃金!$A$2:$B$48,2,FALSE),"")</f>
        <v/>
      </c>
      <c r="F64" s="28"/>
      <c r="G64" s="21"/>
      <c r="H64" s="21"/>
      <c r="I64" s="20" t="str" cm="1">
        <f t="array" ref="I64">IFERROR(_xlfn.IFS(COUNTBLANK(F64:H64)=3,"",G64="","G列に金額を入力してください",F64=3,G64,H64="","H列に労働時間を入力してください",F64=1,G64/H64,F64=2,G64/H64),"")</f>
        <v/>
      </c>
      <c r="J64" s="29" t="str" cm="1">
        <f t="array" ref="J64">IFERROR(_xlfn.IFS(I64&lt;E64,"×（法定外・特例等対象外です）",I64&lt;=E64+50,"〇",I64&gt;E64+50,"ー"),"")</f>
        <v/>
      </c>
      <c r="K64" s="15" t="str" cm="1">
        <f t="array" ref="K64">IFERROR(_xlfn.IFS(COUNTBLANK(C64:I64)=7,"",C64="","←C列に従業員名を姓名（フルネーム）で入力してください。誤変換にお気を付け下さい。",D64="","←D列に都道府県を入力してください。",F64="","←F列に1～3の選択肢を入力してください",G64="","←G列に金額を入力してください",F64=3,"",H64="","←H列に所定労働時間を入力してください"),"")</f>
        <v/>
      </c>
    </row>
    <row r="65" spans="1:11" x14ac:dyDescent="0.4">
      <c r="A65" s="29" t="str">
        <f t="shared" si="0"/>
        <v/>
      </c>
      <c r="B65" s="28"/>
      <c r="C65" s="28"/>
      <c r="D65" s="28"/>
      <c r="E65" s="20" t="str">
        <f>IFERROR(VLOOKUP(D65,最低賃金!$A$2:$B$48,2,FALSE),"")</f>
        <v/>
      </c>
      <c r="F65" s="28"/>
      <c r="G65" s="21"/>
      <c r="H65" s="21"/>
      <c r="I65" s="20" t="str" cm="1">
        <f t="array" ref="I65">IFERROR(_xlfn.IFS(COUNTBLANK(F65:H65)=3,"",G65="","G列に金額を入力してください",F65=3,G65,H65="","H列に労働時間を入力してください",F65=1,G65/H65,F65=2,G65/H65),"")</f>
        <v/>
      </c>
      <c r="J65" s="29" t="str" cm="1">
        <f t="array" ref="J65">IFERROR(_xlfn.IFS(I65&lt;E65,"×（法定外・特例等対象外です）",I65&lt;=E65+50,"〇",I65&gt;E65+50,"ー"),"")</f>
        <v/>
      </c>
      <c r="K65" s="15" t="str" cm="1">
        <f t="array" ref="K65">IFERROR(_xlfn.IFS(COUNTBLANK(C65:I65)=7,"",C65="","←C列に従業員名を姓名（フルネーム）で入力してください。誤変換にお気を付け下さい。",D65="","←D列に都道府県を入力してください。",F65="","←F列に1～3の選択肢を入力してください",G65="","←G列に金額を入力してください",F65=3,"",H65="","←H列に所定労働時間を入力してください"),"")</f>
        <v/>
      </c>
    </row>
    <row r="66" spans="1:11" x14ac:dyDescent="0.4">
      <c r="A66" s="29" t="str">
        <f t="shared" si="0"/>
        <v/>
      </c>
      <c r="B66" s="28"/>
      <c r="C66" s="28"/>
      <c r="D66" s="28"/>
      <c r="E66" s="20" t="str">
        <f>IFERROR(VLOOKUP(D66,最低賃金!$A$2:$B$48,2,FALSE),"")</f>
        <v/>
      </c>
      <c r="F66" s="28"/>
      <c r="G66" s="21"/>
      <c r="H66" s="21"/>
      <c r="I66" s="20" t="str" cm="1">
        <f t="array" ref="I66">IFERROR(_xlfn.IFS(COUNTBLANK(F66:H66)=3,"",G66="","G列に金額を入力してください",F66=3,G66,H66="","H列に労働時間を入力してください",F66=1,G66/H66,F66=2,G66/H66),"")</f>
        <v/>
      </c>
      <c r="J66" s="29" t="str" cm="1">
        <f t="array" ref="J66">IFERROR(_xlfn.IFS(I66&lt;E66,"×（法定外・特例等対象外です）",I66&lt;=E66+50,"〇",I66&gt;E66+50,"ー"),"")</f>
        <v/>
      </c>
      <c r="K66" s="15" t="str" cm="1">
        <f t="array" ref="K66">IFERROR(_xlfn.IFS(COUNTBLANK(C66:I66)=7,"",C66="","←C列に従業員名を姓名（フルネーム）で入力してください。誤変換にお気を付け下さい。",D66="","←D列に都道府県を入力してください。",F66="","←F列に1～3の選択肢を入力してください",G66="","←G列に金額を入力してください",F66=3,"",H66="","←H列に所定労働時間を入力してください"),"")</f>
        <v/>
      </c>
    </row>
    <row r="67" spans="1:11" x14ac:dyDescent="0.4">
      <c r="A67" s="29" t="str">
        <f t="shared" si="0"/>
        <v/>
      </c>
      <c r="B67" s="28"/>
      <c r="C67" s="28"/>
      <c r="D67" s="28"/>
      <c r="E67" s="20" t="str">
        <f>IFERROR(VLOOKUP(D67,最低賃金!$A$2:$B$48,2,FALSE),"")</f>
        <v/>
      </c>
      <c r="F67" s="28"/>
      <c r="G67" s="21"/>
      <c r="H67" s="21"/>
      <c r="I67" s="20" t="str" cm="1">
        <f t="array" ref="I67">IFERROR(_xlfn.IFS(COUNTBLANK(F67:H67)=3,"",G67="","G列に金額を入力してください",F67=3,G67,H67="","H列に労働時間を入力してください",F67=1,G67/H67,F67=2,G67/H67),"")</f>
        <v/>
      </c>
      <c r="J67" s="29" t="str" cm="1">
        <f t="array" ref="J67">IFERROR(_xlfn.IFS(I67&lt;E67,"×（法定外・特例等対象外です）",I67&lt;=E67+50,"〇",I67&gt;E67+50,"ー"),"")</f>
        <v/>
      </c>
      <c r="K67" s="15" t="str" cm="1">
        <f t="array" ref="K67">IFERROR(_xlfn.IFS(COUNTBLANK(C67:I67)=7,"",C67="","←C列に従業員名を姓名（フルネーム）で入力してください。誤変換にお気を付け下さい。",D67="","←D列に都道府県を入力してください。",F67="","←F列に1～3の選択肢を入力してください",G67="","←G列に金額を入力してください",F67=3,"",H67="","←H列に所定労働時間を入力してください"),"")</f>
        <v/>
      </c>
    </row>
    <row r="68" spans="1:11" x14ac:dyDescent="0.4">
      <c r="A68" s="29" t="str">
        <f t="shared" si="0"/>
        <v/>
      </c>
      <c r="B68" s="28"/>
      <c r="C68" s="28"/>
      <c r="D68" s="28"/>
      <c r="E68" s="20" t="str">
        <f>IFERROR(VLOOKUP(D68,最低賃金!$A$2:$B$48,2,FALSE),"")</f>
        <v/>
      </c>
      <c r="F68" s="28"/>
      <c r="G68" s="21"/>
      <c r="H68" s="21"/>
      <c r="I68" s="20" t="str" cm="1">
        <f t="array" ref="I68">IFERROR(_xlfn.IFS(COUNTBLANK(F68:H68)=3,"",G68="","G列に金額を入力してください",F68=3,G68,H68="","H列に労働時間を入力してください",F68=1,G68/H68,F68=2,G68/H68),"")</f>
        <v/>
      </c>
      <c r="J68" s="29" t="str" cm="1">
        <f t="array" ref="J68">IFERROR(_xlfn.IFS(I68&lt;E68,"×（法定外・特例等対象外です）",I68&lt;=E68+50,"〇",I68&gt;E68+50,"ー"),"")</f>
        <v/>
      </c>
      <c r="K68" s="15" t="str" cm="1">
        <f t="array" ref="K68">IFERROR(_xlfn.IFS(COUNTBLANK(C68:I68)=7,"",C68="","←C列に従業員名を姓名（フルネーム）で入力してください。誤変換にお気を付け下さい。",D68="","←D列に都道府県を入力してください。",F68="","←F列に1～3の選択肢を入力してください",G68="","←G列に金額を入力してください",F68=3,"",H68="","←H列に所定労働時間を入力してください"),"")</f>
        <v/>
      </c>
    </row>
    <row r="69" spans="1:11" x14ac:dyDescent="0.4">
      <c r="A69" s="29" t="str">
        <f t="shared" si="0"/>
        <v/>
      </c>
      <c r="B69" s="28"/>
      <c r="C69" s="28"/>
      <c r="D69" s="28"/>
      <c r="E69" s="20" t="str">
        <f>IFERROR(VLOOKUP(D69,最低賃金!$A$2:$B$48,2,FALSE),"")</f>
        <v/>
      </c>
      <c r="F69" s="28"/>
      <c r="G69" s="21"/>
      <c r="H69" s="21"/>
      <c r="I69" s="20" t="str" cm="1">
        <f t="array" ref="I69">IFERROR(_xlfn.IFS(COUNTBLANK(F69:H69)=3,"",G69="","G列に金額を入力してください",F69=3,G69,H69="","H列に労働時間を入力してください",F69=1,G69/H69,F69=2,G69/H69),"")</f>
        <v/>
      </c>
      <c r="J69" s="29" t="str" cm="1">
        <f t="array" ref="J69">IFERROR(_xlfn.IFS(I69&lt;E69,"×（法定外・特例等対象外です）",I69&lt;=E69+50,"〇",I69&gt;E69+50,"ー"),"")</f>
        <v/>
      </c>
      <c r="K69" s="15" t="str" cm="1">
        <f t="array" ref="K69">IFERROR(_xlfn.IFS(COUNTBLANK(C69:I69)=7,"",C69="","←C列に従業員名を姓名（フルネーム）で入力してください。誤変換にお気を付け下さい。",D69="","←D列に都道府県を入力してください。",F69="","←F列に1～3の選択肢を入力してください",G69="","←G列に金額を入力してください",F69=3,"",H69="","←H列に所定労働時間を入力してください"),"")</f>
        <v/>
      </c>
    </row>
    <row r="70" spans="1:11" x14ac:dyDescent="0.4">
      <c r="A70" s="29" t="str">
        <f t="shared" si="0"/>
        <v/>
      </c>
      <c r="B70" s="28"/>
      <c r="C70" s="28"/>
      <c r="D70" s="28"/>
      <c r="E70" s="20" t="str">
        <f>IFERROR(VLOOKUP(D70,最低賃金!$A$2:$B$48,2,FALSE),"")</f>
        <v/>
      </c>
      <c r="F70" s="28"/>
      <c r="G70" s="21"/>
      <c r="H70" s="21"/>
      <c r="I70" s="20" t="str" cm="1">
        <f t="array" ref="I70">IFERROR(_xlfn.IFS(COUNTBLANK(F70:H70)=3,"",G70="","G列に金額を入力してください",F70=3,G70,H70="","H列に労働時間を入力してください",F70=1,G70/H70,F70=2,G70/H70),"")</f>
        <v/>
      </c>
      <c r="J70" s="29" t="str" cm="1">
        <f t="array" ref="J70">IFERROR(_xlfn.IFS(I70&lt;E70,"×（法定外・特例等対象外です）",I70&lt;=E70+50,"〇",I70&gt;E70+50,"ー"),"")</f>
        <v/>
      </c>
      <c r="K70" s="15" t="str" cm="1">
        <f t="array" ref="K70">IFERROR(_xlfn.IFS(COUNTBLANK(C70:I70)=7,"",C70="","←C列に従業員名を姓名（フルネーム）で入力してください。誤変換にお気を付け下さい。",D70="","←D列に都道府県を入力してください。",F70="","←F列に1～3の選択肢を入力してください",G70="","←G列に金額を入力してください",F70=3,"",H70="","←H列に所定労働時間を入力してください"),"")</f>
        <v/>
      </c>
    </row>
    <row r="71" spans="1:11" x14ac:dyDescent="0.4">
      <c r="A71" s="29" t="str">
        <f t="shared" si="0"/>
        <v/>
      </c>
      <c r="B71" s="28"/>
      <c r="C71" s="28"/>
      <c r="D71" s="28"/>
      <c r="E71" s="20" t="str">
        <f>IFERROR(VLOOKUP(D71,最低賃金!$A$2:$B$48,2,FALSE),"")</f>
        <v/>
      </c>
      <c r="F71" s="28"/>
      <c r="G71" s="21"/>
      <c r="H71" s="21"/>
      <c r="I71" s="20" t="str" cm="1">
        <f t="array" ref="I71">IFERROR(_xlfn.IFS(COUNTBLANK(F71:H71)=3,"",G71="","G列に金額を入力してください",F71=3,G71,H71="","H列に労働時間を入力してください",F71=1,G71/H71,F71=2,G71/H71),"")</f>
        <v/>
      </c>
      <c r="J71" s="29" t="str" cm="1">
        <f t="array" ref="J71">IFERROR(_xlfn.IFS(I71&lt;E71,"×（法定外・特例等対象外です）",I71&lt;=E71+50,"〇",I71&gt;E71+50,"ー"),"")</f>
        <v/>
      </c>
      <c r="K71" s="15" t="str" cm="1">
        <f t="array" ref="K71">IFERROR(_xlfn.IFS(COUNTBLANK(C71:I71)=7,"",C71="","←C列に従業員名を姓名（フルネーム）で入力してください。誤変換にお気を付け下さい。",D71="","←D列に都道府県を入力してください。",F71="","←F列に1～3の選択肢を入力してください",G71="","←G列に金額を入力してください",F71=3,"",H71="","←H列に所定労働時間を入力してください"),"")</f>
        <v/>
      </c>
    </row>
    <row r="72" spans="1:11" x14ac:dyDescent="0.4">
      <c r="A72" s="29" t="str">
        <f t="shared" si="0"/>
        <v/>
      </c>
      <c r="B72" s="28"/>
      <c r="C72" s="28"/>
      <c r="D72" s="28"/>
      <c r="E72" s="20" t="str">
        <f>IFERROR(VLOOKUP(D72,最低賃金!$A$2:$B$48,2,FALSE),"")</f>
        <v/>
      </c>
      <c r="F72" s="28"/>
      <c r="G72" s="21"/>
      <c r="H72" s="21"/>
      <c r="I72" s="20" t="str" cm="1">
        <f t="array" ref="I72">IFERROR(_xlfn.IFS(COUNTBLANK(F72:H72)=3,"",G72="","G列に金額を入力してください",F72=3,G72,H72="","H列に労働時間を入力してください",F72=1,G72/H72,F72=2,G72/H72),"")</f>
        <v/>
      </c>
      <c r="J72" s="29" t="str" cm="1">
        <f t="array" ref="J72">IFERROR(_xlfn.IFS(I72&lt;E72,"×（法定外・特例等対象外です）",I72&lt;=E72+50,"〇",I72&gt;E72+50,"ー"),"")</f>
        <v/>
      </c>
      <c r="K72" s="15" t="str" cm="1">
        <f t="array" ref="K72">IFERROR(_xlfn.IFS(COUNTBLANK(C72:I72)=7,"",C72="","←C列に従業員名を姓名（フルネーム）で入力してください。誤変換にお気を付け下さい。",D72="","←D列に都道府県を入力してください。",F72="","←F列に1～3の選択肢を入力してください",G72="","←G列に金額を入力してください",F72=3,"",H72="","←H列に所定労働時間を入力してください"),"")</f>
        <v/>
      </c>
    </row>
    <row r="73" spans="1:11" x14ac:dyDescent="0.4">
      <c r="A73" s="29" t="str">
        <f t="shared" si="0"/>
        <v/>
      </c>
      <c r="B73" s="28"/>
      <c r="C73" s="28"/>
      <c r="D73" s="28"/>
      <c r="E73" s="20" t="str">
        <f>IFERROR(VLOOKUP(D73,最低賃金!$A$2:$B$48,2,FALSE),"")</f>
        <v/>
      </c>
      <c r="F73" s="28"/>
      <c r="G73" s="21"/>
      <c r="H73" s="21"/>
      <c r="I73" s="20" t="str" cm="1">
        <f t="array" ref="I73">IFERROR(_xlfn.IFS(COUNTBLANK(F73:H73)=3,"",G73="","G列に金額を入力してください",F73=3,G73,H73="","H列に労働時間を入力してください",F73=1,G73/H73,F73=2,G73/H73),"")</f>
        <v/>
      </c>
      <c r="J73" s="29" t="str" cm="1">
        <f t="array" ref="J73">IFERROR(_xlfn.IFS(I73&lt;E73,"×（法定外・特例等対象外です）",I73&lt;=E73+50,"〇",I73&gt;E73+50,"ー"),"")</f>
        <v/>
      </c>
      <c r="K73" s="15" t="str" cm="1">
        <f t="array" ref="K73">IFERROR(_xlfn.IFS(COUNTBLANK(C73:I73)=7,"",C73="","←C列に従業員名を姓名（フルネーム）で入力してください。誤変換にお気を付け下さい。",D73="","←D列に都道府県を入力してください。",F73="","←F列に1～3の選択肢を入力してください",G73="","←G列に金額を入力してください",F73=3,"",H73="","←H列に所定労働時間を入力してください"),"")</f>
        <v/>
      </c>
    </row>
    <row r="74" spans="1:11" x14ac:dyDescent="0.4">
      <c r="A74" s="29" t="str">
        <f t="shared" si="0"/>
        <v/>
      </c>
      <c r="B74" s="28"/>
      <c r="C74" s="28"/>
      <c r="D74" s="28"/>
      <c r="E74" s="20" t="str">
        <f>IFERROR(VLOOKUP(D74,最低賃金!$A$2:$B$48,2,FALSE),"")</f>
        <v/>
      </c>
      <c r="F74" s="28"/>
      <c r="G74" s="21"/>
      <c r="H74" s="21"/>
      <c r="I74" s="20" t="str" cm="1">
        <f t="array" ref="I74">IFERROR(_xlfn.IFS(COUNTBLANK(F74:H74)=3,"",G74="","G列に金額を入力してください",F74=3,G74,H74="","H列に労働時間を入力してください",F74=1,G74/H74,F74=2,G74/H74),"")</f>
        <v/>
      </c>
      <c r="J74" s="29" t="str" cm="1">
        <f t="array" ref="J74">IFERROR(_xlfn.IFS(I74&lt;E74,"×（法定外・特例等対象外です）",I74&lt;=E74+50,"〇",I74&gt;E74+50,"ー"),"")</f>
        <v/>
      </c>
      <c r="K74" s="15" t="str" cm="1">
        <f t="array" ref="K74">IFERROR(_xlfn.IFS(COUNTBLANK(C74:I74)=7,"",C74="","←C列に従業員名を姓名（フルネーム）で入力してください。誤変換にお気を付け下さい。",D74="","←D列に都道府県を入力してください。",F74="","←F列に1～3の選択肢を入力してください",G74="","←G列に金額を入力してください",F74=3,"",H74="","←H列に所定労働時間を入力してください"),"")</f>
        <v/>
      </c>
    </row>
    <row r="75" spans="1:11" x14ac:dyDescent="0.4">
      <c r="A75" s="29" t="str">
        <f t="shared" si="0"/>
        <v/>
      </c>
      <c r="B75" s="28"/>
      <c r="C75" s="28"/>
      <c r="D75" s="28"/>
      <c r="E75" s="20" t="str">
        <f>IFERROR(VLOOKUP(D75,最低賃金!$A$2:$B$48,2,FALSE),"")</f>
        <v/>
      </c>
      <c r="F75" s="28"/>
      <c r="G75" s="21"/>
      <c r="H75" s="21"/>
      <c r="I75" s="20" t="str" cm="1">
        <f t="array" ref="I75">IFERROR(_xlfn.IFS(COUNTBLANK(F75:H75)=3,"",G75="","G列に金額を入力してください",F75=3,G75,H75="","H列に労働時間を入力してください",F75=1,G75/H75,F75=2,G75/H75),"")</f>
        <v/>
      </c>
      <c r="J75" s="29" t="str" cm="1">
        <f t="array" ref="J75">IFERROR(_xlfn.IFS(I75&lt;E75,"×（法定外・特例等対象外です）",I75&lt;=E75+50,"〇",I75&gt;E75+50,"ー"),"")</f>
        <v/>
      </c>
      <c r="K75" s="15" t="str" cm="1">
        <f t="array" ref="K75">IFERROR(_xlfn.IFS(COUNTBLANK(C75:I75)=7,"",C75="","←C列に従業員名を姓名（フルネーム）で入力してください。誤変換にお気を付け下さい。",D75="","←D列に都道府県を入力してください。",F75="","←F列に1～3の選択肢を入力してください",G75="","←G列に金額を入力してください",F75=3,"",H75="","←H列に所定労働時間を入力してください"),"")</f>
        <v/>
      </c>
    </row>
    <row r="76" spans="1:11" x14ac:dyDescent="0.4">
      <c r="A76" s="29" t="str">
        <f t="shared" ref="A76:A139" si="1">IF(C76="","",A75+1)</f>
        <v/>
      </c>
      <c r="B76" s="28"/>
      <c r="C76" s="28"/>
      <c r="D76" s="28"/>
      <c r="E76" s="20" t="str">
        <f>IFERROR(VLOOKUP(D76,最低賃金!$A$2:$B$48,2,FALSE),"")</f>
        <v/>
      </c>
      <c r="F76" s="28"/>
      <c r="G76" s="21"/>
      <c r="H76" s="21"/>
      <c r="I76" s="20" t="str" cm="1">
        <f t="array" ref="I76">IFERROR(_xlfn.IFS(COUNTBLANK(F76:H76)=3,"",G76="","G列に金額を入力してください",F76=3,G76,H76="","H列に労働時間を入力してください",F76=1,G76/H76,F76=2,G76/H76),"")</f>
        <v/>
      </c>
      <c r="J76" s="29" t="str" cm="1">
        <f t="array" ref="J76">IFERROR(_xlfn.IFS(I76&lt;E76,"×（法定外・特例等対象外です）",I76&lt;=E76+50,"〇",I76&gt;E76+50,"ー"),"")</f>
        <v/>
      </c>
      <c r="K76" s="15" t="str" cm="1">
        <f t="array" ref="K76">IFERROR(_xlfn.IFS(COUNTBLANK(C76:I76)=7,"",C76="","←C列に従業員名を姓名（フルネーム）で入力してください。誤変換にお気を付け下さい。",D76="","←D列に都道府県を入力してください。",F76="","←F列に1～3の選択肢を入力してください",G76="","←G列に金額を入力してください",F76=3,"",H76="","←H列に所定労働時間を入力してください"),"")</f>
        <v/>
      </c>
    </row>
    <row r="77" spans="1:11" x14ac:dyDescent="0.4">
      <c r="A77" s="29" t="str">
        <f t="shared" si="1"/>
        <v/>
      </c>
      <c r="B77" s="28"/>
      <c r="C77" s="28"/>
      <c r="D77" s="28"/>
      <c r="E77" s="20" t="str">
        <f>IFERROR(VLOOKUP(D77,最低賃金!$A$2:$B$48,2,FALSE),"")</f>
        <v/>
      </c>
      <c r="F77" s="28"/>
      <c r="G77" s="21"/>
      <c r="H77" s="21"/>
      <c r="I77" s="20" t="str" cm="1">
        <f t="array" ref="I77">IFERROR(_xlfn.IFS(COUNTBLANK(F77:H77)=3,"",G77="","G列に金額を入力してください",F77=3,G77,H77="","H列に労働時間を入力してください",F77=1,G77/H77,F77=2,G77/H77),"")</f>
        <v/>
      </c>
      <c r="J77" s="29" t="str" cm="1">
        <f t="array" ref="J77">IFERROR(_xlfn.IFS(I77&lt;E77,"×（法定外・特例等対象外です）",I77&lt;=E77+50,"〇",I77&gt;E77+50,"ー"),"")</f>
        <v/>
      </c>
      <c r="K77" s="15" t="str" cm="1">
        <f t="array" ref="K77">IFERROR(_xlfn.IFS(COUNTBLANK(C77:I77)=7,"",C77="","←C列に従業員名を姓名（フルネーム）で入力してください。誤変換にお気を付け下さい。",D77="","←D列に都道府県を入力してください。",F77="","←F列に1～3の選択肢を入力してください",G77="","←G列に金額を入力してください",F77=3,"",H77="","←H列に所定労働時間を入力してください"),"")</f>
        <v/>
      </c>
    </row>
    <row r="78" spans="1:11" x14ac:dyDescent="0.4">
      <c r="A78" s="29" t="str">
        <f t="shared" si="1"/>
        <v/>
      </c>
      <c r="B78" s="28"/>
      <c r="C78" s="28"/>
      <c r="D78" s="28"/>
      <c r="E78" s="20" t="str">
        <f>IFERROR(VLOOKUP(D78,最低賃金!$A$2:$B$48,2,FALSE),"")</f>
        <v/>
      </c>
      <c r="F78" s="28"/>
      <c r="G78" s="21"/>
      <c r="H78" s="21"/>
      <c r="I78" s="20" t="str" cm="1">
        <f t="array" ref="I78">IFERROR(_xlfn.IFS(COUNTBLANK(F78:H78)=3,"",G78="","G列に金額を入力してください",F78=3,G78,H78="","H列に労働時間を入力してください",F78=1,G78/H78,F78=2,G78/H78),"")</f>
        <v/>
      </c>
      <c r="J78" s="29" t="str" cm="1">
        <f t="array" ref="J78">IFERROR(_xlfn.IFS(I78&lt;E78,"×（法定外・特例等対象外です）",I78&lt;=E78+50,"〇",I78&gt;E78+50,"ー"),"")</f>
        <v/>
      </c>
      <c r="K78" s="15" t="str" cm="1">
        <f t="array" ref="K78">IFERROR(_xlfn.IFS(COUNTBLANK(C78:I78)=7,"",C78="","←C列に従業員名を姓名（フルネーム）で入力してください。誤変換にお気を付け下さい。",D78="","←D列に都道府県を入力してください。",F78="","←F列に1～3の選択肢を入力してください",G78="","←G列に金額を入力してください",F78=3,"",H78="","←H列に所定労働時間を入力してください"),"")</f>
        <v/>
      </c>
    </row>
    <row r="79" spans="1:11" x14ac:dyDescent="0.4">
      <c r="A79" s="29" t="str">
        <f t="shared" si="1"/>
        <v/>
      </c>
      <c r="B79" s="28"/>
      <c r="C79" s="28"/>
      <c r="D79" s="28"/>
      <c r="E79" s="20" t="str">
        <f>IFERROR(VLOOKUP(D79,最低賃金!$A$2:$B$48,2,FALSE),"")</f>
        <v/>
      </c>
      <c r="F79" s="28"/>
      <c r="G79" s="21"/>
      <c r="H79" s="21"/>
      <c r="I79" s="20" t="str" cm="1">
        <f t="array" ref="I79">IFERROR(_xlfn.IFS(COUNTBLANK(F79:H79)=3,"",G79="","G列に金額を入力してください",F79=3,G79,H79="","H列に労働時間を入力してください",F79=1,G79/H79,F79=2,G79/H79),"")</f>
        <v/>
      </c>
      <c r="J79" s="29" t="str" cm="1">
        <f t="array" ref="J79">IFERROR(_xlfn.IFS(I79&lt;E79,"×（法定外・特例等対象外です）",I79&lt;=E79+50,"〇",I79&gt;E79+50,"ー"),"")</f>
        <v/>
      </c>
      <c r="K79" s="15" t="str" cm="1">
        <f t="array" ref="K79">IFERROR(_xlfn.IFS(COUNTBLANK(C79:I79)=7,"",C79="","←C列に従業員名を姓名（フルネーム）で入力してください。誤変換にお気を付け下さい。",D79="","←D列に都道府県を入力してください。",F79="","←F列に1～3の選択肢を入力してください",G79="","←G列に金額を入力してください",F79=3,"",H79="","←H列に所定労働時間を入力してください"),"")</f>
        <v/>
      </c>
    </row>
    <row r="80" spans="1:11" x14ac:dyDescent="0.4">
      <c r="A80" s="29" t="str">
        <f t="shared" si="1"/>
        <v/>
      </c>
      <c r="B80" s="28"/>
      <c r="C80" s="28"/>
      <c r="D80" s="28"/>
      <c r="E80" s="20" t="str">
        <f>IFERROR(VLOOKUP(D80,最低賃金!$A$2:$B$48,2,FALSE),"")</f>
        <v/>
      </c>
      <c r="F80" s="28"/>
      <c r="G80" s="21"/>
      <c r="H80" s="21"/>
      <c r="I80" s="20" t="str" cm="1">
        <f t="array" ref="I80">IFERROR(_xlfn.IFS(COUNTBLANK(F80:H80)=3,"",G80="","G列に金額を入力してください",F80=3,G80,H80="","H列に労働時間を入力してください",F80=1,G80/H80,F80=2,G80/H80),"")</f>
        <v/>
      </c>
      <c r="J80" s="29" t="str" cm="1">
        <f t="array" ref="J80">IFERROR(_xlfn.IFS(I80&lt;E80,"×（法定外・特例等対象外です）",I80&lt;=E80+50,"〇",I80&gt;E80+50,"ー"),"")</f>
        <v/>
      </c>
      <c r="K80" s="15" t="str" cm="1">
        <f t="array" ref="K80">IFERROR(_xlfn.IFS(COUNTBLANK(C80:I80)=7,"",C80="","←C列に従業員名を姓名（フルネーム）で入力してください。誤変換にお気を付け下さい。",D80="","←D列に都道府県を入力してください。",F80="","←F列に1～3の選択肢を入力してください",G80="","←G列に金額を入力してください",F80=3,"",H80="","←H列に所定労働時間を入力してください"),"")</f>
        <v/>
      </c>
    </row>
    <row r="81" spans="1:11" x14ac:dyDescent="0.4">
      <c r="A81" s="29" t="str">
        <f t="shared" si="1"/>
        <v/>
      </c>
      <c r="B81" s="28"/>
      <c r="C81" s="28"/>
      <c r="D81" s="28"/>
      <c r="E81" s="20" t="str">
        <f>IFERROR(VLOOKUP(D81,最低賃金!$A$2:$B$48,2,FALSE),"")</f>
        <v/>
      </c>
      <c r="F81" s="28"/>
      <c r="G81" s="21"/>
      <c r="H81" s="21"/>
      <c r="I81" s="20" t="str" cm="1">
        <f t="array" ref="I81">IFERROR(_xlfn.IFS(COUNTBLANK(F81:H81)=3,"",G81="","G列に金額を入力してください",F81=3,G81,H81="","H列に労働時間を入力してください",F81=1,G81/H81,F81=2,G81/H81),"")</f>
        <v/>
      </c>
      <c r="J81" s="29" t="str" cm="1">
        <f t="array" ref="J81">IFERROR(_xlfn.IFS(I81&lt;E81,"×（法定外・特例等対象外です）",I81&lt;=E81+50,"〇",I81&gt;E81+50,"ー"),"")</f>
        <v/>
      </c>
      <c r="K81" s="15" t="str" cm="1">
        <f t="array" ref="K81">IFERROR(_xlfn.IFS(COUNTBLANK(C81:I81)=7,"",C81="","←C列に従業員名を姓名（フルネーム）で入力してください。誤変換にお気を付け下さい。",D81="","←D列に都道府県を入力してください。",F81="","←F列に1～3の選択肢を入力してください",G81="","←G列に金額を入力してください",F81=3,"",H81="","←H列に所定労働時間を入力してください"),"")</f>
        <v/>
      </c>
    </row>
    <row r="82" spans="1:11" x14ac:dyDescent="0.4">
      <c r="A82" s="29" t="str">
        <f t="shared" si="1"/>
        <v/>
      </c>
      <c r="B82" s="28"/>
      <c r="C82" s="28"/>
      <c r="D82" s="28"/>
      <c r="E82" s="20" t="str">
        <f>IFERROR(VLOOKUP(D82,最低賃金!$A$2:$B$48,2,FALSE),"")</f>
        <v/>
      </c>
      <c r="F82" s="28"/>
      <c r="G82" s="21"/>
      <c r="H82" s="21"/>
      <c r="I82" s="20" t="str" cm="1">
        <f t="array" ref="I82">IFERROR(_xlfn.IFS(COUNTBLANK(F82:H82)=3,"",G82="","G列に金額を入力してください",F82=3,G82,H82="","H列に労働時間を入力してください",F82=1,G82/H82,F82=2,G82/H82),"")</f>
        <v/>
      </c>
      <c r="J82" s="29" t="str" cm="1">
        <f t="array" ref="J82">IFERROR(_xlfn.IFS(I82&lt;E82,"×（法定外・特例等対象外です）",I82&lt;=E82+50,"〇",I82&gt;E82+50,"ー"),"")</f>
        <v/>
      </c>
      <c r="K82" s="15" t="str" cm="1">
        <f t="array" ref="K82">IFERROR(_xlfn.IFS(COUNTBLANK(C82:I82)=7,"",C82="","←C列に従業員名を姓名（フルネーム）で入力してください。誤変換にお気を付け下さい。",D82="","←D列に都道府県を入力してください。",F82="","←F列に1～3の選択肢を入力してください",G82="","←G列に金額を入力してください",F82=3,"",H82="","←H列に所定労働時間を入力してください"),"")</f>
        <v/>
      </c>
    </row>
    <row r="83" spans="1:11" x14ac:dyDescent="0.4">
      <c r="A83" s="29" t="str">
        <f t="shared" si="1"/>
        <v/>
      </c>
      <c r="B83" s="28"/>
      <c r="C83" s="28"/>
      <c r="D83" s="28"/>
      <c r="E83" s="20" t="str">
        <f>IFERROR(VLOOKUP(D83,最低賃金!$A$2:$B$48,2,FALSE),"")</f>
        <v/>
      </c>
      <c r="F83" s="28"/>
      <c r="G83" s="21"/>
      <c r="H83" s="21"/>
      <c r="I83" s="20" t="str" cm="1">
        <f t="array" ref="I83">IFERROR(_xlfn.IFS(COUNTBLANK(F83:H83)=3,"",G83="","G列に金額を入力してください",F83=3,G83,H83="","H列に労働時間を入力してください",F83=1,G83/H83,F83=2,G83/H83),"")</f>
        <v/>
      </c>
      <c r="J83" s="29" t="str" cm="1">
        <f t="array" ref="J83">IFERROR(_xlfn.IFS(I83&lt;E83,"×（法定外・特例等対象外です）",I83&lt;=E83+50,"〇",I83&gt;E83+50,"ー"),"")</f>
        <v/>
      </c>
      <c r="K83" s="15" t="str" cm="1">
        <f t="array" ref="K83">IFERROR(_xlfn.IFS(COUNTBLANK(C83:I83)=7,"",C83="","←C列に従業員名を姓名（フルネーム）で入力してください。誤変換にお気を付け下さい。",D83="","←D列に都道府県を入力してください。",F83="","←F列に1～3の選択肢を入力してください",G83="","←G列に金額を入力してください",F83=3,"",H83="","←H列に所定労働時間を入力してください"),"")</f>
        <v/>
      </c>
    </row>
    <row r="84" spans="1:11" x14ac:dyDescent="0.4">
      <c r="A84" s="29" t="str">
        <f t="shared" si="1"/>
        <v/>
      </c>
      <c r="B84" s="28"/>
      <c r="C84" s="28"/>
      <c r="D84" s="28"/>
      <c r="E84" s="20" t="str">
        <f>IFERROR(VLOOKUP(D84,最低賃金!$A$2:$B$48,2,FALSE),"")</f>
        <v/>
      </c>
      <c r="F84" s="28"/>
      <c r="G84" s="21"/>
      <c r="H84" s="21"/>
      <c r="I84" s="20" t="str" cm="1">
        <f t="array" ref="I84">IFERROR(_xlfn.IFS(COUNTBLANK(F84:H84)=3,"",G84="","G列に金額を入力してください",F84=3,G84,H84="","H列に労働時間を入力してください",F84=1,G84/H84,F84=2,G84/H84),"")</f>
        <v/>
      </c>
      <c r="J84" s="29" t="str" cm="1">
        <f t="array" ref="J84">IFERROR(_xlfn.IFS(I84&lt;E84,"×（法定外・特例等対象外です）",I84&lt;=E84+50,"〇",I84&gt;E84+50,"ー"),"")</f>
        <v/>
      </c>
      <c r="K84" s="15" t="str" cm="1">
        <f t="array" ref="K84">IFERROR(_xlfn.IFS(COUNTBLANK(C84:I84)=7,"",C84="","←C列に従業員名を姓名（フルネーム）で入力してください。誤変換にお気を付け下さい。",D84="","←D列に都道府県を入力してください。",F84="","←F列に1～3の選択肢を入力してください",G84="","←G列に金額を入力してください",F84=3,"",H84="","←H列に所定労働時間を入力してください"),"")</f>
        <v/>
      </c>
    </row>
    <row r="85" spans="1:11" x14ac:dyDescent="0.4">
      <c r="A85" s="29" t="str">
        <f t="shared" si="1"/>
        <v/>
      </c>
      <c r="B85" s="28"/>
      <c r="C85" s="28"/>
      <c r="D85" s="28"/>
      <c r="E85" s="20" t="str">
        <f>IFERROR(VLOOKUP(D85,最低賃金!$A$2:$B$48,2,FALSE),"")</f>
        <v/>
      </c>
      <c r="F85" s="28"/>
      <c r="G85" s="21"/>
      <c r="H85" s="21"/>
      <c r="I85" s="20" t="str" cm="1">
        <f t="array" ref="I85">IFERROR(_xlfn.IFS(COUNTBLANK(F85:H85)=3,"",G85="","G列に金額を入力してください",F85=3,G85,H85="","H列に労働時間を入力してください",F85=1,G85/H85,F85=2,G85/H85),"")</f>
        <v/>
      </c>
      <c r="J85" s="29" t="str" cm="1">
        <f t="array" ref="J85">IFERROR(_xlfn.IFS(I85&lt;E85,"×（法定外・特例等対象外です）",I85&lt;=E85+50,"〇",I85&gt;E85+50,"ー"),"")</f>
        <v/>
      </c>
      <c r="K85" s="15" t="str" cm="1">
        <f t="array" ref="K85">IFERROR(_xlfn.IFS(COUNTBLANK(C85:I85)=7,"",C85="","←C列に従業員名を姓名（フルネーム）で入力してください。誤変換にお気を付け下さい。",D85="","←D列に都道府県を入力してください。",F85="","←F列に1～3の選択肢を入力してください",G85="","←G列に金額を入力してください",F85=3,"",H85="","←H列に所定労働時間を入力してください"),"")</f>
        <v/>
      </c>
    </row>
    <row r="86" spans="1:11" x14ac:dyDescent="0.4">
      <c r="A86" s="29" t="str">
        <f t="shared" si="1"/>
        <v/>
      </c>
      <c r="B86" s="28"/>
      <c r="C86" s="28"/>
      <c r="D86" s="28"/>
      <c r="E86" s="20" t="str">
        <f>IFERROR(VLOOKUP(D86,最低賃金!$A$2:$B$48,2,FALSE),"")</f>
        <v/>
      </c>
      <c r="F86" s="28"/>
      <c r="G86" s="21"/>
      <c r="H86" s="21"/>
      <c r="I86" s="20" t="str" cm="1">
        <f t="array" ref="I86">IFERROR(_xlfn.IFS(COUNTBLANK(F86:H86)=3,"",G86="","G列に金額を入力してください",F86=3,G86,H86="","H列に労働時間を入力してください",F86=1,G86/H86,F86=2,G86/H86),"")</f>
        <v/>
      </c>
      <c r="J86" s="29" t="str" cm="1">
        <f t="array" ref="J86">IFERROR(_xlfn.IFS(I86&lt;E86,"×（法定外・特例等対象外です）",I86&lt;=E86+50,"〇",I86&gt;E86+50,"ー"),"")</f>
        <v/>
      </c>
      <c r="K86" s="15" t="str" cm="1">
        <f t="array" ref="K86">IFERROR(_xlfn.IFS(COUNTBLANK(C86:I86)=7,"",C86="","←C列に従業員名を姓名（フルネーム）で入力してください。誤変換にお気を付け下さい。",D86="","←D列に都道府県を入力してください。",F86="","←F列に1～3の選択肢を入力してください",G86="","←G列に金額を入力してください",F86=3,"",H86="","←H列に所定労働時間を入力してください"),"")</f>
        <v/>
      </c>
    </row>
    <row r="87" spans="1:11" x14ac:dyDescent="0.4">
      <c r="A87" s="29" t="str">
        <f t="shared" si="1"/>
        <v/>
      </c>
      <c r="B87" s="28"/>
      <c r="C87" s="28"/>
      <c r="D87" s="28"/>
      <c r="E87" s="20" t="str">
        <f>IFERROR(VLOOKUP(D87,最低賃金!$A$2:$B$48,2,FALSE),"")</f>
        <v/>
      </c>
      <c r="F87" s="28"/>
      <c r="G87" s="21"/>
      <c r="H87" s="21"/>
      <c r="I87" s="20" t="str" cm="1">
        <f t="array" ref="I87">IFERROR(_xlfn.IFS(COUNTBLANK(F87:H87)=3,"",G87="","G列に金額を入力してください",F87=3,G87,H87="","H列に労働時間を入力してください",F87=1,G87/H87,F87=2,G87/H87),"")</f>
        <v/>
      </c>
      <c r="J87" s="29" t="str" cm="1">
        <f t="array" ref="J87">IFERROR(_xlfn.IFS(I87&lt;E87,"×（法定外・特例等対象外です）",I87&lt;=E87+50,"〇",I87&gt;E87+50,"ー"),"")</f>
        <v/>
      </c>
      <c r="K87" s="15" t="str" cm="1">
        <f t="array" ref="K87">IFERROR(_xlfn.IFS(COUNTBLANK(C87:I87)=7,"",C87="","←C列に従業員名を姓名（フルネーム）で入力してください。誤変換にお気を付け下さい。",D87="","←D列に都道府県を入力してください。",F87="","←F列に1～3の選択肢を入力してください",G87="","←G列に金額を入力してください",F87=3,"",H87="","←H列に所定労働時間を入力してください"),"")</f>
        <v/>
      </c>
    </row>
    <row r="88" spans="1:11" x14ac:dyDescent="0.4">
      <c r="A88" s="29" t="str">
        <f t="shared" si="1"/>
        <v/>
      </c>
      <c r="B88" s="28"/>
      <c r="C88" s="28"/>
      <c r="D88" s="28"/>
      <c r="E88" s="20" t="str">
        <f>IFERROR(VLOOKUP(D88,最低賃金!$A$2:$B$48,2,FALSE),"")</f>
        <v/>
      </c>
      <c r="F88" s="28"/>
      <c r="G88" s="21"/>
      <c r="H88" s="21"/>
      <c r="I88" s="20" t="str" cm="1">
        <f t="array" ref="I88">IFERROR(_xlfn.IFS(COUNTBLANK(F88:H88)=3,"",G88="","G列に金額を入力してください",F88=3,G88,H88="","H列に労働時間を入力してください",F88=1,G88/H88,F88=2,G88/H88),"")</f>
        <v/>
      </c>
      <c r="J88" s="29" t="str" cm="1">
        <f t="array" ref="J88">IFERROR(_xlfn.IFS(I88&lt;E88,"×（法定外・特例等対象外です）",I88&lt;=E88+50,"〇",I88&gt;E88+50,"ー"),"")</f>
        <v/>
      </c>
      <c r="K88" s="15" t="str" cm="1">
        <f t="array" ref="K88">IFERROR(_xlfn.IFS(COUNTBLANK(C88:I88)=7,"",C88="","←C列に従業員名を姓名（フルネーム）で入力してください。誤変換にお気を付け下さい。",D88="","←D列に都道府県を入力してください。",F88="","←F列に1～3の選択肢を入力してください",G88="","←G列に金額を入力してください",F88=3,"",H88="","←H列に所定労働時間を入力してください"),"")</f>
        <v/>
      </c>
    </row>
    <row r="89" spans="1:11" x14ac:dyDescent="0.4">
      <c r="A89" s="29" t="str">
        <f t="shared" si="1"/>
        <v/>
      </c>
      <c r="B89" s="28"/>
      <c r="C89" s="28"/>
      <c r="D89" s="28"/>
      <c r="E89" s="20" t="str">
        <f>IFERROR(VLOOKUP(D89,最低賃金!$A$2:$B$48,2,FALSE),"")</f>
        <v/>
      </c>
      <c r="F89" s="28"/>
      <c r="G89" s="21"/>
      <c r="H89" s="21"/>
      <c r="I89" s="20" t="str" cm="1">
        <f t="array" ref="I89">IFERROR(_xlfn.IFS(COUNTBLANK(F89:H89)=3,"",G89="","G列に金額を入力してください",F89=3,G89,H89="","H列に労働時間を入力してください",F89=1,G89/H89,F89=2,G89/H89),"")</f>
        <v/>
      </c>
      <c r="J89" s="29" t="str" cm="1">
        <f t="array" ref="J89">IFERROR(_xlfn.IFS(I89&lt;E89,"×（法定外・特例等対象外です）",I89&lt;=E89+50,"〇",I89&gt;E89+50,"ー"),"")</f>
        <v/>
      </c>
      <c r="K89" s="15" t="str" cm="1">
        <f t="array" ref="K89">IFERROR(_xlfn.IFS(COUNTBLANK(C89:I89)=7,"",C89="","←C列に従業員名を姓名（フルネーム）で入力してください。誤変換にお気を付け下さい。",D89="","←D列に都道府県を入力してください。",F89="","←F列に1～3の選択肢を入力してください",G89="","←G列に金額を入力してください",F89=3,"",H89="","←H列に所定労働時間を入力してください"),"")</f>
        <v/>
      </c>
    </row>
    <row r="90" spans="1:11" x14ac:dyDescent="0.4">
      <c r="A90" s="29" t="str">
        <f t="shared" si="1"/>
        <v/>
      </c>
      <c r="B90" s="28"/>
      <c r="C90" s="28"/>
      <c r="D90" s="28"/>
      <c r="E90" s="20" t="str">
        <f>IFERROR(VLOOKUP(D90,最低賃金!$A$2:$B$48,2,FALSE),"")</f>
        <v/>
      </c>
      <c r="F90" s="28"/>
      <c r="G90" s="21"/>
      <c r="H90" s="21"/>
      <c r="I90" s="20" t="str" cm="1">
        <f t="array" ref="I90">IFERROR(_xlfn.IFS(COUNTBLANK(F90:H90)=3,"",G90="","G列に金額を入力してください",F90=3,G90,H90="","H列に労働時間を入力してください",F90=1,G90/H90,F90=2,G90/H90),"")</f>
        <v/>
      </c>
      <c r="J90" s="29" t="str" cm="1">
        <f t="array" ref="J90">IFERROR(_xlfn.IFS(I90&lt;E90,"×（法定外・特例等対象外です）",I90&lt;=E90+50,"〇",I90&gt;E90+50,"ー"),"")</f>
        <v/>
      </c>
      <c r="K90" s="15" t="str" cm="1">
        <f t="array" ref="K90">IFERROR(_xlfn.IFS(COUNTBLANK(C90:I90)=7,"",C90="","←C列に従業員名を姓名（フルネーム）で入力してください。誤変換にお気を付け下さい。",D90="","←D列に都道府県を入力してください。",F90="","←F列に1～3の選択肢を入力してください",G90="","←G列に金額を入力してください",F90=3,"",H90="","←H列に所定労働時間を入力してください"),"")</f>
        <v/>
      </c>
    </row>
    <row r="91" spans="1:11" x14ac:dyDescent="0.4">
      <c r="A91" s="29" t="str">
        <f t="shared" si="1"/>
        <v/>
      </c>
      <c r="B91" s="28"/>
      <c r="C91" s="28"/>
      <c r="D91" s="28"/>
      <c r="E91" s="20" t="str">
        <f>IFERROR(VLOOKUP(D91,最低賃金!$A$2:$B$48,2,FALSE),"")</f>
        <v/>
      </c>
      <c r="F91" s="28"/>
      <c r="G91" s="21"/>
      <c r="H91" s="21"/>
      <c r="I91" s="20" t="str" cm="1">
        <f t="array" ref="I91">IFERROR(_xlfn.IFS(COUNTBLANK(F91:H91)=3,"",G91="","G列に金額を入力してください",F91=3,G91,H91="","H列に労働時間を入力してください",F91=1,G91/H91,F91=2,G91/H91),"")</f>
        <v/>
      </c>
      <c r="J91" s="29" t="str" cm="1">
        <f t="array" ref="J91">IFERROR(_xlfn.IFS(I91&lt;E91,"×（法定外・特例等対象外です）",I91&lt;=E91+50,"〇",I91&gt;E91+50,"ー"),"")</f>
        <v/>
      </c>
      <c r="K91" s="15" t="str" cm="1">
        <f t="array" ref="K91">IFERROR(_xlfn.IFS(COUNTBLANK(C91:I91)=7,"",C91="","←C列に従業員名を姓名（フルネーム）で入力してください。誤変換にお気を付け下さい。",D91="","←D列に都道府県を入力してください。",F91="","←F列に1～3の選択肢を入力してください",G91="","←G列に金額を入力してください",F91=3,"",H91="","←H列に所定労働時間を入力してください"),"")</f>
        <v/>
      </c>
    </row>
    <row r="92" spans="1:11" x14ac:dyDescent="0.4">
      <c r="A92" s="29" t="str">
        <f t="shared" si="1"/>
        <v/>
      </c>
      <c r="B92" s="28"/>
      <c r="C92" s="28"/>
      <c r="D92" s="28"/>
      <c r="E92" s="20" t="str">
        <f>IFERROR(VLOOKUP(D92,最低賃金!$A$2:$B$48,2,FALSE),"")</f>
        <v/>
      </c>
      <c r="F92" s="28"/>
      <c r="G92" s="21"/>
      <c r="H92" s="21"/>
      <c r="I92" s="20" t="str" cm="1">
        <f t="array" ref="I92">IFERROR(_xlfn.IFS(COUNTBLANK(F92:H92)=3,"",G92="","G列に金額を入力してください",F92=3,G92,H92="","H列に労働時間を入力してください",F92=1,G92/H92,F92=2,G92/H92),"")</f>
        <v/>
      </c>
      <c r="J92" s="29" t="str" cm="1">
        <f t="array" ref="J92">IFERROR(_xlfn.IFS(I92&lt;E92,"×（法定外・特例等対象外です）",I92&lt;=E92+50,"〇",I92&gt;E92+50,"ー"),"")</f>
        <v/>
      </c>
      <c r="K92" s="15" t="str" cm="1">
        <f t="array" ref="K92">IFERROR(_xlfn.IFS(COUNTBLANK(C92:I92)=7,"",C92="","←C列に従業員名を姓名（フルネーム）で入力してください。誤変換にお気を付け下さい。",D92="","←D列に都道府県を入力してください。",F92="","←F列に1～3の選択肢を入力してください",G92="","←G列に金額を入力してください",F92=3,"",H92="","←H列に所定労働時間を入力してください"),"")</f>
        <v/>
      </c>
    </row>
    <row r="93" spans="1:11" x14ac:dyDescent="0.4">
      <c r="A93" s="29" t="str">
        <f t="shared" si="1"/>
        <v/>
      </c>
      <c r="B93" s="28"/>
      <c r="C93" s="28"/>
      <c r="D93" s="28"/>
      <c r="E93" s="20" t="str">
        <f>IFERROR(VLOOKUP(D93,最低賃金!$A$2:$B$48,2,FALSE),"")</f>
        <v/>
      </c>
      <c r="F93" s="28"/>
      <c r="G93" s="21"/>
      <c r="H93" s="21"/>
      <c r="I93" s="20" t="str" cm="1">
        <f t="array" ref="I93">IFERROR(_xlfn.IFS(COUNTBLANK(F93:H93)=3,"",G93="","G列に金額を入力してください",F93=3,G93,H93="","H列に労働時間を入力してください",F93=1,G93/H93,F93=2,G93/H93),"")</f>
        <v/>
      </c>
      <c r="J93" s="29" t="str" cm="1">
        <f t="array" ref="J93">IFERROR(_xlfn.IFS(I93&lt;E93,"×（法定外・特例等対象外です）",I93&lt;=E93+50,"〇",I93&gt;E93+50,"ー"),"")</f>
        <v/>
      </c>
      <c r="K93" s="15" t="str" cm="1">
        <f t="array" ref="K93">IFERROR(_xlfn.IFS(COUNTBLANK(C93:I93)=7,"",C93="","←C列に従業員名を姓名（フルネーム）で入力してください。誤変換にお気を付け下さい。",D93="","←D列に都道府県を入力してください。",F93="","←F列に1～3の選択肢を入力してください",G93="","←G列に金額を入力してください",F93=3,"",H93="","←H列に所定労働時間を入力してください"),"")</f>
        <v/>
      </c>
    </row>
    <row r="94" spans="1:11" x14ac:dyDescent="0.4">
      <c r="A94" s="29" t="str">
        <f t="shared" si="1"/>
        <v/>
      </c>
      <c r="B94" s="28"/>
      <c r="C94" s="28"/>
      <c r="D94" s="28"/>
      <c r="E94" s="20" t="str">
        <f>IFERROR(VLOOKUP(D94,最低賃金!$A$2:$B$48,2,FALSE),"")</f>
        <v/>
      </c>
      <c r="F94" s="28"/>
      <c r="G94" s="21"/>
      <c r="H94" s="21"/>
      <c r="I94" s="20" t="str" cm="1">
        <f t="array" ref="I94">IFERROR(_xlfn.IFS(COUNTBLANK(F94:H94)=3,"",G94="","G列に金額を入力してください",F94=3,G94,H94="","H列に労働時間を入力してください",F94=1,G94/H94,F94=2,G94/H94),"")</f>
        <v/>
      </c>
      <c r="J94" s="29" t="str" cm="1">
        <f t="array" ref="J94">IFERROR(_xlfn.IFS(I94&lt;E94,"×（法定外・特例等対象外です）",I94&lt;=E94+50,"〇",I94&gt;E94+50,"ー"),"")</f>
        <v/>
      </c>
      <c r="K94" s="15" t="str" cm="1">
        <f t="array" ref="K94">IFERROR(_xlfn.IFS(COUNTBLANK(C94:I94)=7,"",C94="","←C列に従業員名を姓名（フルネーム）で入力してください。誤変換にお気を付け下さい。",D94="","←D列に都道府県を入力してください。",F94="","←F列に1～3の選択肢を入力してください",G94="","←G列に金額を入力してください",F94=3,"",H94="","←H列に所定労働時間を入力してください"),"")</f>
        <v/>
      </c>
    </row>
    <row r="95" spans="1:11" x14ac:dyDescent="0.4">
      <c r="A95" s="29" t="str">
        <f t="shared" si="1"/>
        <v/>
      </c>
      <c r="B95" s="28"/>
      <c r="C95" s="28"/>
      <c r="D95" s="28"/>
      <c r="E95" s="20" t="str">
        <f>IFERROR(VLOOKUP(D95,最低賃金!$A$2:$B$48,2,FALSE),"")</f>
        <v/>
      </c>
      <c r="F95" s="28"/>
      <c r="G95" s="21"/>
      <c r="H95" s="21"/>
      <c r="I95" s="20" t="str" cm="1">
        <f t="array" ref="I95">IFERROR(_xlfn.IFS(COUNTBLANK(F95:H95)=3,"",G95="","G列に金額を入力してください",F95=3,G95,H95="","H列に労働時間を入力してください",F95=1,G95/H95,F95=2,G95/H95),"")</f>
        <v/>
      </c>
      <c r="J95" s="29" t="str" cm="1">
        <f t="array" ref="J95">IFERROR(_xlfn.IFS(I95&lt;E95,"×（法定外・特例等対象外です）",I95&lt;=E95+50,"〇",I95&gt;E95+50,"ー"),"")</f>
        <v/>
      </c>
      <c r="K95" s="15" t="str" cm="1">
        <f t="array" ref="K95">IFERROR(_xlfn.IFS(COUNTBLANK(C95:I95)=7,"",C95="","←C列に従業員名を姓名（フルネーム）で入力してください。誤変換にお気を付け下さい。",D95="","←D列に都道府県を入力してください。",F95="","←F列に1～3の選択肢を入力してください",G95="","←G列に金額を入力してください",F95=3,"",H95="","←H列に所定労働時間を入力してください"),"")</f>
        <v/>
      </c>
    </row>
    <row r="96" spans="1:11" x14ac:dyDescent="0.4">
      <c r="A96" s="29" t="str">
        <f t="shared" si="1"/>
        <v/>
      </c>
      <c r="B96" s="28"/>
      <c r="C96" s="28"/>
      <c r="D96" s="28"/>
      <c r="E96" s="20" t="str">
        <f>IFERROR(VLOOKUP(D96,最低賃金!$A$2:$B$48,2,FALSE),"")</f>
        <v/>
      </c>
      <c r="F96" s="28"/>
      <c r="G96" s="21"/>
      <c r="H96" s="21"/>
      <c r="I96" s="20" t="str" cm="1">
        <f t="array" ref="I96">IFERROR(_xlfn.IFS(COUNTBLANK(F96:H96)=3,"",G96="","G列に金額を入力してください",F96=3,G96,H96="","H列に労働時間を入力してください",F96=1,G96/H96,F96=2,G96/H96),"")</f>
        <v/>
      </c>
      <c r="J96" s="29" t="str" cm="1">
        <f t="array" ref="J96">IFERROR(_xlfn.IFS(I96&lt;E96,"×（法定外・特例等対象外です）",I96&lt;=E96+50,"〇",I96&gt;E96+50,"ー"),"")</f>
        <v/>
      </c>
      <c r="K96" s="15" t="str" cm="1">
        <f t="array" ref="K96">IFERROR(_xlfn.IFS(COUNTBLANK(C96:I96)=7,"",C96="","←C列に従業員名を姓名（フルネーム）で入力してください。誤変換にお気を付け下さい。",D96="","←D列に都道府県を入力してください。",F96="","←F列に1～3の選択肢を入力してください",G96="","←G列に金額を入力してください",F96=3,"",H96="","←H列に所定労働時間を入力してください"),"")</f>
        <v/>
      </c>
    </row>
    <row r="97" spans="1:11" x14ac:dyDescent="0.4">
      <c r="A97" s="29" t="str">
        <f t="shared" si="1"/>
        <v/>
      </c>
      <c r="B97" s="28"/>
      <c r="C97" s="28"/>
      <c r="D97" s="28"/>
      <c r="E97" s="20" t="str">
        <f>IFERROR(VLOOKUP(D97,最低賃金!$A$2:$B$48,2,FALSE),"")</f>
        <v/>
      </c>
      <c r="F97" s="28"/>
      <c r="G97" s="21"/>
      <c r="H97" s="21"/>
      <c r="I97" s="20" t="str" cm="1">
        <f t="array" ref="I97">IFERROR(_xlfn.IFS(COUNTBLANK(F97:H97)=3,"",G97="","G列に金額を入力してください",F97=3,G97,H97="","H列に労働時間を入力してください",F97=1,G97/H97,F97=2,G97/H97),"")</f>
        <v/>
      </c>
      <c r="J97" s="29" t="str" cm="1">
        <f t="array" ref="J97">IFERROR(_xlfn.IFS(I97&lt;E97,"×（法定外・特例等対象外です）",I97&lt;=E97+50,"〇",I97&gt;E97+50,"ー"),"")</f>
        <v/>
      </c>
      <c r="K97" s="15" t="str" cm="1">
        <f t="array" ref="K97">IFERROR(_xlfn.IFS(COUNTBLANK(C97:I97)=7,"",C97="","←C列に従業員名を姓名（フルネーム）で入力してください。誤変換にお気を付け下さい。",D97="","←D列に都道府県を入力してください。",F97="","←F列に1～3の選択肢を入力してください",G97="","←G列に金額を入力してください",F97=3,"",H97="","←H列に所定労働時間を入力してください"),"")</f>
        <v/>
      </c>
    </row>
    <row r="98" spans="1:11" x14ac:dyDescent="0.4">
      <c r="A98" s="29" t="str">
        <f t="shared" si="1"/>
        <v/>
      </c>
      <c r="B98" s="28"/>
      <c r="C98" s="28"/>
      <c r="D98" s="28"/>
      <c r="E98" s="20" t="str">
        <f>IFERROR(VLOOKUP(D98,最低賃金!$A$2:$B$48,2,FALSE),"")</f>
        <v/>
      </c>
      <c r="F98" s="28"/>
      <c r="G98" s="21"/>
      <c r="H98" s="21"/>
      <c r="I98" s="20" t="str" cm="1">
        <f t="array" ref="I98">IFERROR(_xlfn.IFS(COUNTBLANK(F98:H98)=3,"",G98="","G列に金額を入力してください",F98=3,G98,H98="","H列に労働時間を入力してください",F98=1,G98/H98,F98=2,G98/H98),"")</f>
        <v/>
      </c>
      <c r="J98" s="29" t="str" cm="1">
        <f t="array" ref="J98">IFERROR(_xlfn.IFS(I98&lt;E98,"×（法定外・特例等対象外です）",I98&lt;=E98+50,"〇",I98&gt;E98+50,"ー"),"")</f>
        <v/>
      </c>
      <c r="K98" s="15" t="str" cm="1">
        <f t="array" ref="K98">IFERROR(_xlfn.IFS(COUNTBLANK(C98:I98)=7,"",C98="","←C列に従業員名を姓名（フルネーム）で入力してください。誤変換にお気を付け下さい。",D98="","←D列に都道府県を入力してください。",F98="","←F列に1～3の選択肢を入力してください",G98="","←G列に金額を入力してください",F98=3,"",H98="","←H列に所定労働時間を入力してください"),"")</f>
        <v/>
      </c>
    </row>
    <row r="99" spans="1:11" x14ac:dyDescent="0.4">
      <c r="A99" s="29" t="str">
        <f t="shared" si="1"/>
        <v/>
      </c>
      <c r="B99" s="28"/>
      <c r="C99" s="28"/>
      <c r="D99" s="28"/>
      <c r="E99" s="20" t="str">
        <f>IFERROR(VLOOKUP(D99,最低賃金!$A$2:$B$48,2,FALSE),"")</f>
        <v/>
      </c>
      <c r="F99" s="28"/>
      <c r="G99" s="21"/>
      <c r="H99" s="21"/>
      <c r="I99" s="20" t="str" cm="1">
        <f t="array" ref="I99">IFERROR(_xlfn.IFS(COUNTBLANK(F99:H99)=3,"",G99="","G列に金額を入力してください",F99=3,G99,H99="","H列に労働時間を入力してください",F99=1,G99/H99,F99=2,G99/H99),"")</f>
        <v/>
      </c>
      <c r="J99" s="29" t="str" cm="1">
        <f t="array" ref="J99">IFERROR(_xlfn.IFS(I99&lt;E99,"×（法定外・特例等対象外です）",I99&lt;=E99+50,"〇",I99&gt;E99+50,"ー"),"")</f>
        <v/>
      </c>
      <c r="K99" s="15" t="str" cm="1">
        <f t="array" ref="K99">IFERROR(_xlfn.IFS(COUNTBLANK(C99:I99)=7,"",C99="","←C列に従業員名を姓名（フルネーム）で入力してください。誤変換にお気を付け下さい。",D99="","←D列に都道府県を入力してください。",F99="","←F列に1～3の選択肢を入力してください",G99="","←G列に金額を入力してください",F99=3,"",H99="","←H列に所定労働時間を入力してください"),"")</f>
        <v/>
      </c>
    </row>
    <row r="100" spans="1:11" x14ac:dyDescent="0.4">
      <c r="A100" s="29" t="str">
        <f t="shared" si="1"/>
        <v/>
      </c>
      <c r="B100" s="28"/>
      <c r="C100" s="28"/>
      <c r="D100" s="28"/>
      <c r="E100" s="20" t="str">
        <f>IFERROR(VLOOKUP(D100,最低賃金!$A$2:$B$48,2,FALSE),"")</f>
        <v/>
      </c>
      <c r="F100" s="28"/>
      <c r="G100" s="21"/>
      <c r="H100" s="21"/>
      <c r="I100" s="20" t="str" cm="1">
        <f t="array" ref="I100">IFERROR(_xlfn.IFS(COUNTBLANK(F100:H100)=3,"",G100="","G列に金額を入力してください",F100=3,G100,H100="","H列に労働時間を入力してください",F100=1,G100/H100,F100=2,G100/H100),"")</f>
        <v/>
      </c>
      <c r="J100" s="29" t="str" cm="1">
        <f t="array" ref="J100">IFERROR(_xlfn.IFS(I100&lt;E100,"×（法定外・特例等対象外です）",I100&lt;=E100+50,"〇",I100&gt;E100+50,"ー"),"")</f>
        <v/>
      </c>
      <c r="K100" s="15" t="str" cm="1">
        <f t="array" ref="K100">IFERROR(_xlfn.IFS(COUNTBLANK(C100:I100)=7,"",C100="","←C列に従業員名を姓名（フルネーム）で入力してください。誤変換にお気を付け下さい。",D100="","←D列に都道府県を入力してください。",F100="","←F列に1～3の選択肢を入力してください",G100="","←G列に金額を入力してください",F100=3,"",H100="","←H列に所定労働時間を入力してください"),"")</f>
        <v/>
      </c>
    </row>
    <row r="101" spans="1:11" x14ac:dyDescent="0.4">
      <c r="A101" s="29" t="str">
        <f t="shared" si="1"/>
        <v/>
      </c>
      <c r="B101" s="28"/>
      <c r="C101" s="28"/>
      <c r="D101" s="28"/>
      <c r="E101" s="20" t="str">
        <f>IFERROR(VLOOKUP(D101,最低賃金!$A$2:$B$48,2,FALSE),"")</f>
        <v/>
      </c>
      <c r="F101" s="28"/>
      <c r="G101" s="21"/>
      <c r="H101" s="21"/>
      <c r="I101" s="20" t="str" cm="1">
        <f t="array" ref="I101">IFERROR(_xlfn.IFS(COUNTBLANK(F101:H101)=3,"",G101="","G列に金額を入力してください",F101=3,G101,H101="","H列に労働時間を入力してください",F101=1,G101/H101,F101=2,G101/H101),"")</f>
        <v/>
      </c>
      <c r="J101" s="29" t="str" cm="1">
        <f t="array" ref="J101">IFERROR(_xlfn.IFS(I101&lt;E101,"×（法定外・特例等対象外です）",I101&lt;=E101+50,"〇",I101&gt;E101+50,"ー"),"")</f>
        <v/>
      </c>
      <c r="K101" s="15" t="str" cm="1">
        <f t="array" ref="K101">IFERROR(_xlfn.IFS(COUNTBLANK(C101:I101)=7,"",C101="","←C列に従業員名を姓名（フルネーム）で入力してください。誤変換にお気を付け下さい。",D101="","←D列に都道府県を入力してください。",F101="","←F列に1～3の選択肢を入力してください",G101="","←G列に金額を入力してください",F101=3,"",H101="","←H列に所定労働時間を入力してください"),"")</f>
        <v/>
      </c>
    </row>
    <row r="102" spans="1:11" x14ac:dyDescent="0.4">
      <c r="A102" s="29" t="str">
        <f t="shared" si="1"/>
        <v/>
      </c>
      <c r="B102" s="28"/>
      <c r="C102" s="28"/>
      <c r="D102" s="28"/>
      <c r="E102" s="20" t="str">
        <f>IFERROR(VLOOKUP(D102,最低賃金!$A$2:$B$48,2,FALSE),"")</f>
        <v/>
      </c>
      <c r="F102" s="28"/>
      <c r="G102" s="21"/>
      <c r="H102" s="21"/>
      <c r="I102" s="20" t="str" cm="1">
        <f t="array" ref="I102">IFERROR(_xlfn.IFS(COUNTBLANK(F102:H102)=3,"",G102="","G列に金額を入力してください",F102=3,G102,H102="","H列に労働時間を入力してください",F102=1,G102/H102,F102=2,G102/H102),"")</f>
        <v/>
      </c>
      <c r="J102" s="29" t="str" cm="1">
        <f t="array" ref="J102">IFERROR(_xlfn.IFS(I102&lt;E102,"×（法定外・特例等対象外です）",I102&lt;=E102+50,"〇",I102&gt;E102+50,"ー"),"")</f>
        <v/>
      </c>
      <c r="K102" s="15" t="str" cm="1">
        <f t="array" ref="K102">IFERROR(_xlfn.IFS(COUNTBLANK(C102:I102)=7,"",C102="","←C列に従業員名を姓名（フルネーム）で入力してください。誤変換にお気を付け下さい。",D102="","←D列に都道府県を入力してください。",F102="","←F列に1～3の選択肢を入力してください",G102="","←G列に金額を入力してください",F102=3,"",H102="","←H列に所定労働時間を入力してください"),"")</f>
        <v/>
      </c>
    </row>
    <row r="103" spans="1:11" x14ac:dyDescent="0.4">
      <c r="A103" s="29" t="str">
        <f t="shared" si="1"/>
        <v/>
      </c>
      <c r="B103" s="28"/>
      <c r="C103" s="28"/>
      <c r="D103" s="28"/>
      <c r="E103" s="20" t="str">
        <f>IFERROR(VLOOKUP(D103,最低賃金!$A$2:$B$48,2,FALSE),"")</f>
        <v/>
      </c>
      <c r="F103" s="28"/>
      <c r="G103" s="21"/>
      <c r="H103" s="21"/>
      <c r="I103" s="20" t="str" cm="1">
        <f t="array" ref="I103">IFERROR(_xlfn.IFS(COUNTBLANK(F103:H103)=3,"",G103="","G列に金額を入力してください",F103=3,G103,H103="","H列に労働時間を入力してください",F103=1,G103/H103,F103=2,G103/H103),"")</f>
        <v/>
      </c>
      <c r="J103" s="29" t="str" cm="1">
        <f t="array" ref="J103">IFERROR(_xlfn.IFS(I103&lt;E103,"×（法定外・特例等対象外です）",I103&lt;=E103+50,"〇",I103&gt;E103+50,"ー"),"")</f>
        <v/>
      </c>
      <c r="K103" s="15" t="str" cm="1">
        <f t="array" ref="K103">IFERROR(_xlfn.IFS(COUNTBLANK(C103:I103)=7,"",C103="","←C列に従業員名を姓名（フルネーム）で入力してください。誤変換にお気を付け下さい。",D103="","←D列に都道府県を入力してください。",F103="","←F列に1～3の選択肢を入力してください",G103="","←G列に金額を入力してください",F103=3,"",H103="","←H列に所定労働時間を入力してください"),"")</f>
        <v/>
      </c>
    </row>
    <row r="104" spans="1:11" x14ac:dyDescent="0.4">
      <c r="A104" s="29" t="str">
        <f t="shared" si="1"/>
        <v/>
      </c>
      <c r="B104" s="28"/>
      <c r="C104" s="28"/>
      <c r="D104" s="28"/>
      <c r="E104" s="20" t="str">
        <f>IFERROR(VLOOKUP(D104,最低賃金!$A$2:$B$48,2,FALSE),"")</f>
        <v/>
      </c>
      <c r="F104" s="28"/>
      <c r="G104" s="21"/>
      <c r="H104" s="21"/>
      <c r="I104" s="20" t="str" cm="1">
        <f t="array" ref="I104">IFERROR(_xlfn.IFS(COUNTBLANK(F104:H104)=3,"",G104="","G列に金額を入力してください",F104=3,G104,H104="","H列に労働時間を入力してください",F104=1,G104/H104,F104=2,G104/H104),"")</f>
        <v/>
      </c>
      <c r="J104" s="29" t="str" cm="1">
        <f t="array" ref="J104">IFERROR(_xlfn.IFS(I104&lt;E104,"×（法定外・特例等対象外です）",I104&lt;=E104+50,"〇",I104&gt;E104+50,"ー"),"")</f>
        <v/>
      </c>
      <c r="K104" s="15" t="str" cm="1">
        <f t="array" ref="K104">IFERROR(_xlfn.IFS(COUNTBLANK(C104:I104)=7,"",C104="","←C列に従業員名を姓名（フルネーム）で入力してください。誤変換にお気を付け下さい。",D104="","←D列に都道府県を入力してください。",F104="","←F列に1～3の選択肢を入力してください",G104="","←G列に金額を入力してください",F104=3,"",H104="","←H列に所定労働時間を入力してください"),"")</f>
        <v/>
      </c>
    </row>
    <row r="105" spans="1:11" x14ac:dyDescent="0.4">
      <c r="A105" s="29" t="str">
        <f t="shared" si="1"/>
        <v/>
      </c>
      <c r="B105" s="28"/>
      <c r="C105" s="28"/>
      <c r="D105" s="28"/>
      <c r="E105" s="20" t="str">
        <f>IFERROR(VLOOKUP(D105,最低賃金!$A$2:$B$48,2,FALSE),"")</f>
        <v/>
      </c>
      <c r="F105" s="28"/>
      <c r="G105" s="21"/>
      <c r="H105" s="21"/>
      <c r="I105" s="20" t="str" cm="1">
        <f t="array" ref="I105">IFERROR(_xlfn.IFS(COUNTBLANK(F105:H105)=3,"",G105="","G列に金額を入力してください",F105=3,G105,H105="","H列に労働時間を入力してください",F105=1,G105/H105,F105=2,G105/H105),"")</f>
        <v/>
      </c>
      <c r="J105" s="29" t="str" cm="1">
        <f t="array" ref="J105">IFERROR(_xlfn.IFS(I105&lt;E105,"×（法定外・特例等対象外です）",I105&lt;=E105+50,"〇",I105&gt;E105+50,"ー"),"")</f>
        <v/>
      </c>
      <c r="K105" s="15" t="str" cm="1">
        <f t="array" ref="K105">IFERROR(_xlfn.IFS(COUNTBLANK(C105:I105)=7,"",C105="","←C列に従業員名を姓名（フルネーム）で入力してください。誤変換にお気を付け下さい。",D105="","←D列に都道府県を入力してください。",F105="","←F列に1～3の選択肢を入力してください",G105="","←G列に金額を入力してください",F105=3,"",H105="","←H列に所定労働時間を入力してください"),"")</f>
        <v/>
      </c>
    </row>
    <row r="106" spans="1:11" x14ac:dyDescent="0.4">
      <c r="A106" s="29" t="str">
        <f t="shared" si="1"/>
        <v/>
      </c>
      <c r="B106" s="28"/>
      <c r="C106" s="28"/>
      <c r="D106" s="28"/>
      <c r="E106" s="20" t="str">
        <f>IFERROR(VLOOKUP(D106,最低賃金!$A$2:$B$48,2,FALSE),"")</f>
        <v/>
      </c>
      <c r="F106" s="28"/>
      <c r="G106" s="21"/>
      <c r="H106" s="21"/>
      <c r="I106" s="20" t="str" cm="1">
        <f t="array" ref="I106">IFERROR(_xlfn.IFS(COUNTBLANK(F106:H106)=3,"",G106="","G列に金額を入力してください",F106=3,G106,H106="","H列に労働時間を入力してください",F106=1,G106/H106,F106=2,G106/H106),"")</f>
        <v/>
      </c>
      <c r="J106" s="29" t="str" cm="1">
        <f t="array" ref="J106">IFERROR(_xlfn.IFS(I106&lt;E106,"×（法定外・特例等対象外です）",I106&lt;=E106+50,"〇",I106&gt;E106+50,"ー"),"")</f>
        <v/>
      </c>
      <c r="K106" s="15" t="str" cm="1">
        <f t="array" ref="K106">IFERROR(_xlfn.IFS(COUNTBLANK(C106:I106)=7,"",C106="","←C列に従業員名を姓名（フルネーム）で入力してください。誤変換にお気を付け下さい。",D106="","←D列に都道府県を入力してください。",F106="","←F列に1～3の選択肢を入力してください",G106="","←G列に金額を入力してください",F106=3,"",H106="","←H列に所定労働時間を入力してください"),"")</f>
        <v/>
      </c>
    </row>
    <row r="107" spans="1:11" x14ac:dyDescent="0.4">
      <c r="A107" s="29" t="str">
        <f t="shared" si="1"/>
        <v/>
      </c>
      <c r="B107" s="28"/>
      <c r="C107" s="28"/>
      <c r="D107" s="28"/>
      <c r="E107" s="20" t="str">
        <f>IFERROR(VLOOKUP(D107,最低賃金!$A$2:$B$48,2,FALSE),"")</f>
        <v/>
      </c>
      <c r="F107" s="28"/>
      <c r="G107" s="21"/>
      <c r="H107" s="21"/>
      <c r="I107" s="20" t="str" cm="1">
        <f t="array" ref="I107">IFERROR(_xlfn.IFS(COUNTBLANK(F107:H107)=3,"",G107="","G列に金額を入力してください",F107=3,G107,H107="","H列に労働時間を入力してください",F107=1,G107/H107,F107=2,G107/H107),"")</f>
        <v/>
      </c>
      <c r="J107" s="29" t="str" cm="1">
        <f t="array" ref="J107">IFERROR(_xlfn.IFS(I107&lt;E107,"×（法定外・特例等対象外です）",I107&lt;=E107+50,"〇",I107&gt;E107+50,"ー"),"")</f>
        <v/>
      </c>
      <c r="K107" s="15" t="str" cm="1">
        <f t="array" ref="K107">IFERROR(_xlfn.IFS(COUNTBLANK(C107:I107)=7,"",C107="","←C列に従業員名を姓名（フルネーム）で入力してください。誤変換にお気を付け下さい。",D107="","←D列に都道府県を入力してください。",F107="","←F列に1～3の選択肢を入力してください",G107="","←G列に金額を入力してください",F107=3,"",H107="","←H列に所定労働時間を入力してください"),"")</f>
        <v/>
      </c>
    </row>
    <row r="108" spans="1:11" x14ac:dyDescent="0.4">
      <c r="A108" s="29" t="str">
        <f t="shared" si="1"/>
        <v/>
      </c>
      <c r="B108" s="28"/>
      <c r="C108" s="28"/>
      <c r="D108" s="28"/>
      <c r="E108" s="20" t="str">
        <f>IFERROR(VLOOKUP(D108,最低賃金!$A$2:$B$48,2,FALSE),"")</f>
        <v/>
      </c>
      <c r="F108" s="28"/>
      <c r="G108" s="21"/>
      <c r="H108" s="21"/>
      <c r="I108" s="20" t="str" cm="1">
        <f t="array" ref="I108">IFERROR(_xlfn.IFS(COUNTBLANK(F108:H108)=3,"",G108="","G列に金額を入力してください",F108=3,G108,H108="","H列に労働時間を入力してください",F108=1,G108/H108,F108=2,G108/H108),"")</f>
        <v/>
      </c>
      <c r="J108" s="29" t="str" cm="1">
        <f t="array" ref="J108">IFERROR(_xlfn.IFS(I108&lt;E108,"×（法定外・特例等対象外です）",I108&lt;=E108+50,"〇",I108&gt;E108+50,"ー"),"")</f>
        <v/>
      </c>
      <c r="K108" s="15" t="str" cm="1">
        <f t="array" ref="K108">IFERROR(_xlfn.IFS(COUNTBLANK(C108:I108)=7,"",C108="","←C列に従業員名を姓名（フルネーム）で入力してください。誤変換にお気を付け下さい。",D108="","←D列に都道府県を入力してください。",F108="","←F列に1～3の選択肢を入力してください",G108="","←G列に金額を入力してください",F108=3,"",H108="","←H列に所定労働時間を入力してください"),"")</f>
        <v/>
      </c>
    </row>
    <row r="109" spans="1:11" x14ac:dyDescent="0.4">
      <c r="A109" s="29" t="str">
        <f t="shared" si="1"/>
        <v/>
      </c>
      <c r="B109" s="28"/>
      <c r="C109" s="28"/>
      <c r="D109" s="28"/>
      <c r="E109" s="20" t="str">
        <f>IFERROR(VLOOKUP(D109,最低賃金!$A$2:$B$48,2,FALSE),"")</f>
        <v/>
      </c>
      <c r="F109" s="28"/>
      <c r="G109" s="21"/>
      <c r="H109" s="21"/>
      <c r="I109" s="20" t="str" cm="1">
        <f t="array" ref="I109">IFERROR(_xlfn.IFS(COUNTBLANK(F109:H109)=3,"",G109="","G列に金額を入力してください",F109=3,G109,H109="","H列に労働時間を入力してください",F109=1,G109/H109,F109=2,G109/H109),"")</f>
        <v/>
      </c>
      <c r="J109" s="29" t="str" cm="1">
        <f t="array" ref="J109">IFERROR(_xlfn.IFS(I109&lt;E109,"×（法定外・特例等対象外です）",I109&lt;=E109+50,"〇",I109&gt;E109+50,"ー"),"")</f>
        <v/>
      </c>
      <c r="K109" s="15" t="str" cm="1">
        <f t="array" ref="K109">IFERROR(_xlfn.IFS(COUNTBLANK(C109:I109)=7,"",C109="","←C列に従業員名を姓名（フルネーム）で入力してください。誤変換にお気を付け下さい。",D109="","←D列に都道府県を入力してください。",F109="","←F列に1～3の選択肢を入力してください",G109="","←G列に金額を入力してください",F109=3,"",H109="","←H列に所定労働時間を入力してください"),"")</f>
        <v/>
      </c>
    </row>
    <row r="110" spans="1:11" x14ac:dyDescent="0.4">
      <c r="A110" s="29" t="str">
        <f t="shared" si="1"/>
        <v/>
      </c>
      <c r="B110" s="28"/>
      <c r="C110" s="28"/>
      <c r="D110" s="28"/>
      <c r="E110" s="20" t="str">
        <f>IFERROR(VLOOKUP(D110,最低賃金!$A$2:$B$48,2,FALSE),"")</f>
        <v/>
      </c>
      <c r="F110" s="28"/>
      <c r="G110" s="21"/>
      <c r="H110" s="21"/>
      <c r="I110" s="20" t="str" cm="1">
        <f t="array" ref="I110">IFERROR(_xlfn.IFS(COUNTBLANK(F110:H110)=3,"",G110="","G列に金額を入力してください",F110=3,G110,H110="","H列に労働時間を入力してください",F110=1,G110/H110,F110=2,G110/H110),"")</f>
        <v/>
      </c>
      <c r="J110" s="29" t="str" cm="1">
        <f t="array" ref="J110">IFERROR(_xlfn.IFS(I110&lt;E110,"×（法定外・特例等対象外です）",I110&lt;=E110+50,"〇",I110&gt;E110+50,"ー"),"")</f>
        <v/>
      </c>
      <c r="K110" s="15" t="str" cm="1">
        <f t="array" ref="K110">IFERROR(_xlfn.IFS(COUNTBLANK(C110:I110)=7,"",C110="","←C列に従業員名を姓名（フルネーム）で入力してください。誤変換にお気を付け下さい。",D110="","←D列に都道府県を入力してください。",F110="","←F列に1～3の選択肢を入力してください",G110="","←G列に金額を入力してください",F110=3,"",H110="","←H列に所定労働時間を入力してください"),"")</f>
        <v/>
      </c>
    </row>
    <row r="111" spans="1:11" x14ac:dyDescent="0.4">
      <c r="A111" s="29" t="str">
        <f t="shared" si="1"/>
        <v/>
      </c>
      <c r="B111" s="28"/>
      <c r="C111" s="28"/>
      <c r="D111" s="28"/>
      <c r="E111" s="20" t="str">
        <f>IFERROR(VLOOKUP(D111,最低賃金!$A$2:$B$48,2,FALSE),"")</f>
        <v/>
      </c>
      <c r="F111" s="28"/>
      <c r="G111" s="21"/>
      <c r="H111" s="21"/>
      <c r="I111" s="20" t="str" cm="1">
        <f t="array" ref="I111">IFERROR(_xlfn.IFS(COUNTBLANK(F111:H111)=3,"",G111="","G列に金額を入力してください",F111=3,G111,H111="","H列に労働時間を入力してください",F111=1,G111/H111,F111=2,G111/H111),"")</f>
        <v/>
      </c>
      <c r="J111" s="29" t="str" cm="1">
        <f t="array" ref="J111">IFERROR(_xlfn.IFS(I111&lt;E111,"×（法定外・特例等対象外です）",I111&lt;=E111+50,"〇",I111&gt;E111+50,"ー"),"")</f>
        <v/>
      </c>
      <c r="K111" s="15" t="str" cm="1">
        <f t="array" ref="K111">IFERROR(_xlfn.IFS(COUNTBLANK(C111:I111)=7,"",C111="","←C列に従業員名を姓名（フルネーム）で入力してください。誤変換にお気を付け下さい。",D111="","←D列に都道府県を入力してください。",F111="","←F列に1～3の選択肢を入力してください",G111="","←G列に金額を入力してください",F111=3,"",H111="","←H列に所定労働時間を入力してください"),"")</f>
        <v/>
      </c>
    </row>
    <row r="112" spans="1:11" x14ac:dyDescent="0.4">
      <c r="A112" s="29" t="str">
        <f t="shared" si="1"/>
        <v/>
      </c>
      <c r="B112" s="28"/>
      <c r="C112" s="28"/>
      <c r="D112" s="28"/>
      <c r="E112" s="20" t="str">
        <f>IFERROR(VLOOKUP(D112,最低賃金!$A$2:$B$48,2,FALSE),"")</f>
        <v/>
      </c>
      <c r="F112" s="28"/>
      <c r="G112" s="21"/>
      <c r="H112" s="21"/>
      <c r="I112" s="20" t="str" cm="1">
        <f t="array" ref="I112">IFERROR(_xlfn.IFS(COUNTBLANK(F112:H112)=3,"",G112="","G列に金額を入力してください",F112=3,G112,H112="","H列に労働時間を入力してください",F112=1,G112/H112,F112=2,G112/H112),"")</f>
        <v/>
      </c>
      <c r="J112" s="29" t="str" cm="1">
        <f t="array" ref="J112">IFERROR(_xlfn.IFS(I112&lt;E112,"×（法定外・特例等対象外です）",I112&lt;=E112+50,"〇",I112&gt;E112+50,"ー"),"")</f>
        <v/>
      </c>
      <c r="K112" s="15" t="str" cm="1">
        <f t="array" ref="K112">IFERROR(_xlfn.IFS(COUNTBLANK(C112:I112)=7,"",C112="","←C列に従業員名を姓名（フルネーム）で入力してください。誤変換にお気を付け下さい。",D112="","←D列に都道府県を入力してください。",F112="","←F列に1～3の選択肢を入力してください",G112="","←G列に金額を入力してください",F112=3,"",H112="","←H列に所定労働時間を入力してください"),"")</f>
        <v/>
      </c>
    </row>
    <row r="113" spans="1:11" x14ac:dyDescent="0.4">
      <c r="A113" s="29" t="str">
        <f t="shared" si="1"/>
        <v/>
      </c>
      <c r="B113" s="28"/>
      <c r="C113" s="28"/>
      <c r="D113" s="28"/>
      <c r="E113" s="20" t="str">
        <f>IFERROR(VLOOKUP(D113,最低賃金!$A$2:$B$48,2,FALSE),"")</f>
        <v/>
      </c>
      <c r="F113" s="28"/>
      <c r="G113" s="21"/>
      <c r="H113" s="21"/>
      <c r="I113" s="20" t="str" cm="1">
        <f t="array" ref="I113">IFERROR(_xlfn.IFS(COUNTBLANK(F113:H113)=3,"",G113="","G列に金額を入力してください",F113=3,G113,H113="","H列に労働時間を入力してください",F113=1,G113/H113,F113=2,G113/H113),"")</f>
        <v/>
      </c>
      <c r="J113" s="29" t="str" cm="1">
        <f t="array" ref="J113">IFERROR(_xlfn.IFS(I113&lt;E113,"×（法定外・特例等対象外です）",I113&lt;=E113+50,"〇",I113&gt;E113+50,"ー"),"")</f>
        <v/>
      </c>
      <c r="K113" s="15" t="str" cm="1">
        <f t="array" ref="K113">IFERROR(_xlfn.IFS(COUNTBLANK(C113:I113)=7,"",C113="","←C列に従業員名を姓名（フルネーム）で入力してください。誤変換にお気を付け下さい。",D113="","←D列に都道府県を入力してください。",F113="","←F列に1～3の選択肢を入力してください",G113="","←G列に金額を入力してください",F113=3,"",H113="","←H列に所定労働時間を入力してください"),"")</f>
        <v/>
      </c>
    </row>
    <row r="114" spans="1:11" x14ac:dyDescent="0.4">
      <c r="A114" s="29" t="str">
        <f t="shared" si="1"/>
        <v/>
      </c>
      <c r="B114" s="28"/>
      <c r="C114" s="28"/>
      <c r="D114" s="28"/>
      <c r="E114" s="20" t="str">
        <f>IFERROR(VLOOKUP(D114,最低賃金!$A$2:$B$48,2,FALSE),"")</f>
        <v/>
      </c>
      <c r="F114" s="28"/>
      <c r="G114" s="21"/>
      <c r="H114" s="21"/>
      <c r="I114" s="20" t="str" cm="1">
        <f t="array" ref="I114">IFERROR(_xlfn.IFS(COUNTBLANK(F114:H114)=3,"",G114="","G列に金額を入力してください",F114=3,G114,H114="","H列に労働時間を入力してください",F114=1,G114/H114,F114=2,G114/H114),"")</f>
        <v/>
      </c>
      <c r="J114" s="29" t="str" cm="1">
        <f t="array" ref="J114">IFERROR(_xlfn.IFS(I114&lt;E114,"×（法定外・特例等対象外です）",I114&lt;=E114+50,"〇",I114&gt;E114+50,"ー"),"")</f>
        <v/>
      </c>
      <c r="K114" s="15" t="str" cm="1">
        <f t="array" ref="K114">IFERROR(_xlfn.IFS(COUNTBLANK(C114:I114)=7,"",C114="","←C列に従業員名を姓名（フルネーム）で入力してください。誤変換にお気を付け下さい。",D114="","←D列に都道府県を入力してください。",F114="","←F列に1～3の選択肢を入力してください",G114="","←G列に金額を入力してください",F114=3,"",H114="","←H列に所定労働時間を入力してください"),"")</f>
        <v/>
      </c>
    </row>
    <row r="115" spans="1:11" x14ac:dyDescent="0.4">
      <c r="A115" s="29" t="str">
        <f t="shared" si="1"/>
        <v/>
      </c>
      <c r="B115" s="28"/>
      <c r="C115" s="28"/>
      <c r="D115" s="28"/>
      <c r="E115" s="20" t="str">
        <f>IFERROR(VLOOKUP(D115,最低賃金!$A$2:$B$48,2,FALSE),"")</f>
        <v/>
      </c>
      <c r="F115" s="28"/>
      <c r="G115" s="21"/>
      <c r="H115" s="21"/>
      <c r="I115" s="20" t="str" cm="1">
        <f t="array" ref="I115">IFERROR(_xlfn.IFS(COUNTBLANK(F115:H115)=3,"",G115="","G列に金額を入力してください",F115=3,G115,H115="","H列に労働時間を入力してください",F115=1,G115/H115,F115=2,G115/H115),"")</f>
        <v/>
      </c>
      <c r="J115" s="29" t="str" cm="1">
        <f t="array" ref="J115">IFERROR(_xlfn.IFS(I115&lt;E115,"×（法定外・特例等対象外です）",I115&lt;=E115+50,"〇",I115&gt;E115+50,"ー"),"")</f>
        <v/>
      </c>
      <c r="K115" s="15" t="str" cm="1">
        <f t="array" ref="K115">IFERROR(_xlfn.IFS(COUNTBLANK(C115:I115)=7,"",C115="","←C列に従業員名を姓名（フルネーム）で入力してください。誤変換にお気を付け下さい。",D115="","←D列に都道府県を入力してください。",F115="","←F列に1～3の選択肢を入力してください",G115="","←G列に金額を入力してください",F115=3,"",H115="","←H列に所定労働時間を入力してください"),"")</f>
        <v/>
      </c>
    </row>
    <row r="116" spans="1:11" x14ac:dyDescent="0.4">
      <c r="A116" s="29" t="str">
        <f t="shared" si="1"/>
        <v/>
      </c>
      <c r="B116" s="28"/>
      <c r="C116" s="28"/>
      <c r="D116" s="28"/>
      <c r="E116" s="20" t="str">
        <f>IFERROR(VLOOKUP(D116,最低賃金!$A$2:$B$48,2,FALSE),"")</f>
        <v/>
      </c>
      <c r="F116" s="28"/>
      <c r="G116" s="21"/>
      <c r="H116" s="21"/>
      <c r="I116" s="20" t="str" cm="1">
        <f t="array" ref="I116">IFERROR(_xlfn.IFS(COUNTBLANK(F116:H116)=3,"",G116="","G列に金額を入力してください",F116=3,G116,H116="","H列に労働時間を入力してください",F116=1,G116/H116,F116=2,G116/H116),"")</f>
        <v/>
      </c>
      <c r="J116" s="29" t="str" cm="1">
        <f t="array" ref="J116">IFERROR(_xlfn.IFS(I116&lt;E116,"×（法定外・特例等対象外です）",I116&lt;=E116+50,"〇",I116&gt;E116+50,"ー"),"")</f>
        <v/>
      </c>
      <c r="K116" s="15" t="str" cm="1">
        <f t="array" ref="K116">IFERROR(_xlfn.IFS(COUNTBLANK(C116:I116)=7,"",C116="","←C列に従業員名を姓名（フルネーム）で入力してください。誤変換にお気を付け下さい。",D116="","←D列に都道府県を入力してください。",F116="","←F列に1～3の選択肢を入力してください",G116="","←G列に金額を入力してください",F116=3,"",H116="","←H列に所定労働時間を入力してください"),"")</f>
        <v/>
      </c>
    </row>
    <row r="117" spans="1:11" x14ac:dyDescent="0.4">
      <c r="A117" s="29" t="str">
        <f t="shared" si="1"/>
        <v/>
      </c>
      <c r="B117" s="28"/>
      <c r="C117" s="28"/>
      <c r="D117" s="28"/>
      <c r="E117" s="20" t="str">
        <f>IFERROR(VLOOKUP(D117,最低賃金!$A$2:$B$48,2,FALSE),"")</f>
        <v/>
      </c>
      <c r="F117" s="28"/>
      <c r="G117" s="21"/>
      <c r="H117" s="21"/>
      <c r="I117" s="20" t="str" cm="1">
        <f t="array" ref="I117">IFERROR(_xlfn.IFS(COUNTBLANK(F117:H117)=3,"",G117="","G列に金額を入力してください",F117=3,G117,H117="","H列に労働時間を入力してください",F117=1,G117/H117,F117=2,G117/H117),"")</f>
        <v/>
      </c>
      <c r="J117" s="29" t="str" cm="1">
        <f t="array" ref="J117">IFERROR(_xlfn.IFS(I117&lt;E117,"×（法定外・特例等対象外です）",I117&lt;=E117+50,"〇",I117&gt;E117+50,"ー"),"")</f>
        <v/>
      </c>
      <c r="K117" s="15" t="str" cm="1">
        <f t="array" ref="K117">IFERROR(_xlfn.IFS(COUNTBLANK(C117:I117)=7,"",C117="","←C列に従業員名を姓名（フルネーム）で入力してください。誤変換にお気を付け下さい。",D117="","←D列に都道府県を入力してください。",F117="","←F列に1～3の選択肢を入力してください",G117="","←G列に金額を入力してください",F117=3,"",H117="","←H列に所定労働時間を入力してください"),"")</f>
        <v/>
      </c>
    </row>
    <row r="118" spans="1:11" x14ac:dyDescent="0.4">
      <c r="A118" s="29" t="str">
        <f t="shared" si="1"/>
        <v/>
      </c>
      <c r="B118" s="28"/>
      <c r="C118" s="28"/>
      <c r="D118" s="28"/>
      <c r="E118" s="20" t="str">
        <f>IFERROR(VLOOKUP(D118,最低賃金!$A$2:$B$48,2,FALSE),"")</f>
        <v/>
      </c>
      <c r="F118" s="28"/>
      <c r="G118" s="21"/>
      <c r="H118" s="21"/>
      <c r="I118" s="20" t="str" cm="1">
        <f t="array" ref="I118">IFERROR(_xlfn.IFS(COUNTBLANK(F118:H118)=3,"",G118="","G列に金額を入力してください",F118=3,G118,H118="","H列に労働時間を入力してください",F118=1,G118/H118,F118=2,G118/H118),"")</f>
        <v/>
      </c>
      <c r="J118" s="29" t="str" cm="1">
        <f t="array" ref="J118">IFERROR(_xlfn.IFS(I118&lt;E118,"×（法定外・特例等対象外です）",I118&lt;=E118+50,"〇",I118&gt;E118+50,"ー"),"")</f>
        <v/>
      </c>
      <c r="K118" s="15" t="str" cm="1">
        <f t="array" ref="K118">IFERROR(_xlfn.IFS(COUNTBLANK(C118:I118)=7,"",C118="","←C列に従業員名を姓名（フルネーム）で入力してください。誤変換にお気を付け下さい。",D118="","←D列に都道府県を入力してください。",F118="","←F列に1～3の選択肢を入力してください",G118="","←G列に金額を入力してください",F118=3,"",H118="","←H列に所定労働時間を入力してください"),"")</f>
        <v/>
      </c>
    </row>
    <row r="119" spans="1:11" x14ac:dyDescent="0.4">
      <c r="A119" s="29" t="str">
        <f t="shared" si="1"/>
        <v/>
      </c>
      <c r="B119" s="28"/>
      <c r="C119" s="28"/>
      <c r="D119" s="28"/>
      <c r="E119" s="20" t="str">
        <f>IFERROR(VLOOKUP(D119,最低賃金!$A$2:$B$48,2,FALSE),"")</f>
        <v/>
      </c>
      <c r="F119" s="28"/>
      <c r="G119" s="21"/>
      <c r="H119" s="21"/>
      <c r="I119" s="20" t="str" cm="1">
        <f t="array" ref="I119">IFERROR(_xlfn.IFS(COUNTBLANK(F119:H119)=3,"",G119="","G列に金額を入力してください",F119=3,G119,H119="","H列に労働時間を入力してください",F119=1,G119/H119,F119=2,G119/H119),"")</f>
        <v/>
      </c>
      <c r="J119" s="29" t="str" cm="1">
        <f t="array" ref="J119">IFERROR(_xlfn.IFS(I119&lt;E119,"×（法定外・特例等対象外です）",I119&lt;=E119+50,"〇",I119&gt;E119+50,"ー"),"")</f>
        <v/>
      </c>
      <c r="K119" s="15" t="str" cm="1">
        <f t="array" ref="K119">IFERROR(_xlfn.IFS(COUNTBLANK(C119:I119)=7,"",C119="","←C列に従業員名を姓名（フルネーム）で入力してください。誤変換にお気を付け下さい。",D119="","←D列に都道府県を入力してください。",F119="","←F列に1～3の選択肢を入力してください",G119="","←G列に金額を入力してください",F119=3,"",H119="","←H列に所定労働時間を入力してください"),"")</f>
        <v/>
      </c>
    </row>
    <row r="120" spans="1:11" x14ac:dyDescent="0.4">
      <c r="A120" s="29" t="str">
        <f t="shared" si="1"/>
        <v/>
      </c>
      <c r="B120" s="28"/>
      <c r="C120" s="28"/>
      <c r="D120" s="28"/>
      <c r="E120" s="20" t="str">
        <f>IFERROR(VLOOKUP(D120,最低賃金!$A$2:$B$48,2,FALSE),"")</f>
        <v/>
      </c>
      <c r="F120" s="28"/>
      <c r="G120" s="21"/>
      <c r="H120" s="21"/>
      <c r="I120" s="20" t="str" cm="1">
        <f t="array" ref="I120">IFERROR(_xlfn.IFS(COUNTBLANK(F120:H120)=3,"",G120="","G列に金額を入力してください",F120=3,G120,H120="","H列に労働時間を入力してください",F120=1,G120/H120,F120=2,G120/H120),"")</f>
        <v/>
      </c>
      <c r="J120" s="29" t="str" cm="1">
        <f t="array" ref="J120">IFERROR(_xlfn.IFS(I120&lt;E120,"×（法定外・特例等対象外です）",I120&lt;=E120+50,"〇",I120&gt;E120+50,"ー"),"")</f>
        <v/>
      </c>
      <c r="K120" s="15" t="str" cm="1">
        <f t="array" ref="K120">IFERROR(_xlfn.IFS(COUNTBLANK(C120:I120)=7,"",C120="","←C列に従業員名を姓名（フルネーム）で入力してください。誤変換にお気を付け下さい。",D120="","←D列に都道府県を入力してください。",F120="","←F列に1～3の選択肢を入力してください",G120="","←G列に金額を入力してください",F120=3,"",H120="","←H列に所定労働時間を入力してください"),"")</f>
        <v/>
      </c>
    </row>
    <row r="121" spans="1:11" x14ac:dyDescent="0.4">
      <c r="A121" s="29" t="str">
        <f t="shared" si="1"/>
        <v/>
      </c>
      <c r="B121" s="28"/>
      <c r="C121" s="28"/>
      <c r="D121" s="28"/>
      <c r="E121" s="20" t="str">
        <f>IFERROR(VLOOKUP(D121,最低賃金!$A$2:$B$48,2,FALSE),"")</f>
        <v/>
      </c>
      <c r="F121" s="28"/>
      <c r="G121" s="21"/>
      <c r="H121" s="21"/>
      <c r="I121" s="20" t="str" cm="1">
        <f t="array" ref="I121">IFERROR(_xlfn.IFS(COUNTBLANK(F121:H121)=3,"",G121="","G列に金額を入力してください",F121=3,G121,H121="","H列に労働時間を入力してください",F121=1,G121/H121,F121=2,G121/H121),"")</f>
        <v/>
      </c>
      <c r="J121" s="29" t="str" cm="1">
        <f t="array" ref="J121">IFERROR(_xlfn.IFS(I121&lt;E121,"×（法定外・特例等対象外です）",I121&lt;=E121+50,"〇",I121&gt;E121+50,"ー"),"")</f>
        <v/>
      </c>
      <c r="K121" s="15" t="str" cm="1">
        <f t="array" ref="K121">IFERROR(_xlfn.IFS(COUNTBLANK(C121:I121)=7,"",C121="","←C列に従業員名を姓名（フルネーム）で入力してください。誤変換にお気を付け下さい。",D121="","←D列に都道府県を入力してください。",F121="","←F列に1～3の選択肢を入力してください",G121="","←G列に金額を入力してください",F121=3,"",H121="","←H列に所定労働時間を入力してください"),"")</f>
        <v/>
      </c>
    </row>
    <row r="122" spans="1:11" x14ac:dyDescent="0.4">
      <c r="A122" s="29" t="str">
        <f t="shared" si="1"/>
        <v/>
      </c>
      <c r="B122" s="28"/>
      <c r="C122" s="28"/>
      <c r="D122" s="28"/>
      <c r="E122" s="20" t="str">
        <f>IFERROR(VLOOKUP(D122,最低賃金!$A$2:$B$48,2,FALSE),"")</f>
        <v/>
      </c>
      <c r="F122" s="28"/>
      <c r="G122" s="21"/>
      <c r="H122" s="21"/>
      <c r="I122" s="20" t="str" cm="1">
        <f t="array" ref="I122">IFERROR(_xlfn.IFS(COUNTBLANK(F122:H122)=3,"",G122="","G列に金額を入力してください",F122=3,G122,H122="","H列に労働時間を入力してください",F122=1,G122/H122,F122=2,G122/H122),"")</f>
        <v/>
      </c>
      <c r="J122" s="29" t="str" cm="1">
        <f t="array" ref="J122">IFERROR(_xlfn.IFS(I122&lt;E122,"×（法定外・特例等対象外です）",I122&lt;=E122+50,"〇",I122&gt;E122+50,"ー"),"")</f>
        <v/>
      </c>
      <c r="K122" s="15" t="str" cm="1">
        <f t="array" ref="K122">IFERROR(_xlfn.IFS(COUNTBLANK(C122:I122)=7,"",C122="","←C列に従業員名を姓名（フルネーム）で入力してください。誤変換にお気を付け下さい。",D122="","←D列に都道府県を入力してください。",F122="","←F列に1～3の選択肢を入力してください",G122="","←G列に金額を入力してください",F122=3,"",H122="","←H列に所定労働時間を入力してください"),"")</f>
        <v/>
      </c>
    </row>
    <row r="123" spans="1:11" x14ac:dyDescent="0.4">
      <c r="A123" s="29" t="str">
        <f t="shared" si="1"/>
        <v/>
      </c>
      <c r="B123" s="28"/>
      <c r="C123" s="28"/>
      <c r="D123" s="28"/>
      <c r="E123" s="20" t="str">
        <f>IFERROR(VLOOKUP(D123,最低賃金!$A$2:$B$48,2,FALSE),"")</f>
        <v/>
      </c>
      <c r="F123" s="28"/>
      <c r="G123" s="21"/>
      <c r="H123" s="21"/>
      <c r="I123" s="20" t="str" cm="1">
        <f t="array" ref="I123">IFERROR(_xlfn.IFS(COUNTBLANK(F123:H123)=3,"",G123="","G列に金額を入力してください",F123=3,G123,H123="","H列に労働時間を入力してください",F123=1,G123/H123,F123=2,G123/H123),"")</f>
        <v/>
      </c>
      <c r="J123" s="29" t="str" cm="1">
        <f t="array" ref="J123">IFERROR(_xlfn.IFS(I123&lt;E123,"×（法定外・特例等対象外です）",I123&lt;=E123+50,"〇",I123&gt;E123+50,"ー"),"")</f>
        <v/>
      </c>
      <c r="K123" s="15" t="str" cm="1">
        <f t="array" ref="K123">IFERROR(_xlfn.IFS(COUNTBLANK(C123:I123)=7,"",C123="","←C列に従業員名を姓名（フルネーム）で入力してください。誤変換にお気を付け下さい。",D123="","←D列に都道府県を入力してください。",F123="","←F列に1～3の選択肢を入力してください",G123="","←G列に金額を入力してください",F123=3,"",H123="","←H列に所定労働時間を入力してください"),"")</f>
        <v/>
      </c>
    </row>
    <row r="124" spans="1:11" x14ac:dyDescent="0.4">
      <c r="A124" s="29" t="str">
        <f t="shared" si="1"/>
        <v/>
      </c>
      <c r="B124" s="28"/>
      <c r="C124" s="28"/>
      <c r="D124" s="28"/>
      <c r="E124" s="20" t="str">
        <f>IFERROR(VLOOKUP(D124,最低賃金!$A$2:$B$48,2,FALSE),"")</f>
        <v/>
      </c>
      <c r="F124" s="28"/>
      <c r="G124" s="21"/>
      <c r="H124" s="21"/>
      <c r="I124" s="20" t="str" cm="1">
        <f t="array" ref="I124">IFERROR(_xlfn.IFS(COUNTBLANK(F124:H124)=3,"",G124="","G列に金額を入力してください",F124=3,G124,H124="","H列に労働時間を入力してください",F124=1,G124/H124,F124=2,G124/H124),"")</f>
        <v/>
      </c>
      <c r="J124" s="29" t="str" cm="1">
        <f t="array" ref="J124">IFERROR(_xlfn.IFS(I124&lt;E124,"×（法定外・特例等対象外です）",I124&lt;=E124+50,"〇",I124&gt;E124+50,"ー"),"")</f>
        <v/>
      </c>
      <c r="K124" s="15" t="str" cm="1">
        <f t="array" ref="K124">IFERROR(_xlfn.IFS(COUNTBLANK(C124:I124)=7,"",C124="","←C列に従業員名を姓名（フルネーム）で入力してください。誤変換にお気を付け下さい。",D124="","←D列に都道府県を入力してください。",F124="","←F列に1～3の選択肢を入力してください",G124="","←G列に金額を入力してください",F124=3,"",H124="","←H列に所定労働時間を入力してください"),"")</f>
        <v/>
      </c>
    </row>
    <row r="125" spans="1:11" x14ac:dyDescent="0.4">
      <c r="A125" s="29" t="str">
        <f t="shared" si="1"/>
        <v/>
      </c>
      <c r="B125" s="28"/>
      <c r="C125" s="28"/>
      <c r="D125" s="28"/>
      <c r="E125" s="20" t="str">
        <f>IFERROR(VLOOKUP(D125,最低賃金!$A$2:$B$48,2,FALSE),"")</f>
        <v/>
      </c>
      <c r="F125" s="28"/>
      <c r="G125" s="21"/>
      <c r="H125" s="21"/>
      <c r="I125" s="20" t="str" cm="1">
        <f t="array" ref="I125">IFERROR(_xlfn.IFS(COUNTBLANK(F125:H125)=3,"",G125="","G列に金額を入力してください",F125=3,G125,H125="","H列に労働時間を入力してください",F125=1,G125/H125,F125=2,G125/H125),"")</f>
        <v/>
      </c>
      <c r="J125" s="29" t="str" cm="1">
        <f t="array" ref="J125">IFERROR(_xlfn.IFS(I125&lt;E125,"×（法定外・特例等対象外です）",I125&lt;=E125+50,"〇",I125&gt;E125+50,"ー"),"")</f>
        <v/>
      </c>
      <c r="K125" s="15" t="str" cm="1">
        <f t="array" ref="K125">IFERROR(_xlfn.IFS(COUNTBLANK(C125:I125)=7,"",C125="","←C列に従業員名を姓名（フルネーム）で入力してください。誤変換にお気を付け下さい。",D125="","←D列に都道府県を入力してください。",F125="","←F列に1～3の選択肢を入力してください",G125="","←G列に金額を入力してください",F125=3,"",H125="","←H列に所定労働時間を入力してください"),"")</f>
        <v/>
      </c>
    </row>
    <row r="126" spans="1:11" x14ac:dyDescent="0.4">
      <c r="A126" s="29" t="str">
        <f t="shared" si="1"/>
        <v/>
      </c>
      <c r="B126" s="28"/>
      <c r="C126" s="28"/>
      <c r="D126" s="28"/>
      <c r="E126" s="20" t="str">
        <f>IFERROR(VLOOKUP(D126,最低賃金!$A$2:$B$48,2,FALSE),"")</f>
        <v/>
      </c>
      <c r="F126" s="28"/>
      <c r="G126" s="21"/>
      <c r="H126" s="21"/>
      <c r="I126" s="20" t="str" cm="1">
        <f t="array" ref="I126">IFERROR(_xlfn.IFS(COUNTBLANK(F126:H126)=3,"",G126="","G列に金額を入力してください",F126=3,G126,H126="","H列に労働時間を入力してください",F126=1,G126/H126,F126=2,G126/H126),"")</f>
        <v/>
      </c>
      <c r="J126" s="29" t="str" cm="1">
        <f t="array" ref="J126">IFERROR(_xlfn.IFS(I126&lt;E126,"×（法定外・特例等対象外です）",I126&lt;=E126+50,"〇",I126&gt;E126+50,"ー"),"")</f>
        <v/>
      </c>
      <c r="K126" s="15" t="str" cm="1">
        <f t="array" ref="K126">IFERROR(_xlfn.IFS(COUNTBLANK(C126:I126)=7,"",C126="","←C列に従業員名を姓名（フルネーム）で入力してください。誤変換にお気を付け下さい。",D126="","←D列に都道府県を入力してください。",F126="","←F列に1～3の選択肢を入力してください",G126="","←G列に金額を入力してください",F126=3,"",H126="","←H列に所定労働時間を入力してください"),"")</f>
        <v/>
      </c>
    </row>
    <row r="127" spans="1:11" x14ac:dyDescent="0.4">
      <c r="A127" s="29" t="str">
        <f t="shared" si="1"/>
        <v/>
      </c>
      <c r="B127" s="28"/>
      <c r="C127" s="28"/>
      <c r="D127" s="28"/>
      <c r="E127" s="20" t="str">
        <f>IFERROR(VLOOKUP(D127,最低賃金!$A$2:$B$48,2,FALSE),"")</f>
        <v/>
      </c>
      <c r="F127" s="28"/>
      <c r="G127" s="21"/>
      <c r="H127" s="21"/>
      <c r="I127" s="20" t="str" cm="1">
        <f t="array" ref="I127">IFERROR(_xlfn.IFS(COUNTBLANK(F127:H127)=3,"",G127="","G列に金額を入力してください",F127=3,G127,H127="","H列に労働時間を入力してください",F127=1,G127/H127,F127=2,G127/H127),"")</f>
        <v/>
      </c>
      <c r="J127" s="29" t="str" cm="1">
        <f t="array" ref="J127">IFERROR(_xlfn.IFS(I127&lt;E127,"×（法定外・特例等対象外です）",I127&lt;=E127+50,"〇",I127&gt;E127+50,"ー"),"")</f>
        <v/>
      </c>
      <c r="K127" s="15" t="str" cm="1">
        <f t="array" ref="K127">IFERROR(_xlfn.IFS(COUNTBLANK(C127:I127)=7,"",C127="","←C列に従業員名を姓名（フルネーム）で入力してください。誤変換にお気を付け下さい。",D127="","←D列に都道府県を入力してください。",F127="","←F列に1～3の選択肢を入力してください",G127="","←G列に金額を入力してください",F127=3,"",H127="","←H列に所定労働時間を入力してください"),"")</f>
        <v/>
      </c>
    </row>
    <row r="128" spans="1:11" x14ac:dyDescent="0.4">
      <c r="A128" s="29" t="str">
        <f t="shared" si="1"/>
        <v/>
      </c>
      <c r="B128" s="28"/>
      <c r="C128" s="28"/>
      <c r="D128" s="28"/>
      <c r="E128" s="20" t="str">
        <f>IFERROR(VLOOKUP(D128,最低賃金!$A$2:$B$48,2,FALSE),"")</f>
        <v/>
      </c>
      <c r="F128" s="28"/>
      <c r="G128" s="21"/>
      <c r="H128" s="21"/>
      <c r="I128" s="20" t="str" cm="1">
        <f t="array" ref="I128">IFERROR(_xlfn.IFS(COUNTBLANK(F128:H128)=3,"",G128="","G列に金額を入力してください",F128=3,G128,H128="","H列に労働時間を入力してください",F128=1,G128/H128,F128=2,G128/H128),"")</f>
        <v/>
      </c>
      <c r="J128" s="29" t="str" cm="1">
        <f t="array" ref="J128">IFERROR(_xlfn.IFS(I128&lt;E128,"×（法定外・特例等対象外です）",I128&lt;=E128+50,"〇",I128&gt;E128+50,"ー"),"")</f>
        <v/>
      </c>
      <c r="K128" s="15" t="str" cm="1">
        <f t="array" ref="K128">IFERROR(_xlfn.IFS(COUNTBLANK(C128:I128)=7,"",C128="","←C列に従業員名を姓名（フルネーム）で入力してください。誤変換にお気を付け下さい。",D128="","←D列に都道府県を入力してください。",F128="","←F列に1～3の選択肢を入力してください",G128="","←G列に金額を入力してください",F128=3,"",H128="","←H列に所定労働時間を入力してください"),"")</f>
        <v/>
      </c>
    </row>
    <row r="129" spans="1:11" x14ac:dyDescent="0.4">
      <c r="A129" s="29" t="str">
        <f t="shared" si="1"/>
        <v/>
      </c>
      <c r="B129" s="28"/>
      <c r="C129" s="28"/>
      <c r="D129" s="28"/>
      <c r="E129" s="20" t="str">
        <f>IFERROR(VLOOKUP(D129,最低賃金!$A$2:$B$48,2,FALSE),"")</f>
        <v/>
      </c>
      <c r="F129" s="28"/>
      <c r="G129" s="21"/>
      <c r="H129" s="21"/>
      <c r="I129" s="20" t="str" cm="1">
        <f t="array" ref="I129">IFERROR(_xlfn.IFS(COUNTBLANK(F129:H129)=3,"",G129="","G列に金額を入力してください",F129=3,G129,H129="","H列に労働時間を入力してください",F129=1,G129/H129,F129=2,G129/H129),"")</f>
        <v/>
      </c>
      <c r="J129" s="29" t="str" cm="1">
        <f t="array" ref="J129">IFERROR(_xlfn.IFS(I129&lt;E129,"×（法定外・特例等対象外です）",I129&lt;=E129+50,"〇",I129&gt;E129+50,"ー"),"")</f>
        <v/>
      </c>
      <c r="K129" s="15" t="str" cm="1">
        <f t="array" ref="K129">IFERROR(_xlfn.IFS(COUNTBLANK(C129:I129)=7,"",C129="","←C列に従業員名を姓名（フルネーム）で入力してください。誤変換にお気を付け下さい。",D129="","←D列に都道府県を入力してください。",F129="","←F列に1～3の選択肢を入力してください",G129="","←G列に金額を入力してください",F129=3,"",H129="","←H列に所定労働時間を入力してください"),"")</f>
        <v/>
      </c>
    </row>
    <row r="130" spans="1:11" x14ac:dyDescent="0.4">
      <c r="A130" s="29" t="str">
        <f t="shared" si="1"/>
        <v/>
      </c>
      <c r="B130" s="28"/>
      <c r="C130" s="28"/>
      <c r="D130" s="28"/>
      <c r="E130" s="20" t="str">
        <f>IFERROR(VLOOKUP(D130,最低賃金!$A$2:$B$48,2,FALSE),"")</f>
        <v/>
      </c>
      <c r="F130" s="28"/>
      <c r="G130" s="21"/>
      <c r="H130" s="21"/>
      <c r="I130" s="20" t="str" cm="1">
        <f t="array" ref="I130">IFERROR(_xlfn.IFS(COUNTBLANK(F130:H130)=3,"",G130="","G列に金額を入力してください",F130=3,G130,H130="","H列に労働時間を入力してください",F130=1,G130/H130,F130=2,G130/H130),"")</f>
        <v/>
      </c>
      <c r="J130" s="29" t="str" cm="1">
        <f t="array" ref="J130">IFERROR(_xlfn.IFS(I130&lt;E130,"×（法定外・特例等対象外です）",I130&lt;=E130+50,"〇",I130&gt;E130+50,"ー"),"")</f>
        <v/>
      </c>
      <c r="K130" s="15" t="str" cm="1">
        <f t="array" ref="K130">IFERROR(_xlfn.IFS(COUNTBLANK(C130:I130)=7,"",C130="","←C列に従業員名を姓名（フルネーム）で入力してください。誤変換にお気を付け下さい。",D130="","←D列に都道府県を入力してください。",F130="","←F列に1～3の選択肢を入力してください",G130="","←G列に金額を入力してください",F130=3,"",H130="","←H列に所定労働時間を入力してください"),"")</f>
        <v/>
      </c>
    </row>
    <row r="131" spans="1:11" x14ac:dyDescent="0.4">
      <c r="A131" s="29" t="str">
        <f t="shared" si="1"/>
        <v/>
      </c>
      <c r="B131" s="28"/>
      <c r="C131" s="28"/>
      <c r="D131" s="28"/>
      <c r="E131" s="20" t="str">
        <f>IFERROR(VLOOKUP(D131,最低賃金!$A$2:$B$48,2,FALSE),"")</f>
        <v/>
      </c>
      <c r="F131" s="28"/>
      <c r="G131" s="21"/>
      <c r="H131" s="21"/>
      <c r="I131" s="20" t="str" cm="1">
        <f t="array" ref="I131">IFERROR(_xlfn.IFS(COUNTBLANK(F131:H131)=3,"",G131="","G列に金額を入力してください",F131=3,G131,H131="","H列に労働時間を入力してください",F131=1,G131/H131,F131=2,G131/H131),"")</f>
        <v/>
      </c>
      <c r="J131" s="29" t="str" cm="1">
        <f t="array" ref="J131">IFERROR(_xlfn.IFS(I131&lt;E131,"×（法定外・特例等対象外です）",I131&lt;=E131+50,"〇",I131&gt;E131+50,"ー"),"")</f>
        <v/>
      </c>
      <c r="K131" s="15" t="str" cm="1">
        <f t="array" ref="K131">IFERROR(_xlfn.IFS(COUNTBLANK(C131:I131)=7,"",C131="","←C列に従業員名を姓名（フルネーム）で入力してください。誤変換にお気を付け下さい。",D131="","←D列に都道府県を入力してください。",F131="","←F列に1～3の選択肢を入力してください",G131="","←G列に金額を入力してください",F131=3,"",H131="","←H列に所定労働時間を入力してください"),"")</f>
        <v/>
      </c>
    </row>
    <row r="132" spans="1:11" x14ac:dyDescent="0.4">
      <c r="A132" s="29" t="str">
        <f t="shared" si="1"/>
        <v/>
      </c>
      <c r="B132" s="28"/>
      <c r="C132" s="28"/>
      <c r="D132" s="28"/>
      <c r="E132" s="20" t="str">
        <f>IFERROR(VLOOKUP(D132,最低賃金!$A$2:$B$48,2,FALSE),"")</f>
        <v/>
      </c>
      <c r="F132" s="28"/>
      <c r="G132" s="21"/>
      <c r="H132" s="21"/>
      <c r="I132" s="20" t="str" cm="1">
        <f t="array" ref="I132">IFERROR(_xlfn.IFS(COUNTBLANK(F132:H132)=3,"",G132="","G列に金額を入力してください",F132=3,G132,H132="","H列に労働時間を入力してください",F132=1,G132/H132,F132=2,G132/H132),"")</f>
        <v/>
      </c>
      <c r="J132" s="29" t="str" cm="1">
        <f t="array" ref="J132">IFERROR(_xlfn.IFS(I132&lt;E132,"×（法定外・特例等対象外です）",I132&lt;=E132+50,"〇",I132&gt;E132+50,"ー"),"")</f>
        <v/>
      </c>
      <c r="K132" s="15" t="str" cm="1">
        <f t="array" ref="K132">IFERROR(_xlfn.IFS(COUNTBLANK(C132:I132)=7,"",C132="","←C列に従業員名を姓名（フルネーム）で入力してください。誤変換にお気を付け下さい。",D132="","←D列に都道府県を入力してください。",F132="","←F列に1～3の選択肢を入力してください",G132="","←G列に金額を入力してください",F132=3,"",H132="","←H列に所定労働時間を入力してください"),"")</f>
        <v/>
      </c>
    </row>
    <row r="133" spans="1:11" x14ac:dyDescent="0.4">
      <c r="A133" s="29" t="str">
        <f t="shared" si="1"/>
        <v/>
      </c>
      <c r="B133" s="28"/>
      <c r="C133" s="28"/>
      <c r="D133" s="28"/>
      <c r="E133" s="20" t="str">
        <f>IFERROR(VLOOKUP(D133,最低賃金!$A$2:$B$48,2,FALSE),"")</f>
        <v/>
      </c>
      <c r="F133" s="28"/>
      <c r="G133" s="21"/>
      <c r="H133" s="21"/>
      <c r="I133" s="20" t="str" cm="1">
        <f t="array" ref="I133">IFERROR(_xlfn.IFS(COUNTBLANK(F133:H133)=3,"",G133="","G列に金額を入力してください",F133=3,G133,H133="","H列に労働時間を入力してください",F133=1,G133/H133,F133=2,G133/H133),"")</f>
        <v/>
      </c>
      <c r="J133" s="29" t="str" cm="1">
        <f t="array" ref="J133">IFERROR(_xlfn.IFS(I133&lt;E133,"×（法定外・特例等対象外です）",I133&lt;=E133+50,"〇",I133&gt;E133+50,"ー"),"")</f>
        <v/>
      </c>
      <c r="K133" s="15" t="str" cm="1">
        <f t="array" ref="K133">IFERROR(_xlfn.IFS(COUNTBLANK(C133:I133)=7,"",C133="","←C列に従業員名を姓名（フルネーム）で入力してください。誤変換にお気を付け下さい。",D133="","←D列に都道府県を入力してください。",F133="","←F列に1～3の選択肢を入力してください",G133="","←G列に金額を入力してください",F133=3,"",H133="","←H列に所定労働時間を入力してください"),"")</f>
        <v/>
      </c>
    </row>
    <row r="134" spans="1:11" x14ac:dyDescent="0.4">
      <c r="A134" s="29" t="str">
        <f t="shared" si="1"/>
        <v/>
      </c>
      <c r="B134" s="28"/>
      <c r="C134" s="28"/>
      <c r="D134" s="28"/>
      <c r="E134" s="20" t="str">
        <f>IFERROR(VLOOKUP(D134,最低賃金!$A$2:$B$48,2,FALSE),"")</f>
        <v/>
      </c>
      <c r="F134" s="28"/>
      <c r="G134" s="21"/>
      <c r="H134" s="21"/>
      <c r="I134" s="20" t="str" cm="1">
        <f t="array" ref="I134">IFERROR(_xlfn.IFS(COUNTBLANK(F134:H134)=3,"",G134="","G列に金額を入力してください",F134=3,G134,H134="","H列に労働時間を入力してください",F134=1,G134/H134,F134=2,G134/H134),"")</f>
        <v/>
      </c>
      <c r="J134" s="29" t="str" cm="1">
        <f t="array" ref="J134">IFERROR(_xlfn.IFS(I134&lt;E134,"×（法定外・特例等対象外です）",I134&lt;=E134+50,"〇",I134&gt;E134+50,"ー"),"")</f>
        <v/>
      </c>
      <c r="K134" s="15" t="str" cm="1">
        <f t="array" ref="K134">IFERROR(_xlfn.IFS(COUNTBLANK(C134:I134)=7,"",C134="","←C列に従業員名を姓名（フルネーム）で入力してください。誤変換にお気を付け下さい。",D134="","←D列に都道府県を入力してください。",F134="","←F列に1～3の選択肢を入力してください",G134="","←G列に金額を入力してください",F134=3,"",H134="","←H列に所定労働時間を入力してください"),"")</f>
        <v/>
      </c>
    </row>
    <row r="135" spans="1:11" x14ac:dyDescent="0.4">
      <c r="A135" s="29" t="str">
        <f t="shared" si="1"/>
        <v/>
      </c>
      <c r="B135" s="28"/>
      <c r="C135" s="28"/>
      <c r="D135" s="28"/>
      <c r="E135" s="20" t="str">
        <f>IFERROR(VLOOKUP(D135,最低賃金!$A$2:$B$48,2,FALSE),"")</f>
        <v/>
      </c>
      <c r="F135" s="28"/>
      <c r="G135" s="21"/>
      <c r="H135" s="21"/>
      <c r="I135" s="20" t="str" cm="1">
        <f t="array" ref="I135">IFERROR(_xlfn.IFS(COUNTBLANK(F135:H135)=3,"",G135="","G列に金額を入力してください",F135=3,G135,H135="","H列に労働時間を入力してください",F135=1,G135/H135,F135=2,G135/H135),"")</f>
        <v/>
      </c>
      <c r="J135" s="29" t="str" cm="1">
        <f t="array" ref="J135">IFERROR(_xlfn.IFS(I135&lt;E135,"×（法定外・特例等対象外です）",I135&lt;=E135+50,"〇",I135&gt;E135+50,"ー"),"")</f>
        <v/>
      </c>
      <c r="K135" s="15" t="str" cm="1">
        <f t="array" ref="K135">IFERROR(_xlfn.IFS(COUNTBLANK(C135:I135)=7,"",C135="","←C列に従業員名を姓名（フルネーム）で入力してください。誤変換にお気を付け下さい。",D135="","←D列に都道府県を入力してください。",F135="","←F列に1～3の選択肢を入力してください",G135="","←G列に金額を入力してください",F135=3,"",H135="","←H列に所定労働時間を入力してください"),"")</f>
        <v/>
      </c>
    </row>
    <row r="136" spans="1:11" x14ac:dyDescent="0.4">
      <c r="A136" s="29" t="str">
        <f t="shared" si="1"/>
        <v/>
      </c>
      <c r="B136" s="28"/>
      <c r="C136" s="28"/>
      <c r="D136" s="28"/>
      <c r="E136" s="20" t="str">
        <f>IFERROR(VLOOKUP(D136,最低賃金!$A$2:$B$48,2,FALSE),"")</f>
        <v/>
      </c>
      <c r="F136" s="28"/>
      <c r="G136" s="21"/>
      <c r="H136" s="21"/>
      <c r="I136" s="20" t="str" cm="1">
        <f t="array" ref="I136">IFERROR(_xlfn.IFS(COUNTBLANK(F136:H136)=3,"",G136="","G列に金額を入力してください",F136=3,G136,H136="","H列に労働時間を入力してください",F136=1,G136/H136,F136=2,G136/H136),"")</f>
        <v/>
      </c>
      <c r="J136" s="29" t="str" cm="1">
        <f t="array" ref="J136">IFERROR(_xlfn.IFS(I136&lt;E136,"×（法定外・特例等対象外です）",I136&lt;=E136+50,"〇",I136&gt;E136+50,"ー"),"")</f>
        <v/>
      </c>
      <c r="K136" s="15" t="str" cm="1">
        <f t="array" ref="K136">IFERROR(_xlfn.IFS(COUNTBLANK(C136:I136)=7,"",C136="","←C列に従業員名を姓名（フルネーム）で入力してください。誤変換にお気を付け下さい。",D136="","←D列に都道府県を入力してください。",F136="","←F列に1～3の選択肢を入力してください",G136="","←G列に金額を入力してください",F136=3,"",H136="","←H列に所定労働時間を入力してください"),"")</f>
        <v/>
      </c>
    </row>
    <row r="137" spans="1:11" x14ac:dyDescent="0.4">
      <c r="A137" s="29" t="str">
        <f t="shared" si="1"/>
        <v/>
      </c>
      <c r="B137" s="28"/>
      <c r="C137" s="28"/>
      <c r="D137" s="28"/>
      <c r="E137" s="20" t="str">
        <f>IFERROR(VLOOKUP(D137,最低賃金!$A$2:$B$48,2,FALSE),"")</f>
        <v/>
      </c>
      <c r="F137" s="28"/>
      <c r="G137" s="21"/>
      <c r="H137" s="21"/>
      <c r="I137" s="20" t="str" cm="1">
        <f t="array" ref="I137">IFERROR(_xlfn.IFS(COUNTBLANK(F137:H137)=3,"",G137="","G列に金額を入力してください",F137=3,G137,H137="","H列に労働時間を入力してください",F137=1,G137/H137,F137=2,G137/H137),"")</f>
        <v/>
      </c>
      <c r="J137" s="29" t="str" cm="1">
        <f t="array" ref="J137">IFERROR(_xlfn.IFS(I137&lt;E137,"×（法定外・特例等対象外です）",I137&lt;=E137+50,"〇",I137&gt;E137+50,"ー"),"")</f>
        <v/>
      </c>
      <c r="K137" s="15" t="str" cm="1">
        <f t="array" ref="K137">IFERROR(_xlfn.IFS(COUNTBLANK(C137:I137)=7,"",C137="","←C列に従業員名を姓名（フルネーム）で入力してください。誤変換にお気を付け下さい。",D137="","←D列に都道府県を入力してください。",F137="","←F列に1～3の選択肢を入力してください",G137="","←G列に金額を入力してください",F137=3,"",H137="","←H列に所定労働時間を入力してください"),"")</f>
        <v/>
      </c>
    </row>
    <row r="138" spans="1:11" x14ac:dyDescent="0.4">
      <c r="A138" s="29" t="str">
        <f t="shared" si="1"/>
        <v/>
      </c>
      <c r="B138" s="28"/>
      <c r="C138" s="28"/>
      <c r="D138" s="28"/>
      <c r="E138" s="20" t="str">
        <f>IFERROR(VLOOKUP(D138,最低賃金!$A$2:$B$48,2,FALSE),"")</f>
        <v/>
      </c>
      <c r="F138" s="28"/>
      <c r="G138" s="21"/>
      <c r="H138" s="21"/>
      <c r="I138" s="20" t="str" cm="1">
        <f t="array" ref="I138">IFERROR(_xlfn.IFS(COUNTBLANK(F138:H138)=3,"",G138="","G列に金額を入力してください",F138=3,G138,H138="","H列に労働時間を入力してください",F138=1,G138/H138,F138=2,G138/H138),"")</f>
        <v/>
      </c>
      <c r="J138" s="29" t="str" cm="1">
        <f t="array" ref="J138">IFERROR(_xlfn.IFS(I138&lt;E138,"×（法定外・特例等対象外です）",I138&lt;=E138+50,"〇",I138&gt;E138+50,"ー"),"")</f>
        <v/>
      </c>
      <c r="K138" s="15" t="str" cm="1">
        <f t="array" ref="K138">IFERROR(_xlfn.IFS(COUNTBLANK(C138:I138)=7,"",C138="","←C列に従業員名を姓名（フルネーム）で入力してください。誤変換にお気を付け下さい。",D138="","←D列に都道府県を入力してください。",F138="","←F列に1～3の選択肢を入力してください",G138="","←G列に金額を入力してください",F138=3,"",H138="","←H列に所定労働時間を入力してください"),"")</f>
        <v/>
      </c>
    </row>
    <row r="139" spans="1:11" x14ac:dyDescent="0.4">
      <c r="A139" s="29" t="str">
        <f t="shared" si="1"/>
        <v/>
      </c>
      <c r="B139" s="28"/>
      <c r="C139" s="28"/>
      <c r="D139" s="28"/>
      <c r="E139" s="20" t="str">
        <f>IFERROR(VLOOKUP(D139,最低賃金!$A$2:$B$48,2,FALSE),"")</f>
        <v/>
      </c>
      <c r="F139" s="28"/>
      <c r="G139" s="21"/>
      <c r="H139" s="21"/>
      <c r="I139" s="20" t="str" cm="1">
        <f t="array" ref="I139">IFERROR(_xlfn.IFS(COUNTBLANK(F139:H139)=3,"",G139="","G列に金額を入力してください",F139=3,G139,H139="","H列に労働時間を入力してください",F139=1,G139/H139,F139=2,G139/H139),"")</f>
        <v/>
      </c>
      <c r="J139" s="29" t="str" cm="1">
        <f t="array" ref="J139">IFERROR(_xlfn.IFS(I139&lt;E139,"×（法定外・特例等対象外です）",I139&lt;=E139+50,"〇",I139&gt;E139+50,"ー"),"")</f>
        <v/>
      </c>
      <c r="K139" s="15" t="str" cm="1">
        <f t="array" ref="K139">IFERROR(_xlfn.IFS(COUNTBLANK(C139:I139)=7,"",C139="","←C列に従業員名を姓名（フルネーム）で入力してください。誤変換にお気を付け下さい。",D139="","←D列に都道府県を入力してください。",F139="","←F列に1～3の選択肢を入力してください",G139="","←G列に金額を入力してください",F139=3,"",H139="","←H列に所定労働時間を入力してください"),"")</f>
        <v/>
      </c>
    </row>
    <row r="140" spans="1:11" x14ac:dyDescent="0.4">
      <c r="A140" s="29" t="str">
        <f t="shared" ref="A140:A203" si="2">IF(C140="","",A139+1)</f>
        <v/>
      </c>
      <c r="B140" s="28"/>
      <c r="C140" s="28"/>
      <c r="D140" s="28"/>
      <c r="E140" s="20" t="str">
        <f>IFERROR(VLOOKUP(D140,最低賃金!$A$2:$B$48,2,FALSE),"")</f>
        <v/>
      </c>
      <c r="F140" s="28"/>
      <c r="G140" s="21"/>
      <c r="H140" s="21"/>
      <c r="I140" s="20" t="str" cm="1">
        <f t="array" ref="I140">IFERROR(_xlfn.IFS(COUNTBLANK(F140:H140)=3,"",G140="","G列に金額を入力してください",F140=3,G140,H140="","H列に労働時間を入力してください",F140=1,G140/H140,F140=2,G140/H140),"")</f>
        <v/>
      </c>
      <c r="J140" s="29" t="str" cm="1">
        <f t="array" ref="J140">IFERROR(_xlfn.IFS(I140&lt;E140,"×（法定外・特例等対象外です）",I140&lt;=E140+50,"〇",I140&gt;E140+50,"ー"),"")</f>
        <v/>
      </c>
      <c r="K140" s="15" t="str" cm="1">
        <f t="array" ref="K140">IFERROR(_xlfn.IFS(COUNTBLANK(C140:I140)=7,"",C140="","←C列に従業員名を姓名（フルネーム）で入力してください。誤変換にお気を付け下さい。",D140="","←D列に都道府県を入力してください。",F140="","←F列に1～3の選択肢を入力してください",G140="","←G列に金額を入力してください",F140=3,"",H140="","←H列に所定労働時間を入力してください"),"")</f>
        <v/>
      </c>
    </row>
    <row r="141" spans="1:11" x14ac:dyDescent="0.4">
      <c r="A141" s="29" t="str">
        <f t="shared" si="2"/>
        <v/>
      </c>
      <c r="B141" s="28"/>
      <c r="C141" s="28"/>
      <c r="D141" s="28"/>
      <c r="E141" s="20" t="str">
        <f>IFERROR(VLOOKUP(D141,最低賃金!$A$2:$B$48,2,FALSE),"")</f>
        <v/>
      </c>
      <c r="F141" s="28"/>
      <c r="G141" s="21"/>
      <c r="H141" s="21"/>
      <c r="I141" s="20" t="str" cm="1">
        <f t="array" ref="I141">IFERROR(_xlfn.IFS(COUNTBLANK(F141:H141)=3,"",G141="","G列に金額を入力してください",F141=3,G141,H141="","H列に労働時間を入力してください",F141=1,G141/H141,F141=2,G141/H141),"")</f>
        <v/>
      </c>
      <c r="J141" s="29" t="str" cm="1">
        <f t="array" ref="J141">IFERROR(_xlfn.IFS(I141&lt;E141,"×（法定外・特例等対象外です）",I141&lt;=E141+50,"〇",I141&gt;E141+50,"ー"),"")</f>
        <v/>
      </c>
      <c r="K141" s="15" t="str" cm="1">
        <f t="array" ref="K141">IFERROR(_xlfn.IFS(COUNTBLANK(C141:I141)=7,"",C141="","←C列に従業員名を姓名（フルネーム）で入力してください。誤変換にお気を付け下さい。",D141="","←D列に都道府県を入力してください。",F141="","←F列に1～3の選択肢を入力してください",G141="","←G列に金額を入力してください",F141=3,"",H141="","←H列に所定労働時間を入力してください"),"")</f>
        <v/>
      </c>
    </row>
    <row r="142" spans="1:11" x14ac:dyDescent="0.4">
      <c r="A142" s="29" t="str">
        <f t="shared" si="2"/>
        <v/>
      </c>
      <c r="B142" s="28"/>
      <c r="C142" s="28"/>
      <c r="D142" s="28"/>
      <c r="E142" s="20" t="str">
        <f>IFERROR(VLOOKUP(D142,最低賃金!$A$2:$B$48,2,FALSE),"")</f>
        <v/>
      </c>
      <c r="F142" s="28"/>
      <c r="G142" s="21"/>
      <c r="H142" s="21"/>
      <c r="I142" s="20" t="str" cm="1">
        <f t="array" ref="I142">IFERROR(_xlfn.IFS(COUNTBLANK(F142:H142)=3,"",G142="","G列に金額を入力してください",F142=3,G142,H142="","H列に労働時間を入力してください",F142=1,G142/H142,F142=2,G142/H142),"")</f>
        <v/>
      </c>
      <c r="J142" s="29" t="str" cm="1">
        <f t="array" ref="J142">IFERROR(_xlfn.IFS(I142&lt;E142,"×（法定外・特例等対象外です）",I142&lt;=E142+50,"〇",I142&gt;E142+50,"ー"),"")</f>
        <v/>
      </c>
      <c r="K142" s="15" t="str" cm="1">
        <f t="array" ref="K142">IFERROR(_xlfn.IFS(COUNTBLANK(C142:I142)=7,"",C142="","←C列に従業員名を姓名（フルネーム）で入力してください。誤変換にお気を付け下さい。",D142="","←D列に都道府県を入力してください。",F142="","←F列に1～3の選択肢を入力してください",G142="","←G列に金額を入力してください",F142=3,"",H142="","←H列に所定労働時間を入力してください"),"")</f>
        <v/>
      </c>
    </row>
    <row r="143" spans="1:11" x14ac:dyDescent="0.4">
      <c r="A143" s="29" t="str">
        <f t="shared" si="2"/>
        <v/>
      </c>
      <c r="B143" s="28"/>
      <c r="C143" s="28"/>
      <c r="D143" s="28"/>
      <c r="E143" s="20" t="str">
        <f>IFERROR(VLOOKUP(D143,最低賃金!$A$2:$B$48,2,FALSE),"")</f>
        <v/>
      </c>
      <c r="F143" s="28"/>
      <c r="G143" s="21"/>
      <c r="H143" s="21"/>
      <c r="I143" s="20" t="str" cm="1">
        <f t="array" ref="I143">IFERROR(_xlfn.IFS(COUNTBLANK(F143:H143)=3,"",G143="","G列に金額を入力してください",F143=3,G143,H143="","H列に労働時間を入力してください",F143=1,G143/H143,F143=2,G143/H143),"")</f>
        <v/>
      </c>
      <c r="J143" s="29" t="str" cm="1">
        <f t="array" ref="J143">IFERROR(_xlfn.IFS(I143&lt;E143,"×（法定外・特例等対象外です）",I143&lt;=E143+50,"〇",I143&gt;E143+50,"ー"),"")</f>
        <v/>
      </c>
      <c r="K143" s="15" t="str" cm="1">
        <f t="array" ref="K143">IFERROR(_xlfn.IFS(COUNTBLANK(C143:I143)=7,"",C143="","←C列に従業員名を姓名（フルネーム）で入力してください。誤変換にお気を付け下さい。",D143="","←D列に都道府県を入力してください。",F143="","←F列に1～3の選択肢を入力してください",G143="","←G列に金額を入力してください",F143=3,"",H143="","←H列に所定労働時間を入力してください"),"")</f>
        <v/>
      </c>
    </row>
    <row r="144" spans="1:11" x14ac:dyDescent="0.4">
      <c r="A144" s="29" t="str">
        <f t="shared" si="2"/>
        <v/>
      </c>
      <c r="B144" s="28"/>
      <c r="C144" s="28"/>
      <c r="D144" s="28"/>
      <c r="E144" s="20" t="str">
        <f>IFERROR(VLOOKUP(D144,最低賃金!$A$2:$B$48,2,FALSE),"")</f>
        <v/>
      </c>
      <c r="F144" s="28"/>
      <c r="G144" s="21"/>
      <c r="H144" s="21"/>
      <c r="I144" s="20" t="str" cm="1">
        <f t="array" ref="I144">IFERROR(_xlfn.IFS(COUNTBLANK(F144:H144)=3,"",G144="","G列に金額を入力してください",F144=3,G144,H144="","H列に労働時間を入力してください",F144=1,G144/H144,F144=2,G144/H144),"")</f>
        <v/>
      </c>
      <c r="J144" s="29" t="str" cm="1">
        <f t="array" ref="J144">IFERROR(_xlfn.IFS(I144&lt;E144,"×（法定外・特例等対象外です）",I144&lt;=E144+50,"〇",I144&gt;E144+50,"ー"),"")</f>
        <v/>
      </c>
      <c r="K144" s="15" t="str" cm="1">
        <f t="array" ref="K144">IFERROR(_xlfn.IFS(COUNTBLANK(C144:I144)=7,"",C144="","←C列に従業員名を姓名（フルネーム）で入力してください。誤変換にお気を付け下さい。",D144="","←D列に都道府県を入力してください。",F144="","←F列に1～3の選択肢を入力してください",G144="","←G列に金額を入力してください",F144=3,"",H144="","←H列に所定労働時間を入力してください"),"")</f>
        <v/>
      </c>
    </row>
    <row r="145" spans="1:11" x14ac:dyDescent="0.4">
      <c r="A145" s="29" t="str">
        <f t="shared" si="2"/>
        <v/>
      </c>
      <c r="B145" s="28"/>
      <c r="C145" s="28"/>
      <c r="D145" s="28"/>
      <c r="E145" s="20" t="str">
        <f>IFERROR(VLOOKUP(D145,最低賃金!$A$2:$B$48,2,FALSE),"")</f>
        <v/>
      </c>
      <c r="F145" s="28"/>
      <c r="G145" s="21"/>
      <c r="H145" s="21"/>
      <c r="I145" s="20" t="str" cm="1">
        <f t="array" ref="I145">IFERROR(_xlfn.IFS(COUNTBLANK(F145:H145)=3,"",G145="","G列に金額を入力してください",F145=3,G145,H145="","H列に労働時間を入力してください",F145=1,G145/H145,F145=2,G145/H145),"")</f>
        <v/>
      </c>
      <c r="J145" s="29" t="str" cm="1">
        <f t="array" ref="J145">IFERROR(_xlfn.IFS(I145&lt;E145,"×（法定外・特例等対象外です）",I145&lt;=E145+50,"〇",I145&gt;E145+50,"ー"),"")</f>
        <v/>
      </c>
      <c r="K145" s="15" t="str" cm="1">
        <f t="array" ref="K145">IFERROR(_xlfn.IFS(COUNTBLANK(C145:I145)=7,"",C145="","←C列に従業員名を姓名（フルネーム）で入力してください。誤変換にお気を付け下さい。",D145="","←D列に都道府県を入力してください。",F145="","←F列に1～3の選択肢を入力してください",G145="","←G列に金額を入力してください",F145=3,"",H145="","←H列に所定労働時間を入力してください"),"")</f>
        <v/>
      </c>
    </row>
    <row r="146" spans="1:11" x14ac:dyDescent="0.4">
      <c r="A146" s="29" t="str">
        <f t="shared" si="2"/>
        <v/>
      </c>
      <c r="B146" s="28"/>
      <c r="C146" s="28"/>
      <c r="D146" s="28"/>
      <c r="E146" s="20" t="str">
        <f>IFERROR(VLOOKUP(D146,最低賃金!$A$2:$B$48,2,FALSE),"")</f>
        <v/>
      </c>
      <c r="F146" s="28"/>
      <c r="G146" s="21"/>
      <c r="H146" s="21"/>
      <c r="I146" s="20" t="str" cm="1">
        <f t="array" ref="I146">IFERROR(_xlfn.IFS(COUNTBLANK(F146:H146)=3,"",G146="","G列に金額を入力してください",F146=3,G146,H146="","H列に労働時間を入力してください",F146=1,G146/H146,F146=2,G146/H146),"")</f>
        <v/>
      </c>
      <c r="J146" s="29" t="str" cm="1">
        <f t="array" ref="J146">IFERROR(_xlfn.IFS(I146&lt;E146,"×（法定外・特例等対象外です）",I146&lt;=E146+50,"〇",I146&gt;E146+50,"ー"),"")</f>
        <v/>
      </c>
      <c r="K146" s="15" t="str" cm="1">
        <f t="array" ref="K146">IFERROR(_xlfn.IFS(COUNTBLANK(C146:I146)=7,"",C146="","←C列に従業員名を姓名（フルネーム）で入力してください。誤変換にお気を付け下さい。",D146="","←D列に都道府県を入力してください。",F146="","←F列に1～3の選択肢を入力してください",G146="","←G列に金額を入力してください",F146=3,"",H146="","←H列に所定労働時間を入力してください"),"")</f>
        <v/>
      </c>
    </row>
    <row r="147" spans="1:11" x14ac:dyDescent="0.4">
      <c r="A147" s="29" t="str">
        <f t="shared" si="2"/>
        <v/>
      </c>
      <c r="B147" s="28"/>
      <c r="C147" s="28"/>
      <c r="D147" s="28"/>
      <c r="E147" s="20" t="str">
        <f>IFERROR(VLOOKUP(D147,最低賃金!$A$2:$B$48,2,FALSE),"")</f>
        <v/>
      </c>
      <c r="F147" s="28"/>
      <c r="G147" s="21"/>
      <c r="H147" s="21"/>
      <c r="I147" s="20" t="str" cm="1">
        <f t="array" ref="I147">IFERROR(_xlfn.IFS(COUNTBLANK(F147:H147)=3,"",G147="","G列に金額を入力してください",F147=3,G147,H147="","H列に労働時間を入力してください",F147=1,G147/H147,F147=2,G147/H147),"")</f>
        <v/>
      </c>
      <c r="J147" s="29" t="str" cm="1">
        <f t="array" ref="J147">IFERROR(_xlfn.IFS(I147&lt;E147,"×（法定外・特例等対象外です）",I147&lt;=E147+50,"〇",I147&gt;E147+50,"ー"),"")</f>
        <v/>
      </c>
      <c r="K147" s="15" t="str" cm="1">
        <f t="array" ref="K147">IFERROR(_xlfn.IFS(COUNTBLANK(C147:I147)=7,"",C147="","←C列に従業員名を姓名（フルネーム）で入力してください。誤変換にお気を付け下さい。",D147="","←D列に都道府県を入力してください。",F147="","←F列に1～3の選択肢を入力してください",G147="","←G列に金額を入力してください",F147=3,"",H147="","←H列に所定労働時間を入力してください"),"")</f>
        <v/>
      </c>
    </row>
    <row r="148" spans="1:11" x14ac:dyDescent="0.4">
      <c r="A148" s="29" t="str">
        <f t="shared" si="2"/>
        <v/>
      </c>
      <c r="B148" s="28"/>
      <c r="C148" s="28"/>
      <c r="D148" s="28"/>
      <c r="E148" s="20" t="str">
        <f>IFERROR(VLOOKUP(D148,最低賃金!$A$2:$B$48,2,FALSE),"")</f>
        <v/>
      </c>
      <c r="F148" s="28"/>
      <c r="G148" s="21"/>
      <c r="H148" s="21"/>
      <c r="I148" s="20" t="str" cm="1">
        <f t="array" ref="I148">IFERROR(_xlfn.IFS(COUNTBLANK(F148:H148)=3,"",G148="","G列に金額を入力してください",F148=3,G148,H148="","H列に労働時間を入力してください",F148=1,G148/H148,F148=2,G148/H148),"")</f>
        <v/>
      </c>
      <c r="J148" s="29" t="str" cm="1">
        <f t="array" ref="J148">IFERROR(_xlfn.IFS(I148&lt;E148,"×（法定外・特例等対象外です）",I148&lt;=E148+50,"〇",I148&gt;E148+50,"ー"),"")</f>
        <v/>
      </c>
      <c r="K148" s="15" t="str" cm="1">
        <f t="array" ref="K148">IFERROR(_xlfn.IFS(COUNTBLANK(C148:I148)=7,"",C148="","←C列に従業員名を姓名（フルネーム）で入力してください。誤変換にお気を付け下さい。",D148="","←D列に都道府県を入力してください。",F148="","←F列に1～3の選択肢を入力してください",G148="","←G列に金額を入力してください",F148=3,"",H148="","←H列に所定労働時間を入力してください"),"")</f>
        <v/>
      </c>
    </row>
    <row r="149" spans="1:11" x14ac:dyDescent="0.4">
      <c r="A149" s="29" t="str">
        <f t="shared" si="2"/>
        <v/>
      </c>
      <c r="B149" s="28"/>
      <c r="C149" s="28"/>
      <c r="D149" s="28"/>
      <c r="E149" s="20" t="str">
        <f>IFERROR(VLOOKUP(D149,最低賃金!$A$2:$B$48,2,FALSE),"")</f>
        <v/>
      </c>
      <c r="F149" s="28"/>
      <c r="G149" s="21"/>
      <c r="H149" s="21"/>
      <c r="I149" s="20" t="str" cm="1">
        <f t="array" ref="I149">IFERROR(_xlfn.IFS(COUNTBLANK(F149:H149)=3,"",G149="","G列に金額を入力してください",F149=3,G149,H149="","H列に労働時間を入力してください",F149=1,G149/H149,F149=2,G149/H149),"")</f>
        <v/>
      </c>
      <c r="J149" s="29" t="str" cm="1">
        <f t="array" ref="J149">IFERROR(_xlfn.IFS(I149&lt;E149,"×（法定外・特例等対象外です）",I149&lt;=E149+50,"〇",I149&gt;E149+50,"ー"),"")</f>
        <v/>
      </c>
      <c r="K149" s="15" t="str" cm="1">
        <f t="array" ref="K149">IFERROR(_xlfn.IFS(COUNTBLANK(C149:I149)=7,"",C149="","←C列に従業員名を姓名（フルネーム）で入力してください。誤変換にお気を付け下さい。",D149="","←D列に都道府県を入力してください。",F149="","←F列に1～3の選択肢を入力してください",G149="","←G列に金額を入力してください",F149=3,"",H149="","←H列に所定労働時間を入力してください"),"")</f>
        <v/>
      </c>
    </row>
    <row r="150" spans="1:11" x14ac:dyDescent="0.4">
      <c r="A150" s="29" t="str">
        <f t="shared" si="2"/>
        <v/>
      </c>
      <c r="B150" s="28"/>
      <c r="C150" s="28"/>
      <c r="D150" s="28"/>
      <c r="E150" s="20" t="str">
        <f>IFERROR(VLOOKUP(D150,最低賃金!$A$2:$B$48,2,FALSE),"")</f>
        <v/>
      </c>
      <c r="F150" s="28"/>
      <c r="G150" s="21"/>
      <c r="H150" s="21"/>
      <c r="I150" s="20" t="str" cm="1">
        <f t="array" ref="I150">IFERROR(_xlfn.IFS(COUNTBLANK(F150:H150)=3,"",G150="","G列に金額を入力してください",F150=3,G150,H150="","H列に労働時間を入力してください",F150=1,G150/H150,F150=2,G150/H150),"")</f>
        <v/>
      </c>
      <c r="J150" s="29" t="str" cm="1">
        <f t="array" ref="J150">IFERROR(_xlfn.IFS(I150&lt;E150,"×（法定外・特例等対象外です）",I150&lt;=E150+50,"〇",I150&gt;E150+50,"ー"),"")</f>
        <v/>
      </c>
      <c r="K150" s="15" t="str" cm="1">
        <f t="array" ref="K150">IFERROR(_xlfn.IFS(COUNTBLANK(C150:I150)=7,"",C150="","←C列に従業員名を姓名（フルネーム）で入力してください。誤変換にお気を付け下さい。",D150="","←D列に都道府県を入力してください。",F150="","←F列に1～3の選択肢を入力してください",G150="","←G列に金額を入力してください",F150=3,"",H150="","←H列に所定労働時間を入力してください"),"")</f>
        <v/>
      </c>
    </row>
    <row r="151" spans="1:11" x14ac:dyDescent="0.4">
      <c r="A151" s="29" t="str">
        <f t="shared" si="2"/>
        <v/>
      </c>
      <c r="B151" s="28"/>
      <c r="C151" s="28"/>
      <c r="D151" s="28"/>
      <c r="E151" s="20" t="str">
        <f>IFERROR(VLOOKUP(D151,最低賃金!$A$2:$B$48,2,FALSE),"")</f>
        <v/>
      </c>
      <c r="F151" s="28"/>
      <c r="G151" s="21"/>
      <c r="H151" s="21"/>
      <c r="I151" s="20" t="str" cm="1">
        <f t="array" ref="I151">IFERROR(_xlfn.IFS(COUNTBLANK(F151:H151)=3,"",G151="","G列に金額を入力してください",F151=3,G151,H151="","H列に労働時間を入力してください",F151=1,G151/H151,F151=2,G151/H151),"")</f>
        <v/>
      </c>
      <c r="J151" s="29" t="str" cm="1">
        <f t="array" ref="J151">IFERROR(_xlfn.IFS(I151&lt;E151,"×（法定外・特例等対象外です）",I151&lt;=E151+50,"〇",I151&gt;E151+50,"ー"),"")</f>
        <v/>
      </c>
      <c r="K151" s="15" t="str" cm="1">
        <f t="array" ref="K151">IFERROR(_xlfn.IFS(COUNTBLANK(C151:I151)=7,"",C151="","←C列に従業員名を姓名（フルネーム）で入力してください。誤変換にお気を付け下さい。",D151="","←D列に都道府県を入力してください。",F151="","←F列に1～3の選択肢を入力してください",G151="","←G列に金額を入力してください",F151=3,"",H151="","←H列に所定労働時間を入力してください"),"")</f>
        <v/>
      </c>
    </row>
    <row r="152" spans="1:11" x14ac:dyDescent="0.4">
      <c r="A152" s="29" t="str">
        <f t="shared" si="2"/>
        <v/>
      </c>
      <c r="B152" s="28"/>
      <c r="C152" s="28"/>
      <c r="D152" s="28"/>
      <c r="E152" s="20" t="str">
        <f>IFERROR(VLOOKUP(D152,最低賃金!$A$2:$B$48,2,FALSE),"")</f>
        <v/>
      </c>
      <c r="F152" s="28"/>
      <c r="G152" s="21"/>
      <c r="H152" s="21"/>
      <c r="I152" s="20" t="str" cm="1">
        <f t="array" ref="I152">IFERROR(_xlfn.IFS(COUNTBLANK(F152:H152)=3,"",G152="","G列に金額を入力してください",F152=3,G152,H152="","H列に労働時間を入力してください",F152=1,G152/H152,F152=2,G152/H152),"")</f>
        <v/>
      </c>
      <c r="J152" s="29" t="str" cm="1">
        <f t="array" ref="J152">IFERROR(_xlfn.IFS(I152&lt;E152,"×（法定外・特例等対象外です）",I152&lt;=E152+50,"〇",I152&gt;E152+50,"ー"),"")</f>
        <v/>
      </c>
      <c r="K152" s="15" t="str" cm="1">
        <f t="array" ref="K152">IFERROR(_xlfn.IFS(COUNTBLANK(C152:I152)=7,"",C152="","←C列に従業員名を姓名（フルネーム）で入力してください。誤変換にお気を付け下さい。",D152="","←D列に都道府県を入力してください。",F152="","←F列に1～3の選択肢を入力してください",G152="","←G列に金額を入力してください",F152=3,"",H152="","←H列に所定労働時間を入力してください"),"")</f>
        <v/>
      </c>
    </row>
    <row r="153" spans="1:11" x14ac:dyDescent="0.4">
      <c r="A153" s="29" t="str">
        <f t="shared" si="2"/>
        <v/>
      </c>
      <c r="B153" s="28"/>
      <c r="C153" s="28"/>
      <c r="D153" s="28"/>
      <c r="E153" s="20" t="str">
        <f>IFERROR(VLOOKUP(D153,最低賃金!$A$2:$B$48,2,FALSE),"")</f>
        <v/>
      </c>
      <c r="F153" s="28"/>
      <c r="G153" s="21"/>
      <c r="H153" s="21"/>
      <c r="I153" s="20" t="str" cm="1">
        <f t="array" ref="I153">IFERROR(_xlfn.IFS(COUNTBLANK(F153:H153)=3,"",G153="","G列に金額を入力してください",F153=3,G153,H153="","H列に労働時間を入力してください",F153=1,G153/H153,F153=2,G153/H153),"")</f>
        <v/>
      </c>
      <c r="J153" s="29" t="str" cm="1">
        <f t="array" ref="J153">IFERROR(_xlfn.IFS(I153&lt;E153,"×（法定外・特例等対象外です）",I153&lt;=E153+50,"〇",I153&gt;E153+50,"ー"),"")</f>
        <v/>
      </c>
      <c r="K153" s="15" t="str" cm="1">
        <f t="array" ref="K153">IFERROR(_xlfn.IFS(COUNTBLANK(C153:I153)=7,"",C153="","←C列に従業員名を姓名（フルネーム）で入力してください。誤変換にお気を付け下さい。",D153="","←D列に都道府県を入力してください。",F153="","←F列に1～3の選択肢を入力してください",G153="","←G列に金額を入力してください",F153=3,"",H153="","←H列に所定労働時間を入力してください"),"")</f>
        <v/>
      </c>
    </row>
    <row r="154" spans="1:11" x14ac:dyDescent="0.4">
      <c r="A154" s="29" t="str">
        <f t="shared" si="2"/>
        <v/>
      </c>
      <c r="B154" s="28"/>
      <c r="C154" s="28"/>
      <c r="D154" s="28"/>
      <c r="E154" s="20" t="str">
        <f>IFERROR(VLOOKUP(D154,最低賃金!$A$2:$B$48,2,FALSE),"")</f>
        <v/>
      </c>
      <c r="F154" s="28"/>
      <c r="G154" s="21"/>
      <c r="H154" s="21"/>
      <c r="I154" s="20" t="str" cm="1">
        <f t="array" ref="I154">IFERROR(_xlfn.IFS(COUNTBLANK(F154:H154)=3,"",G154="","G列に金額を入力してください",F154=3,G154,H154="","H列に労働時間を入力してください",F154=1,G154/H154,F154=2,G154/H154),"")</f>
        <v/>
      </c>
      <c r="J154" s="29" t="str" cm="1">
        <f t="array" ref="J154">IFERROR(_xlfn.IFS(I154&lt;E154,"×（法定外・特例等対象外です）",I154&lt;=E154+50,"〇",I154&gt;E154+50,"ー"),"")</f>
        <v/>
      </c>
      <c r="K154" s="15" t="str" cm="1">
        <f t="array" ref="K154">IFERROR(_xlfn.IFS(COUNTBLANK(C154:I154)=7,"",C154="","←C列に従業員名を姓名（フルネーム）で入力してください。誤変換にお気を付け下さい。",D154="","←D列に都道府県を入力してください。",F154="","←F列に1～3の選択肢を入力してください",G154="","←G列に金額を入力してください",F154=3,"",H154="","←H列に所定労働時間を入力してください"),"")</f>
        <v/>
      </c>
    </row>
    <row r="155" spans="1:11" x14ac:dyDescent="0.4">
      <c r="A155" s="29" t="str">
        <f t="shared" si="2"/>
        <v/>
      </c>
      <c r="B155" s="28"/>
      <c r="C155" s="28"/>
      <c r="D155" s="28"/>
      <c r="E155" s="20" t="str">
        <f>IFERROR(VLOOKUP(D155,最低賃金!$A$2:$B$48,2,FALSE),"")</f>
        <v/>
      </c>
      <c r="F155" s="28"/>
      <c r="G155" s="21"/>
      <c r="H155" s="21"/>
      <c r="I155" s="20" t="str" cm="1">
        <f t="array" ref="I155">IFERROR(_xlfn.IFS(COUNTBLANK(F155:H155)=3,"",G155="","G列に金額を入力してください",F155=3,G155,H155="","H列に労働時間を入力してください",F155=1,G155/H155,F155=2,G155/H155),"")</f>
        <v/>
      </c>
      <c r="J155" s="29" t="str" cm="1">
        <f t="array" ref="J155">IFERROR(_xlfn.IFS(I155&lt;E155,"×（法定外・特例等対象外です）",I155&lt;=E155+50,"〇",I155&gt;E155+50,"ー"),"")</f>
        <v/>
      </c>
      <c r="K155" s="15" t="str" cm="1">
        <f t="array" ref="K155">IFERROR(_xlfn.IFS(COUNTBLANK(C155:I155)=7,"",C155="","←C列に従業員名を姓名（フルネーム）で入力してください。誤変換にお気を付け下さい。",D155="","←D列に都道府県を入力してください。",F155="","←F列に1～3の選択肢を入力してください",G155="","←G列に金額を入力してください",F155=3,"",H155="","←H列に所定労働時間を入力してください"),"")</f>
        <v/>
      </c>
    </row>
    <row r="156" spans="1:11" x14ac:dyDescent="0.4">
      <c r="A156" s="29" t="str">
        <f t="shared" si="2"/>
        <v/>
      </c>
      <c r="B156" s="28"/>
      <c r="C156" s="28"/>
      <c r="D156" s="28"/>
      <c r="E156" s="20" t="str">
        <f>IFERROR(VLOOKUP(D156,最低賃金!$A$2:$B$48,2,FALSE),"")</f>
        <v/>
      </c>
      <c r="F156" s="28"/>
      <c r="G156" s="21"/>
      <c r="H156" s="21"/>
      <c r="I156" s="20" t="str" cm="1">
        <f t="array" ref="I156">IFERROR(_xlfn.IFS(COUNTBLANK(F156:H156)=3,"",G156="","G列に金額を入力してください",F156=3,G156,H156="","H列に労働時間を入力してください",F156=1,G156/H156,F156=2,G156/H156),"")</f>
        <v/>
      </c>
      <c r="J156" s="29" t="str" cm="1">
        <f t="array" ref="J156">IFERROR(_xlfn.IFS(I156&lt;E156,"×（法定外・特例等対象外です）",I156&lt;=E156+50,"〇",I156&gt;E156+50,"ー"),"")</f>
        <v/>
      </c>
      <c r="K156" s="15" t="str" cm="1">
        <f t="array" ref="K156">IFERROR(_xlfn.IFS(COUNTBLANK(C156:I156)=7,"",C156="","←C列に従業員名を姓名（フルネーム）で入力してください。誤変換にお気を付け下さい。",D156="","←D列に都道府県を入力してください。",F156="","←F列に1～3の選択肢を入力してください",G156="","←G列に金額を入力してください",F156=3,"",H156="","←H列に所定労働時間を入力してください"),"")</f>
        <v/>
      </c>
    </row>
    <row r="157" spans="1:11" x14ac:dyDescent="0.4">
      <c r="A157" s="29" t="str">
        <f t="shared" si="2"/>
        <v/>
      </c>
      <c r="B157" s="28"/>
      <c r="C157" s="28"/>
      <c r="D157" s="28"/>
      <c r="E157" s="20" t="str">
        <f>IFERROR(VLOOKUP(D157,最低賃金!$A$2:$B$48,2,FALSE),"")</f>
        <v/>
      </c>
      <c r="F157" s="28"/>
      <c r="G157" s="21"/>
      <c r="H157" s="21"/>
      <c r="I157" s="20" t="str" cm="1">
        <f t="array" ref="I157">IFERROR(_xlfn.IFS(COUNTBLANK(F157:H157)=3,"",G157="","G列に金額を入力してください",F157=3,G157,H157="","H列に労働時間を入力してください",F157=1,G157/H157,F157=2,G157/H157),"")</f>
        <v/>
      </c>
      <c r="J157" s="29" t="str" cm="1">
        <f t="array" ref="J157">IFERROR(_xlfn.IFS(I157&lt;E157,"×（法定外・特例等対象外です）",I157&lt;=E157+50,"〇",I157&gt;E157+50,"ー"),"")</f>
        <v/>
      </c>
      <c r="K157" s="15" t="str" cm="1">
        <f t="array" ref="K157">IFERROR(_xlfn.IFS(COUNTBLANK(C157:I157)=7,"",C157="","←C列に従業員名を姓名（フルネーム）で入力してください。誤変換にお気を付け下さい。",D157="","←D列に都道府県を入力してください。",F157="","←F列に1～3の選択肢を入力してください",G157="","←G列に金額を入力してください",F157=3,"",H157="","←H列に所定労働時間を入力してください"),"")</f>
        <v/>
      </c>
    </row>
    <row r="158" spans="1:11" x14ac:dyDescent="0.4">
      <c r="A158" s="29" t="str">
        <f t="shared" si="2"/>
        <v/>
      </c>
      <c r="B158" s="28"/>
      <c r="C158" s="28"/>
      <c r="D158" s="28"/>
      <c r="E158" s="20" t="str">
        <f>IFERROR(VLOOKUP(D158,最低賃金!$A$2:$B$48,2,FALSE),"")</f>
        <v/>
      </c>
      <c r="F158" s="28"/>
      <c r="G158" s="21"/>
      <c r="H158" s="21"/>
      <c r="I158" s="20" t="str" cm="1">
        <f t="array" ref="I158">IFERROR(_xlfn.IFS(COUNTBLANK(F158:H158)=3,"",G158="","G列に金額を入力してください",F158=3,G158,H158="","H列に労働時間を入力してください",F158=1,G158/H158,F158=2,G158/H158),"")</f>
        <v/>
      </c>
      <c r="J158" s="29" t="str" cm="1">
        <f t="array" ref="J158">IFERROR(_xlfn.IFS(I158&lt;E158,"×（法定外・特例等対象外です）",I158&lt;=E158+50,"〇",I158&gt;E158+50,"ー"),"")</f>
        <v/>
      </c>
      <c r="K158" s="15" t="str" cm="1">
        <f t="array" ref="K158">IFERROR(_xlfn.IFS(COUNTBLANK(C158:I158)=7,"",C158="","←C列に従業員名を姓名（フルネーム）で入力してください。誤変換にお気を付け下さい。",D158="","←D列に都道府県を入力してください。",F158="","←F列に1～3の選択肢を入力してください",G158="","←G列に金額を入力してください",F158=3,"",H158="","←H列に所定労働時間を入力してください"),"")</f>
        <v/>
      </c>
    </row>
    <row r="159" spans="1:11" x14ac:dyDescent="0.4">
      <c r="A159" s="29" t="str">
        <f t="shared" si="2"/>
        <v/>
      </c>
      <c r="B159" s="28"/>
      <c r="C159" s="28"/>
      <c r="D159" s="28"/>
      <c r="E159" s="20" t="str">
        <f>IFERROR(VLOOKUP(D159,最低賃金!$A$2:$B$48,2,FALSE),"")</f>
        <v/>
      </c>
      <c r="F159" s="28"/>
      <c r="G159" s="21"/>
      <c r="H159" s="21"/>
      <c r="I159" s="20" t="str" cm="1">
        <f t="array" ref="I159">IFERROR(_xlfn.IFS(COUNTBLANK(F159:H159)=3,"",G159="","G列に金額を入力してください",F159=3,G159,H159="","H列に労働時間を入力してください",F159=1,G159/H159,F159=2,G159/H159),"")</f>
        <v/>
      </c>
      <c r="J159" s="29" t="str" cm="1">
        <f t="array" ref="J159">IFERROR(_xlfn.IFS(I159&lt;E159,"×（法定外・特例等対象外です）",I159&lt;=E159+50,"〇",I159&gt;E159+50,"ー"),"")</f>
        <v/>
      </c>
      <c r="K159" s="15" t="str" cm="1">
        <f t="array" ref="K159">IFERROR(_xlfn.IFS(COUNTBLANK(C159:I159)=7,"",C159="","←C列に従業員名を姓名（フルネーム）で入力してください。誤変換にお気を付け下さい。",D159="","←D列に都道府県を入力してください。",F159="","←F列に1～3の選択肢を入力してください",G159="","←G列に金額を入力してください",F159=3,"",H159="","←H列に所定労働時間を入力してください"),"")</f>
        <v/>
      </c>
    </row>
    <row r="160" spans="1:11" x14ac:dyDescent="0.4">
      <c r="A160" s="29" t="str">
        <f t="shared" si="2"/>
        <v/>
      </c>
      <c r="B160" s="28"/>
      <c r="C160" s="28"/>
      <c r="D160" s="28"/>
      <c r="E160" s="20" t="str">
        <f>IFERROR(VLOOKUP(D160,最低賃金!$A$2:$B$48,2,FALSE),"")</f>
        <v/>
      </c>
      <c r="F160" s="28"/>
      <c r="G160" s="21"/>
      <c r="H160" s="21"/>
      <c r="I160" s="20" t="str" cm="1">
        <f t="array" ref="I160">IFERROR(_xlfn.IFS(COUNTBLANK(F160:H160)=3,"",G160="","G列に金額を入力してください",F160=3,G160,H160="","H列に労働時間を入力してください",F160=1,G160/H160,F160=2,G160/H160),"")</f>
        <v/>
      </c>
      <c r="J160" s="29" t="str" cm="1">
        <f t="array" ref="J160">IFERROR(_xlfn.IFS(I160&lt;E160,"×（法定外・特例等対象外です）",I160&lt;=E160+50,"〇",I160&gt;E160+50,"ー"),"")</f>
        <v/>
      </c>
      <c r="K160" s="15" t="str" cm="1">
        <f t="array" ref="K160">IFERROR(_xlfn.IFS(COUNTBLANK(C160:I160)=7,"",C160="","←C列に従業員名を姓名（フルネーム）で入力してください。誤変換にお気を付け下さい。",D160="","←D列に都道府県を入力してください。",F160="","←F列に1～3の選択肢を入力してください",G160="","←G列に金額を入力してください",F160=3,"",H160="","←H列に所定労働時間を入力してください"),"")</f>
        <v/>
      </c>
    </row>
    <row r="161" spans="1:11" x14ac:dyDescent="0.4">
      <c r="A161" s="29" t="str">
        <f t="shared" si="2"/>
        <v/>
      </c>
      <c r="B161" s="28"/>
      <c r="C161" s="28"/>
      <c r="D161" s="28"/>
      <c r="E161" s="20" t="str">
        <f>IFERROR(VLOOKUP(D161,最低賃金!$A$2:$B$48,2,FALSE),"")</f>
        <v/>
      </c>
      <c r="F161" s="28"/>
      <c r="G161" s="21"/>
      <c r="H161" s="21"/>
      <c r="I161" s="20" t="str" cm="1">
        <f t="array" ref="I161">IFERROR(_xlfn.IFS(COUNTBLANK(F161:H161)=3,"",G161="","G列に金額を入力してください",F161=3,G161,H161="","H列に労働時間を入力してください",F161=1,G161/H161,F161=2,G161/H161),"")</f>
        <v/>
      </c>
      <c r="J161" s="29" t="str" cm="1">
        <f t="array" ref="J161">IFERROR(_xlfn.IFS(I161&lt;E161,"×（法定外・特例等対象外です）",I161&lt;=E161+50,"〇",I161&gt;E161+50,"ー"),"")</f>
        <v/>
      </c>
      <c r="K161" s="15" t="str" cm="1">
        <f t="array" ref="K161">IFERROR(_xlfn.IFS(COUNTBLANK(C161:I161)=7,"",C161="","←C列に従業員名を姓名（フルネーム）で入力してください。誤変換にお気を付け下さい。",D161="","←D列に都道府県を入力してください。",F161="","←F列に1～3の選択肢を入力してください",G161="","←G列に金額を入力してください",F161=3,"",H161="","←H列に所定労働時間を入力してください"),"")</f>
        <v/>
      </c>
    </row>
    <row r="162" spans="1:11" x14ac:dyDescent="0.4">
      <c r="A162" s="29" t="str">
        <f t="shared" si="2"/>
        <v/>
      </c>
      <c r="B162" s="28"/>
      <c r="C162" s="28"/>
      <c r="D162" s="28"/>
      <c r="E162" s="20" t="str">
        <f>IFERROR(VLOOKUP(D162,最低賃金!$A$2:$B$48,2,FALSE),"")</f>
        <v/>
      </c>
      <c r="F162" s="28"/>
      <c r="G162" s="21"/>
      <c r="H162" s="21"/>
      <c r="I162" s="20" t="str" cm="1">
        <f t="array" ref="I162">IFERROR(_xlfn.IFS(COUNTBLANK(F162:H162)=3,"",G162="","G列に金額を入力してください",F162=3,G162,H162="","H列に労働時間を入力してください",F162=1,G162/H162,F162=2,G162/H162),"")</f>
        <v/>
      </c>
      <c r="J162" s="29" t="str" cm="1">
        <f t="array" ref="J162">IFERROR(_xlfn.IFS(I162&lt;E162,"×（法定外・特例等対象外です）",I162&lt;=E162+50,"〇",I162&gt;E162+50,"ー"),"")</f>
        <v/>
      </c>
      <c r="K162" s="15" t="str" cm="1">
        <f t="array" ref="K162">IFERROR(_xlfn.IFS(COUNTBLANK(C162:I162)=7,"",C162="","←C列に従業員名を姓名（フルネーム）で入力してください。誤変換にお気を付け下さい。",D162="","←D列に都道府県を入力してください。",F162="","←F列に1～3の選択肢を入力してください",G162="","←G列に金額を入力してください",F162=3,"",H162="","←H列に所定労働時間を入力してください"),"")</f>
        <v/>
      </c>
    </row>
    <row r="163" spans="1:11" x14ac:dyDescent="0.4">
      <c r="A163" s="29" t="str">
        <f t="shared" si="2"/>
        <v/>
      </c>
      <c r="B163" s="28"/>
      <c r="C163" s="28"/>
      <c r="D163" s="28"/>
      <c r="E163" s="20" t="str">
        <f>IFERROR(VLOOKUP(D163,最低賃金!$A$2:$B$48,2,FALSE),"")</f>
        <v/>
      </c>
      <c r="F163" s="28"/>
      <c r="G163" s="21"/>
      <c r="H163" s="21"/>
      <c r="I163" s="20" t="str" cm="1">
        <f t="array" ref="I163">IFERROR(_xlfn.IFS(COUNTBLANK(F163:H163)=3,"",G163="","G列に金額を入力してください",F163=3,G163,H163="","H列に労働時間を入力してください",F163=1,G163/H163,F163=2,G163/H163),"")</f>
        <v/>
      </c>
      <c r="J163" s="29" t="str" cm="1">
        <f t="array" ref="J163">IFERROR(_xlfn.IFS(I163&lt;E163,"×（法定外・特例等対象外です）",I163&lt;=E163+50,"〇",I163&gt;E163+50,"ー"),"")</f>
        <v/>
      </c>
      <c r="K163" s="15" t="str" cm="1">
        <f t="array" ref="K163">IFERROR(_xlfn.IFS(COUNTBLANK(C163:I163)=7,"",C163="","←C列に従業員名を姓名（フルネーム）で入力してください。誤変換にお気を付け下さい。",D163="","←D列に都道府県を入力してください。",F163="","←F列に1～3の選択肢を入力してください",G163="","←G列に金額を入力してください",F163=3,"",H163="","←H列に所定労働時間を入力してください"),"")</f>
        <v/>
      </c>
    </row>
    <row r="164" spans="1:11" x14ac:dyDescent="0.4">
      <c r="A164" s="29" t="str">
        <f t="shared" si="2"/>
        <v/>
      </c>
      <c r="B164" s="28"/>
      <c r="C164" s="28"/>
      <c r="D164" s="28"/>
      <c r="E164" s="20" t="str">
        <f>IFERROR(VLOOKUP(D164,最低賃金!$A$2:$B$48,2,FALSE),"")</f>
        <v/>
      </c>
      <c r="F164" s="28"/>
      <c r="G164" s="21"/>
      <c r="H164" s="21"/>
      <c r="I164" s="20" t="str" cm="1">
        <f t="array" ref="I164">IFERROR(_xlfn.IFS(COUNTBLANK(F164:H164)=3,"",G164="","G列に金額を入力してください",F164=3,G164,H164="","H列に労働時間を入力してください",F164=1,G164/H164,F164=2,G164/H164),"")</f>
        <v/>
      </c>
      <c r="J164" s="29" t="str" cm="1">
        <f t="array" ref="J164">IFERROR(_xlfn.IFS(I164&lt;E164,"×（法定外・特例等対象外です）",I164&lt;=E164+50,"〇",I164&gt;E164+50,"ー"),"")</f>
        <v/>
      </c>
      <c r="K164" s="15" t="str" cm="1">
        <f t="array" ref="K164">IFERROR(_xlfn.IFS(COUNTBLANK(C164:I164)=7,"",C164="","←C列に従業員名を姓名（フルネーム）で入力してください。誤変換にお気を付け下さい。",D164="","←D列に都道府県を入力してください。",F164="","←F列に1～3の選択肢を入力してください",G164="","←G列に金額を入力してください",F164=3,"",H164="","←H列に所定労働時間を入力してください"),"")</f>
        <v/>
      </c>
    </row>
    <row r="165" spans="1:11" x14ac:dyDescent="0.4">
      <c r="A165" s="29" t="str">
        <f t="shared" si="2"/>
        <v/>
      </c>
      <c r="B165" s="28"/>
      <c r="C165" s="28"/>
      <c r="D165" s="28"/>
      <c r="E165" s="20" t="str">
        <f>IFERROR(VLOOKUP(D165,最低賃金!$A$2:$B$48,2,FALSE),"")</f>
        <v/>
      </c>
      <c r="F165" s="28"/>
      <c r="G165" s="21"/>
      <c r="H165" s="21"/>
      <c r="I165" s="20" t="str" cm="1">
        <f t="array" ref="I165">IFERROR(_xlfn.IFS(COUNTBLANK(F165:H165)=3,"",G165="","G列に金額を入力してください",F165=3,G165,H165="","H列に労働時間を入力してください",F165=1,G165/H165,F165=2,G165/H165),"")</f>
        <v/>
      </c>
      <c r="J165" s="29" t="str" cm="1">
        <f t="array" ref="J165">IFERROR(_xlfn.IFS(I165&lt;E165,"×（法定外・特例等対象外です）",I165&lt;=E165+50,"〇",I165&gt;E165+50,"ー"),"")</f>
        <v/>
      </c>
      <c r="K165" s="15" t="str" cm="1">
        <f t="array" ref="K165">IFERROR(_xlfn.IFS(COUNTBLANK(C165:I165)=7,"",C165="","←C列に従業員名を姓名（フルネーム）で入力してください。誤変換にお気を付け下さい。",D165="","←D列に都道府県を入力してください。",F165="","←F列に1～3の選択肢を入力してください",G165="","←G列に金額を入力してください",F165=3,"",H165="","←H列に所定労働時間を入力してください"),"")</f>
        <v/>
      </c>
    </row>
    <row r="166" spans="1:11" x14ac:dyDescent="0.4">
      <c r="A166" s="29" t="str">
        <f t="shared" si="2"/>
        <v/>
      </c>
      <c r="B166" s="28"/>
      <c r="C166" s="28"/>
      <c r="D166" s="28"/>
      <c r="E166" s="20" t="str">
        <f>IFERROR(VLOOKUP(D166,最低賃金!$A$2:$B$48,2,FALSE),"")</f>
        <v/>
      </c>
      <c r="F166" s="28"/>
      <c r="G166" s="21"/>
      <c r="H166" s="21"/>
      <c r="I166" s="20" t="str" cm="1">
        <f t="array" ref="I166">IFERROR(_xlfn.IFS(COUNTBLANK(F166:H166)=3,"",G166="","G列に金額を入力してください",F166=3,G166,H166="","H列に労働時間を入力してください",F166=1,G166/H166,F166=2,G166/H166),"")</f>
        <v/>
      </c>
      <c r="J166" s="29" t="str" cm="1">
        <f t="array" ref="J166">IFERROR(_xlfn.IFS(I166&lt;E166,"×（法定外・特例等対象外です）",I166&lt;=E166+50,"〇",I166&gt;E166+50,"ー"),"")</f>
        <v/>
      </c>
      <c r="K166" s="15" t="str" cm="1">
        <f t="array" ref="K166">IFERROR(_xlfn.IFS(COUNTBLANK(C166:I166)=7,"",C166="","←C列に従業員名を姓名（フルネーム）で入力してください。誤変換にお気を付け下さい。",D166="","←D列に都道府県を入力してください。",F166="","←F列に1～3の選択肢を入力してください",G166="","←G列に金額を入力してください",F166=3,"",H166="","←H列に所定労働時間を入力してください"),"")</f>
        <v/>
      </c>
    </row>
    <row r="167" spans="1:11" x14ac:dyDescent="0.4">
      <c r="A167" s="29" t="str">
        <f t="shared" si="2"/>
        <v/>
      </c>
      <c r="B167" s="28"/>
      <c r="C167" s="28"/>
      <c r="D167" s="28"/>
      <c r="E167" s="20" t="str">
        <f>IFERROR(VLOOKUP(D167,最低賃金!$A$2:$B$48,2,FALSE),"")</f>
        <v/>
      </c>
      <c r="F167" s="28"/>
      <c r="G167" s="21"/>
      <c r="H167" s="21"/>
      <c r="I167" s="20" t="str" cm="1">
        <f t="array" ref="I167">IFERROR(_xlfn.IFS(COUNTBLANK(F167:H167)=3,"",G167="","G列に金額を入力してください",F167=3,G167,H167="","H列に労働時間を入力してください",F167=1,G167/H167,F167=2,G167/H167),"")</f>
        <v/>
      </c>
      <c r="J167" s="29" t="str" cm="1">
        <f t="array" ref="J167">IFERROR(_xlfn.IFS(I167&lt;E167,"×（法定外・特例等対象外です）",I167&lt;=E167+50,"〇",I167&gt;E167+50,"ー"),"")</f>
        <v/>
      </c>
      <c r="K167" s="15" t="str" cm="1">
        <f t="array" ref="K167">IFERROR(_xlfn.IFS(COUNTBLANK(C167:I167)=7,"",C167="","←C列に従業員名を姓名（フルネーム）で入力してください。誤変換にお気を付け下さい。",D167="","←D列に都道府県を入力してください。",F167="","←F列に1～3の選択肢を入力してください",G167="","←G列に金額を入力してください",F167=3,"",H167="","←H列に所定労働時間を入力してください"),"")</f>
        <v/>
      </c>
    </row>
    <row r="168" spans="1:11" x14ac:dyDescent="0.4">
      <c r="A168" s="29" t="str">
        <f t="shared" si="2"/>
        <v/>
      </c>
      <c r="B168" s="28"/>
      <c r="C168" s="28"/>
      <c r="D168" s="28"/>
      <c r="E168" s="20" t="str">
        <f>IFERROR(VLOOKUP(D168,最低賃金!$A$2:$B$48,2,FALSE),"")</f>
        <v/>
      </c>
      <c r="F168" s="28"/>
      <c r="G168" s="21"/>
      <c r="H168" s="21"/>
      <c r="I168" s="20" t="str" cm="1">
        <f t="array" ref="I168">IFERROR(_xlfn.IFS(COUNTBLANK(F168:H168)=3,"",G168="","G列に金額を入力してください",F168=3,G168,H168="","H列に労働時間を入力してください",F168=1,G168/H168,F168=2,G168/H168),"")</f>
        <v/>
      </c>
      <c r="J168" s="29" t="str" cm="1">
        <f t="array" ref="J168">IFERROR(_xlfn.IFS(I168&lt;E168,"×（法定外・特例等対象外です）",I168&lt;=E168+50,"〇",I168&gt;E168+50,"ー"),"")</f>
        <v/>
      </c>
      <c r="K168" s="15" t="str" cm="1">
        <f t="array" ref="K168">IFERROR(_xlfn.IFS(COUNTBLANK(C168:I168)=7,"",C168="","←C列に従業員名を姓名（フルネーム）で入力してください。誤変換にお気を付け下さい。",D168="","←D列に都道府県を入力してください。",F168="","←F列に1～3の選択肢を入力してください",G168="","←G列に金額を入力してください",F168=3,"",H168="","←H列に所定労働時間を入力してください"),"")</f>
        <v/>
      </c>
    </row>
    <row r="169" spans="1:11" x14ac:dyDescent="0.4">
      <c r="A169" s="29" t="str">
        <f t="shared" si="2"/>
        <v/>
      </c>
      <c r="B169" s="28"/>
      <c r="C169" s="28"/>
      <c r="D169" s="28"/>
      <c r="E169" s="20" t="str">
        <f>IFERROR(VLOOKUP(D169,最低賃金!$A$2:$B$48,2,FALSE),"")</f>
        <v/>
      </c>
      <c r="F169" s="28"/>
      <c r="G169" s="21"/>
      <c r="H169" s="21"/>
      <c r="I169" s="20" t="str" cm="1">
        <f t="array" ref="I169">IFERROR(_xlfn.IFS(COUNTBLANK(F169:H169)=3,"",G169="","G列に金額を入力してください",F169=3,G169,H169="","H列に労働時間を入力してください",F169=1,G169/H169,F169=2,G169/H169),"")</f>
        <v/>
      </c>
      <c r="J169" s="29" t="str" cm="1">
        <f t="array" ref="J169">IFERROR(_xlfn.IFS(I169&lt;E169,"×（法定外・特例等対象外です）",I169&lt;=E169+50,"〇",I169&gt;E169+50,"ー"),"")</f>
        <v/>
      </c>
      <c r="K169" s="15" t="str" cm="1">
        <f t="array" ref="K169">IFERROR(_xlfn.IFS(COUNTBLANK(C169:I169)=7,"",C169="","←C列に従業員名を姓名（フルネーム）で入力してください。誤変換にお気を付け下さい。",D169="","←D列に都道府県を入力してください。",F169="","←F列に1～3の選択肢を入力してください",G169="","←G列に金額を入力してください",F169=3,"",H169="","←H列に所定労働時間を入力してください"),"")</f>
        <v/>
      </c>
    </row>
    <row r="170" spans="1:11" x14ac:dyDescent="0.4">
      <c r="A170" s="29" t="str">
        <f t="shared" si="2"/>
        <v/>
      </c>
      <c r="B170" s="28"/>
      <c r="C170" s="28"/>
      <c r="D170" s="28"/>
      <c r="E170" s="20" t="str">
        <f>IFERROR(VLOOKUP(D170,最低賃金!$A$2:$B$48,2,FALSE),"")</f>
        <v/>
      </c>
      <c r="F170" s="28"/>
      <c r="G170" s="21"/>
      <c r="H170" s="21"/>
      <c r="I170" s="20" t="str" cm="1">
        <f t="array" ref="I170">IFERROR(_xlfn.IFS(COUNTBLANK(F170:H170)=3,"",G170="","G列に金額を入力してください",F170=3,G170,H170="","H列に労働時間を入力してください",F170=1,G170/H170,F170=2,G170/H170),"")</f>
        <v/>
      </c>
      <c r="J170" s="29" t="str" cm="1">
        <f t="array" ref="J170">IFERROR(_xlfn.IFS(I170&lt;E170,"×（法定外・特例等対象外です）",I170&lt;=E170+50,"〇",I170&gt;E170+50,"ー"),"")</f>
        <v/>
      </c>
      <c r="K170" s="15" t="str" cm="1">
        <f t="array" ref="K170">IFERROR(_xlfn.IFS(COUNTBLANK(C170:I170)=7,"",C170="","←C列に従業員名を姓名（フルネーム）で入力してください。誤変換にお気を付け下さい。",D170="","←D列に都道府県を入力してください。",F170="","←F列に1～3の選択肢を入力してください",G170="","←G列に金額を入力してください",F170=3,"",H170="","←H列に所定労働時間を入力してください"),"")</f>
        <v/>
      </c>
    </row>
    <row r="171" spans="1:11" x14ac:dyDescent="0.4">
      <c r="A171" s="29" t="str">
        <f t="shared" si="2"/>
        <v/>
      </c>
      <c r="B171" s="28"/>
      <c r="C171" s="28"/>
      <c r="D171" s="28"/>
      <c r="E171" s="20" t="str">
        <f>IFERROR(VLOOKUP(D171,最低賃金!$A$2:$B$48,2,FALSE),"")</f>
        <v/>
      </c>
      <c r="F171" s="28"/>
      <c r="G171" s="21"/>
      <c r="H171" s="21"/>
      <c r="I171" s="20" t="str" cm="1">
        <f t="array" ref="I171">IFERROR(_xlfn.IFS(COUNTBLANK(F171:H171)=3,"",G171="","G列に金額を入力してください",F171=3,G171,H171="","H列に労働時間を入力してください",F171=1,G171/H171,F171=2,G171/H171),"")</f>
        <v/>
      </c>
      <c r="J171" s="29" t="str" cm="1">
        <f t="array" ref="J171">IFERROR(_xlfn.IFS(I171&lt;E171,"×（法定外・特例等対象外です）",I171&lt;=E171+50,"〇",I171&gt;E171+50,"ー"),"")</f>
        <v/>
      </c>
      <c r="K171" s="15" t="str" cm="1">
        <f t="array" ref="K171">IFERROR(_xlfn.IFS(COUNTBLANK(C171:I171)=7,"",C171="","←C列に従業員名を姓名（フルネーム）で入力してください。誤変換にお気を付け下さい。",D171="","←D列に都道府県を入力してください。",F171="","←F列に1～3の選択肢を入力してください",G171="","←G列に金額を入力してください",F171=3,"",H171="","←H列に所定労働時間を入力してください"),"")</f>
        <v/>
      </c>
    </row>
    <row r="172" spans="1:11" x14ac:dyDescent="0.4">
      <c r="A172" s="29" t="str">
        <f t="shared" si="2"/>
        <v/>
      </c>
      <c r="B172" s="28"/>
      <c r="C172" s="28"/>
      <c r="D172" s="28"/>
      <c r="E172" s="20" t="str">
        <f>IFERROR(VLOOKUP(D172,最低賃金!$A$2:$B$48,2,FALSE),"")</f>
        <v/>
      </c>
      <c r="F172" s="28"/>
      <c r="G172" s="21"/>
      <c r="H172" s="21"/>
      <c r="I172" s="20" t="str" cm="1">
        <f t="array" ref="I172">IFERROR(_xlfn.IFS(COUNTBLANK(F172:H172)=3,"",G172="","G列に金額を入力してください",F172=3,G172,H172="","H列に労働時間を入力してください",F172=1,G172/H172,F172=2,G172/H172),"")</f>
        <v/>
      </c>
      <c r="J172" s="29" t="str" cm="1">
        <f t="array" ref="J172">IFERROR(_xlfn.IFS(I172&lt;E172,"×（法定外・特例等対象外です）",I172&lt;=E172+50,"〇",I172&gt;E172+50,"ー"),"")</f>
        <v/>
      </c>
      <c r="K172" s="15" t="str" cm="1">
        <f t="array" ref="K172">IFERROR(_xlfn.IFS(COUNTBLANK(C172:I172)=7,"",C172="","←C列に従業員名を姓名（フルネーム）で入力してください。誤変換にお気を付け下さい。",D172="","←D列に都道府県を入力してください。",F172="","←F列に1～3の選択肢を入力してください",G172="","←G列に金額を入力してください",F172=3,"",H172="","←H列に所定労働時間を入力してください"),"")</f>
        <v/>
      </c>
    </row>
    <row r="173" spans="1:11" x14ac:dyDescent="0.4">
      <c r="A173" s="29" t="str">
        <f t="shared" si="2"/>
        <v/>
      </c>
      <c r="B173" s="28"/>
      <c r="C173" s="28"/>
      <c r="D173" s="28"/>
      <c r="E173" s="20" t="str">
        <f>IFERROR(VLOOKUP(D173,最低賃金!$A$2:$B$48,2,FALSE),"")</f>
        <v/>
      </c>
      <c r="F173" s="28"/>
      <c r="G173" s="21"/>
      <c r="H173" s="21"/>
      <c r="I173" s="20" t="str" cm="1">
        <f t="array" ref="I173">IFERROR(_xlfn.IFS(COUNTBLANK(F173:H173)=3,"",G173="","G列に金額を入力してください",F173=3,G173,H173="","H列に労働時間を入力してください",F173=1,G173/H173,F173=2,G173/H173),"")</f>
        <v/>
      </c>
      <c r="J173" s="29" t="str" cm="1">
        <f t="array" ref="J173">IFERROR(_xlfn.IFS(I173&lt;E173,"×（法定外・特例等対象外です）",I173&lt;=E173+50,"〇",I173&gt;E173+50,"ー"),"")</f>
        <v/>
      </c>
      <c r="K173" s="15" t="str" cm="1">
        <f t="array" ref="K173">IFERROR(_xlfn.IFS(COUNTBLANK(C173:I173)=7,"",C173="","←C列に従業員名を姓名（フルネーム）で入力してください。誤変換にお気を付け下さい。",D173="","←D列に都道府県を入力してください。",F173="","←F列に1～3の選択肢を入力してください",G173="","←G列に金額を入力してください",F173=3,"",H173="","←H列に所定労働時間を入力してください"),"")</f>
        <v/>
      </c>
    </row>
    <row r="174" spans="1:11" x14ac:dyDescent="0.4">
      <c r="A174" s="29" t="str">
        <f t="shared" si="2"/>
        <v/>
      </c>
      <c r="B174" s="28"/>
      <c r="C174" s="28"/>
      <c r="D174" s="28"/>
      <c r="E174" s="20" t="str">
        <f>IFERROR(VLOOKUP(D174,最低賃金!$A$2:$B$48,2,FALSE),"")</f>
        <v/>
      </c>
      <c r="F174" s="28"/>
      <c r="G174" s="21"/>
      <c r="H174" s="21"/>
      <c r="I174" s="20" t="str" cm="1">
        <f t="array" ref="I174">IFERROR(_xlfn.IFS(COUNTBLANK(F174:H174)=3,"",G174="","G列に金額を入力してください",F174=3,G174,H174="","H列に労働時間を入力してください",F174=1,G174/H174,F174=2,G174/H174),"")</f>
        <v/>
      </c>
      <c r="J174" s="29" t="str" cm="1">
        <f t="array" ref="J174">IFERROR(_xlfn.IFS(I174&lt;E174,"×（法定外・特例等対象外です）",I174&lt;=E174+50,"〇",I174&gt;E174+50,"ー"),"")</f>
        <v/>
      </c>
      <c r="K174" s="15" t="str" cm="1">
        <f t="array" ref="K174">IFERROR(_xlfn.IFS(COUNTBLANK(C174:I174)=7,"",C174="","←C列に従業員名を姓名（フルネーム）で入力してください。誤変換にお気を付け下さい。",D174="","←D列に都道府県を入力してください。",F174="","←F列に1～3の選択肢を入力してください",G174="","←G列に金額を入力してください",F174=3,"",H174="","←H列に所定労働時間を入力してください"),"")</f>
        <v/>
      </c>
    </row>
    <row r="175" spans="1:11" x14ac:dyDescent="0.4">
      <c r="A175" s="29" t="str">
        <f t="shared" si="2"/>
        <v/>
      </c>
      <c r="B175" s="28"/>
      <c r="C175" s="28"/>
      <c r="D175" s="28"/>
      <c r="E175" s="20" t="str">
        <f>IFERROR(VLOOKUP(D175,最低賃金!$A$2:$B$48,2,FALSE),"")</f>
        <v/>
      </c>
      <c r="F175" s="28"/>
      <c r="G175" s="21"/>
      <c r="H175" s="21"/>
      <c r="I175" s="20" t="str" cm="1">
        <f t="array" ref="I175">IFERROR(_xlfn.IFS(COUNTBLANK(F175:H175)=3,"",G175="","G列に金額を入力してください",F175=3,G175,H175="","H列に労働時間を入力してください",F175=1,G175/H175,F175=2,G175/H175),"")</f>
        <v/>
      </c>
      <c r="J175" s="29" t="str" cm="1">
        <f t="array" ref="J175">IFERROR(_xlfn.IFS(I175&lt;E175,"×（法定外・特例等対象外です）",I175&lt;=E175+50,"〇",I175&gt;E175+50,"ー"),"")</f>
        <v/>
      </c>
      <c r="K175" s="15" t="str" cm="1">
        <f t="array" ref="K175">IFERROR(_xlfn.IFS(COUNTBLANK(C175:I175)=7,"",C175="","←C列に従業員名を姓名（フルネーム）で入力してください。誤変換にお気を付け下さい。",D175="","←D列に都道府県を入力してください。",F175="","←F列に1～3の選択肢を入力してください",G175="","←G列に金額を入力してください",F175=3,"",H175="","←H列に所定労働時間を入力してください"),"")</f>
        <v/>
      </c>
    </row>
    <row r="176" spans="1:11" x14ac:dyDescent="0.4">
      <c r="A176" s="29" t="str">
        <f t="shared" si="2"/>
        <v/>
      </c>
      <c r="B176" s="28"/>
      <c r="C176" s="28"/>
      <c r="D176" s="28"/>
      <c r="E176" s="20" t="str">
        <f>IFERROR(VLOOKUP(D176,最低賃金!$A$2:$B$48,2,FALSE),"")</f>
        <v/>
      </c>
      <c r="F176" s="28"/>
      <c r="G176" s="21"/>
      <c r="H176" s="21"/>
      <c r="I176" s="20" t="str" cm="1">
        <f t="array" ref="I176">IFERROR(_xlfn.IFS(COUNTBLANK(F176:H176)=3,"",G176="","G列に金額を入力してください",F176=3,G176,H176="","H列に労働時間を入力してください",F176=1,G176/H176,F176=2,G176/H176),"")</f>
        <v/>
      </c>
      <c r="J176" s="29" t="str" cm="1">
        <f t="array" ref="J176">IFERROR(_xlfn.IFS(I176&lt;E176,"×（法定外・特例等対象外です）",I176&lt;=E176+50,"〇",I176&gt;E176+50,"ー"),"")</f>
        <v/>
      </c>
      <c r="K176" s="15" t="str" cm="1">
        <f t="array" ref="K176">IFERROR(_xlfn.IFS(COUNTBLANK(C176:I176)=7,"",C176="","←C列に従業員名を姓名（フルネーム）で入力してください。誤変換にお気を付け下さい。",D176="","←D列に都道府県を入力してください。",F176="","←F列に1～3の選択肢を入力してください",G176="","←G列に金額を入力してください",F176=3,"",H176="","←H列に所定労働時間を入力してください"),"")</f>
        <v/>
      </c>
    </row>
    <row r="177" spans="1:11" x14ac:dyDescent="0.4">
      <c r="A177" s="29" t="str">
        <f t="shared" si="2"/>
        <v/>
      </c>
      <c r="B177" s="28"/>
      <c r="C177" s="28"/>
      <c r="D177" s="28"/>
      <c r="E177" s="20" t="str">
        <f>IFERROR(VLOOKUP(D177,最低賃金!$A$2:$B$48,2,FALSE),"")</f>
        <v/>
      </c>
      <c r="F177" s="28"/>
      <c r="G177" s="21"/>
      <c r="H177" s="21"/>
      <c r="I177" s="20" t="str" cm="1">
        <f t="array" ref="I177">IFERROR(_xlfn.IFS(COUNTBLANK(F177:H177)=3,"",G177="","G列に金額を入力してください",F177=3,G177,H177="","H列に労働時間を入力してください",F177=1,G177/H177,F177=2,G177/H177),"")</f>
        <v/>
      </c>
      <c r="J177" s="29" t="str" cm="1">
        <f t="array" ref="J177">IFERROR(_xlfn.IFS(I177&lt;E177,"×（法定外・特例等対象外です）",I177&lt;=E177+50,"〇",I177&gt;E177+50,"ー"),"")</f>
        <v/>
      </c>
      <c r="K177" s="15" t="str" cm="1">
        <f t="array" ref="K177">IFERROR(_xlfn.IFS(COUNTBLANK(C177:I177)=7,"",C177="","←C列に従業員名を姓名（フルネーム）で入力してください。誤変換にお気を付け下さい。",D177="","←D列に都道府県を入力してください。",F177="","←F列に1～3の選択肢を入力してください",G177="","←G列に金額を入力してください",F177=3,"",H177="","←H列に所定労働時間を入力してください"),"")</f>
        <v/>
      </c>
    </row>
    <row r="178" spans="1:11" x14ac:dyDescent="0.4">
      <c r="A178" s="29" t="str">
        <f t="shared" si="2"/>
        <v/>
      </c>
      <c r="B178" s="28"/>
      <c r="C178" s="28"/>
      <c r="D178" s="28"/>
      <c r="E178" s="20" t="str">
        <f>IFERROR(VLOOKUP(D178,最低賃金!$A$2:$B$48,2,FALSE),"")</f>
        <v/>
      </c>
      <c r="F178" s="28"/>
      <c r="G178" s="21"/>
      <c r="H178" s="21"/>
      <c r="I178" s="20" t="str" cm="1">
        <f t="array" ref="I178">IFERROR(_xlfn.IFS(COUNTBLANK(F178:H178)=3,"",G178="","G列に金額を入力してください",F178=3,G178,H178="","H列に労働時間を入力してください",F178=1,G178/H178,F178=2,G178/H178),"")</f>
        <v/>
      </c>
      <c r="J178" s="29" t="str" cm="1">
        <f t="array" ref="J178">IFERROR(_xlfn.IFS(I178&lt;E178,"×（法定外・特例等対象外です）",I178&lt;=E178+50,"〇",I178&gt;E178+50,"ー"),"")</f>
        <v/>
      </c>
      <c r="K178" s="15" t="str" cm="1">
        <f t="array" ref="K178">IFERROR(_xlfn.IFS(COUNTBLANK(C178:I178)=7,"",C178="","←C列に従業員名を姓名（フルネーム）で入力してください。誤変換にお気を付け下さい。",D178="","←D列に都道府県を入力してください。",F178="","←F列に1～3の選択肢を入力してください",G178="","←G列に金額を入力してください",F178=3,"",H178="","←H列に所定労働時間を入力してください"),"")</f>
        <v/>
      </c>
    </row>
    <row r="179" spans="1:11" x14ac:dyDescent="0.4">
      <c r="A179" s="29" t="str">
        <f t="shared" si="2"/>
        <v/>
      </c>
      <c r="B179" s="28"/>
      <c r="C179" s="28"/>
      <c r="D179" s="28"/>
      <c r="E179" s="20" t="str">
        <f>IFERROR(VLOOKUP(D179,最低賃金!$A$2:$B$48,2,FALSE),"")</f>
        <v/>
      </c>
      <c r="F179" s="28"/>
      <c r="G179" s="21"/>
      <c r="H179" s="21"/>
      <c r="I179" s="20" t="str" cm="1">
        <f t="array" ref="I179">IFERROR(_xlfn.IFS(COUNTBLANK(F179:H179)=3,"",G179="","G列に金額を入力してください",F179=3,G179,H179="","H列に労働時間を入力してください",F179=1,G179/H179,F179=2,G179/H179),"")</f>
        <v/>
      </c>
      <c r="J179" s="29" t="str" cm="1">
        <f t="array" ref="J179">IFERROR(_xlfn.IFS(I179&lt;E179,"×（法定外・特例等対象外です）",I179&lt;=E179+50,"〇",I179&gt;E179+50,"ー"),"")</f>
        <v/>
      </c>
      <c r="K179" s="15" t="str" cm="1">
        <f t="array" ref="K179">IFERROR(_xlfn.IFS(COUNTBLANK(C179:I179)=7,"",C179="","←C列に従業員名を姓名（フルネーム）で入力してください。誤変換にお気を付け下さい。",D179="","←D列に都道府県を入力してください。",F179="","←F列に1～3の選択肢を入力してください",G179="","←G列に金額を入力してください",F179=3,"",H179="","←H列に所定労働時間を入力してください"),"")</f>
        <v/>
      </c>
    </row>
    <row r="180" spans="1:11" x14ac:dyDescent="0.4">
      <c r="A180" s="29" t="str">
        <f t="shared" si="2"/>
        <v/>
      </c>
      <c r="B180" s="28"/>
      <c r="C180" s="28"/>
      <c r="D180" s="28"/>
      <c r="E180" s="20" t="str">
        <f>IFERROR(VLOOKUP(D180,最低賃金!$A$2:$B$48,2,FALSE),"")</f>
        <v/>
      </c>
      <c r="F180" s="28"/>
      <c r="G180" s="21"/>
      <c r="H180" s="21"/>
      <c r="I180" s="20" t="str" cm="1">
        <f t="array" ref="I180">IFERROR(_xlfn.IFS(COUNTBLANK(F180:H180)=3,"",G180="","G列に金額を入力してください",F180=3,G180,H180="","H列に労働時間を入力してください",F180=1,G180/H180,F180=2,G180/H180),"")</f>
        <v/>
      </c>
      <c r="J180" s="29" t="str" cm="1">
        <f t="array" ref="J180">IFERROR(_xlfn.IFS(I180&lt;E180,"×（法定外・特例等対象外です）",I180&lt;=E180+50,"〇",I180&gt;E180+50,"ー"),"")</f>
        <v/>
      </c>
      <c r="K180" s="15" t="str" cm="1">
        <f t="array" ref="K180">IFERROR(_xlfn.IFS(COUNTBLANK(C180:I180)=7,"",C180="","←C列に従業員名を姓名（フルネーム）で入力してください。誤変換にお気を付け下さい。",D180="","←D列に都道府県を入力してください。",F180="","←F列に1～3の選択肢を入力してください",G180="","←G列に金額を入力してください",F180=3,"",H180="","←H列に所定労働時間を入力してください"),"")</f>
        <v/>
      </c>
    </row>
    <row r="181" spans="1:11" x14ac:dyDescent="0.4">
      <c r="A181" s="29" t="str">
        <f t="shared" si="2"/>
        <v/>
      </c>
      <c r="B181" s="28"/>
      <c r="C181" s="28"/>
      <c r="D181" s="28"/>
      <c r="E181" s="20" t="str">
        <f>IFERROR(VLOOKUP(D181,最低賃金!$A$2:$B$48,2,FALSE),"")</f>
        <v/>
      </c>
      <c r="F181" s="28"/>
      <c r="G181" s="21"/>
      <c r="H181" s="21"/>
      <c r="I181" s="20" t="str" cm="1">
        <f t="array" ref="I181">IFERROR(_xlfn.IFS(COUNTBLANK(F181:H181)=3,"",G181="","G列に金額を入力してください",F181=3,G181,H181="","H列に労働時間を入力してください",F181=1,G181/H181,F181=2,G181/H181),"")</f>
        <v/>
      </c>
      <c r="J181" s="29" t="str" cm="1">
        <f t="array" ref="J181">IFERROR(_xlfn.IFS(I181&lt;E181,"×（法定外・特例等対象外です）",I181&lt;=E181+50,"〇",I181&gt;E181+50,"ー"),"")</f>
        <v/>
      </c>
      <c r="K181" s="15" t="str" cm="1">
        <f t="array" ref="K181">IFERROR(_xlfn.IFS(COUNTBLANK(C181:I181)=7,"",C181="","←C列に従業員名を姓名（フルネーム）で入力してください。誤変換にお気を付け下さい。",D181="","←D列に都道府県を入力してください。",F181="","←F列に1～3の選択肢を入力してください",G181="","←G列に金額を入力してください",F181=3,"",H181="","←H列に所定労働時間を入力してください"),"")</f>
        <v/>
      </c>
    </row>
    <row r="182" spans="1:11" x14ac:dyDescent="0.4">
      <c r="A182" s="29" t="str">
        <f t="shared" si="2"/>
        <v/>
      </c>
      <c r="B182" s="28"/>
      <c r="C182" s="28"/>
      <c r="D182" s="28"/>
      <c r="E182" s="20" t="str">
        <f>IFERROR(VLOOKUP(D182,最低賃金!$A$2:$B$48,2,FALSE),"")</f>
        <v/>
      </c>
      <c r="F182" s="28"/>
      <c r="G182" s="21"/>
      <c r="H182" s="21"/>
      <c r="I182" s="20" t="str" cm="1">
        <f t="array" ref="I182">IFERROR(_xlfn.IFS(COUNTBLANK(F182:H182)=3,"",G182="","G列に金額を入力してください",F182=3,G182,H182="","H列に労働時間を入力してください",F182=1,G182/H182,F182=2,G182/H182),"")</f>
        <v/>
      </c>
      <c r="J182" s="29" t="str" cm="1">
        <f t="array" ref="J182">IFERROR(_xlfn.IFS(I182&lt;E182,"×（法定外・特例等対象外です）",I182&lt;=E182+50,"〇",I182&gt;E182+50,"ー"),"")</f>
        <v/>
      </c>
      <c r="K182" s="15" t="str" cm="1">
        <f t="array" ref="K182">IFERROR(_xlfn.IFS(COUNTBLANK(C182:I182)=7,"",C182="","←C列に従業員名を姓名（フルネーム）で入力してください。誤変換にお気を付け下さい。",D182="","←D列に都道府県を入力してください。",F182="","←F列に1～3の選択肢を入力してください",G182="","←G列に金額を入力してください",F182=3,"",H182="","←H列に所定労働時間を入力してください"),"")</f>
        <v/>
      </c>
    </row>
    <row r="183" spans="1:11" x14ac:dyDescent="0.4">
      <c r="A183" s="29" t="str">
        <f t="shared" si="2"/>
        <v/>
      </c>
      <c r="B183" s="28"/>
      <c r="C183" s="28"/>
      <c r="D183" s="28"/>
      <c r="E183" s="20" t="str">
        <f>IFERROR(VLOOKUP(D183,最低賃金!$A$2:$B$48,2,FALSE),"")</f>
        <v/>
      </c>
      <c r="F183" s="28"/>
      <c r="G183" s="21"/>
      <c r="H183" s="21"/>
      <c r="I183" s="20" t="str" cm="1">
        <f t="array" ref="I183">IFERROR(_xlfn.IFS(COUNTBLANK(F183:H183)=3,"",G183="","G列に金額を入力してください",F183=3,G183,H183="","H列に労働時間を入力してください",F183=1,G183/H183,F183=2,G183/H183),"")</f>
        <v/>
      </c>
      <c r="J183" s="29" t="str" cm="1">
        <f t="array" ref="J183">IFERROR(_xlfn.IFS(I183&lt;E183,"×（法定外・特例等対象外です）",I183&lt;=E183+50,"〇",I183&gt;E183+50,"ー"),"")</f>
        <v/>
      </c>
      <c r="K183" s="15" t="str" cm="1">
        <f t="array" ref="K183">IFERROR(_xlfn.IFS(COUNTBLANK(C183:I183)=7,"",C183="","←C列に従業員名を姓名（フルネーム）で入力してください。誤変換にお気を付け下さい。",D183="","←D列に都道府県を入力してください。",F183="","←F列に1～3の選択肢を入力してください",G183="","←G列に金額を入力してください",F183=3,"",H183="","←H列に所定労働時間を入力してください"),"")</f>
        <v/>
      </c>
    </row>
    <row r="184" spans="1:11" x14ac:dyDescent="0.4">
      <c r="A184" s="29" t="str">
        <f t="shared" si="2"/>
        <v/>
      </c>
      <c r="B184" s="28"/>
      <c r="C184" s="28"/>
      <c r="D184" s="28"/>
      <c r="E184" s="20" t="str">
        <f>IFERROR(VLOOKUP(D184,最低賃金!$A$2:$B$48,2,FALSE),"")</f>
        <v/>
      </c>
      <c r="F184" s="28"/>
      <c r="G184" s="21"/>
      <c r="H184" s="21"/>
      <c r="I184" s="20" t="str" cm="1">
        <f t="array" ref="I184">IFERROR(_xlfn.IFS(COUNTBLANK(F184:H184)=3,"",G184="","G列に金額を入力してください",F184=3,G184,H184="","H列に労働時間を入力してください",F184=1,G184/H184,F184=2,G184/H184),"")</f>
        <v/>
      </c>
      <c r="J184" s="29" t="str" cm="1">
        <f t="array" ref="J184">IFERROR(_xlfn.IFS(I184&lt;E184,"×（法定外・特例等対象外です）",I184&lt;=E184+50,"〇",I184&gt;E184+50,"ー"),"")</f>
        <v/>
      </c>
      <c r="K184" s="15" t="str" cm="1">
        <f t="array" ref="K184">IFERROR(_xlfn.IFS(COUNTBLANK(C184:I184)=7,"",C184="","←C列に従業員名を姓名（フルネーム）で入力してください。誤変換にお気を付け下さい。",D184="","←D列に都道府県を入力してください。",F184="","←F列に1～3の選択肢を入力してください",G184="","←G列に金額を入力してください",F184=3,"",H184="","←H列に所定労働時間を入力してください"),"")</f>
        <v/>
      </c>
    </row>
    <row r="185" spans="1:11" x14ac:dyDescent="0.4">
      <c r="A185" s="29" t="str">
        <f t="shared" si="2"/>
        <v/>
      </c>
      <c r="B185" s="28"/>
      <c r="C185" s="28"/>
      <c r="D185" s="28"/>
      <c r="E185" s="20" t="str">
        <f>IFERROR(VLOOKUP(D185,最低賃金!$A$2:$B$48,2,FALSE),"")</f>
        <v/>
      </c>
      <c r="F185" s="28"/>
      <c r="G185" s="21"/>
      <c r="H185" s="21"/>
      <c r="I185" s="20" t="str" cm="1">
        <f t="array" ref="I185">IFERROR(_xlfn.IFS(COUNTBLANK(F185:H185)=3,"",G185="","G列に金額を入力してください",F185=3,G185,H185="","H列に労働時間を入力してください",F185=1,G185/H185,F185=2,G185/H185),"")</f>
        <v/>
      </c>
      <c r="J185" s="29" t="str" cm="1">
        <f t="array" ref="J185">IFERROR(_xlfn.IFS(I185&lt;E185,"×（法定外・特例等対象外です）",I185&lt;=E185+50,"〇",I185&gt;E185+50,"ー"),"")</f>
        <v/>
      </c>
      <c r="K185" s="15" t="str" cm="1">
        <f t="array" ref="K185">IFERROR(_xlfn.IFS(COUNTBLANK(C185:I185)=7,"",C185="","←C列に従業員名を姓名（フルネーム）で入力してください。誤変換にお気を付け下さい。",D185="","←D列に都道府県を入力してください。",F185="","←F列に1～3の選択肢を入力してください",G185="","←G列に金額を入力してください",F185=3,"",H185="","←H列に所定労働時間を入力してください"),"")</f>
        <v/>
      </c>
    </row>
    <row r="186" spans="1:11" x14ac:dyDescent="0.4">
      <c r="A186" s="29" t="str">
        <f t="shared" si="2"/>
        <v/>
      </c>
      <c r="B186" s="28"/>
      <c r="C186" s="28"/>
      <c r="D186" s="28"/>
      <c r="E186" s="20" t="str">
        <f>IFERROR(VLOOKUP(D186,最低賃金!$A$2:$B$48,2,FALSE),"")</f>
        <v/>
      </c>
      <c r="F186" s="28"/>
      <c r="G186" s="21"/>
      <c r="H186" s="21"/>
      <c r="I186" s="20" t="str" cm="1">
        <f t="array" ref="I186">IFERROR(_xlfn.IFS(COUNTBLANK(F186:H186)=3,"",G186="","G列に金額を入力してください",F186=3,G186,H186="","H列に労働時間を入力してください",F186=1,G186/H186,F186=2,G186/H186),"")</f>
        <v/>
      </c>
      <c r="J186" s="29" t="str" cm="1">
        <f t="array" ref="J186">IFERROR(_xlfn.IFS(I186&lt;E186,"×（法定外・特例等対象外です）",I186&lt;=E186+50,"〇",I186&gt;E186+50,"ー"),"")</f>
        <v/>
      </c>
      <c r="K186" s="15" t="str" cm="1">
        <f t="array" ref="K186">IFERROR(_xlfn.IFS(COUNTBLANK(C186:I186)=7,"",C186="","←C列に従業員名を姓名（フルネーム）で入力してください。誤変換にお気を付け下さい。",D186="","←D列に都道府県を入力してください。",F186="","←F列に1～3の選択肢を入力してください",G186="","←G列に金額を入力してください",F186=3,"",H186="","←H列に所定労働時間を入力してください"),"")</f>
        <v/>
      </c>
    </row>
    <row r="187" spans="1:11" x14ac:dyDescent="0.4">
      <c r="A187" s="29" t="str">
        <f t="shared" si="2"/>
        <v/>
      </c>
      <c r="B187" s="28"/>
      <c r="C187" s="28"/>
      <c r="D187" s="28"/>
      <c r="E187" s="20" t="str">
        <f>IFERROR(VLOOKUP(D187,最低賃金!$A$2:$B$48,2,FALSE),"")</f>
        <v/>
      </c>
      <c r="F187" s="28"/>
      <c r="G187" s="21"/>
      <c r="H187" s="21"/>
      <c r="I187" s="20" t="str" cm="1">
        <f t="array" ref="I187">IFERROR(_xlfn.IFS(COUNTBLANK(F187:H187)=3,"",G187="","G列に金額を入力してください",F187=3,G187,H187="","H列に労働時間を入力してください",F187=1,G187/H187,F187=2,G187/H187),"")</f>
        <v/>
      </c>
      <c r="J187" s="29" t="str" cm="1">
        <f t="array" ref="J187">IFERROR(_xlfn.IFS(I187&lt;E187,"×（法定外・特例等対象外です）",I187&lt;=E187+50,"〇",I187&gt;E187+50,"ー"),"")</f>
        <v/>
      </c>
      <c r="K187" s="15" t="str" cm="1">
        <f t="array" ref="K187">IFERROR(_xlfn.IFS(COUNTBLANK(C187:I187)=7,"",C187="","←C列に従業員名を姓名（フルネーム）で入力してください。誤変換にお気を付け下さい。",D187="","←D列に都道府県を入力してください。",F187="","←F列に1～3の選択肢を入力してください",G187="","←G列に金額を入力してください",F187=3,"",H187="","←H列に所定労働時間を入力してください"),"")</f>
        <v/>
      </c>
    </row>
    <row r="188" spans="1:11" x14ac:dyDescent="0.4">
      <c r="A188" s="29" t="str">
        <f t="shared" si="2"/>
        <v/>
      </c>
      <c r="B188" s="28"/>
      <c r="C188" s="28"/>
      <c r="D188" s="28"/>
      <c r="E188" s="20" t="str">
        <f>IFERROR(VLOOKUP(D188,最低賃金!$A$2:$B$48,2,FALSE),"")</f>
        <v/>
      </c>
      <c r="F188" s="28"/>
      <c r="G188" s="21"/>
      <c r="H188" s="21"/>
      <c r="I188" s="20" t="str" cm="1">
        <f t="array" ref="I188">IFERROR(_xlfn.IFS(COUNTBLANK(F188:H188)=3,"",G188="","G列に金額を入力してください",F188=3,G188,H188="","H列に労働時間を入力してください",F188=1,G188/H188,F188=2,G188/H188),"")</f>
        <v/>
      </c>
      <c r="J188" s="29" t="str" cm="1">
        <f t="array" ref="J188">IFERROR(_xlfn.IFS(I188&lt;E188,"×（法定外・特例等対象外です）",I188&lt;=E188+50,"〇",I188&gt;E188+50,"ー"),"")</f>
        <v/>
      </c>
      <c r="K188" s="15" t="str" cm="1">
        <f t="array" ref="K188">IFERROR(_xlfn.IFS(COUNTBLANK(C188:I188)=7,"",C188="","←C列に従業員名を姓名（フルネーム）で入力してください。誤変換にお気を付け下さい。",D188="","←D列に都道府県を入力してください。",F188="","←F列に1～3の選択肢を入力してください",G188="","←G列に金額を入力してください",F188=3,"",H188="","←H列に所定労働時間を入力してください"),"")</f>
        <v/>
      </c>
    </row>
    <row r="189" spans="1:11" x14ac:dyDescent="0.4">
      <c r="A189" s="29" t="str">
        <f t="shared" si="2"/>
        <v/>
      </c>
      <c r="B189" s="28"/>
      <c r="C189" s="28"/>
      <c r="D189" s="28"/>
      <c r="E189" s="20" t="str">
        <f>IFERROR(VLOOKUP(D189,最低賃金!$A$2:$B$48,2,FALSE),"")</f>
        <v/>
      </c>
      <c r="F189" s="28"/>
      <c r="G189" s="21"/>
      <c r="H189" s="21"/>
      <c r="I189" s="20" t="str" cm="1">
        <f t="array" ref="I189">IFERROR(_xlfn.IFS(COUNTBLANK(F189:H189)=3,"",G189="","G列に金額を入力してください",F189=3,G189,H189="","H列に労働時間を入力してください",F189=1,G189/H189,F189=2,G189/H189),"")</f>
        <v/>
      </c>
      <c r="J189" s="29" t="str" cm="1">
        <f t="array" ref="J189">IFERROR(_xlfn.IFS(I189&lt;E189,"×（法定外・特例等対象外です）",I189&lt;=E189+50,"〇",I189&gt;E189+50,"ー"),"")</f>
        <v/>
      </c>
      <c r="K189" s="15" t="str" cm="1">
        <f t="array" ref="K189">IFERROR(_xlfn.IFS(COUNTBLANK(C189:I189)=7,"",C189="","←C列に従業員名を姓名（フルネーム）で入力してください。誤変換にお気を付け下さい。",D189="","←D列に都道府県を入力してください。",F189="","←F列に1～3の選択肢を入力してください",G189="","←G列に金額を入力してください",F189=3,"",H189="","←H列に所定労働時間を入力してください"),"")</f>
        <v/>
      </c>
    </row>
    <row r="190" spans="1:11" x14ac:dyDescent="0.4">
      <c r="A190" s="29" t="str">
        <f t="shared" si="2"/>
        <v/>
      </c>
      <c r="B190" s="28"/>
      <c r="C190" s="28"/>
      <c r="D190" s="28"/>
      <c r="E190" s="20" t="str">
        <f>IFERROR(VLOOKUP(D190,最低賃金!$A$2:$B$48,2,FALSE),"")</f>
        <v/>
      </c>
      <c r="F190" s="28"/>
      <c r="G190" s="21"/>
      <c r="H190" s="21"/>
      <c r="I190" s="20" t="str" cm="1">
        <f t="array" ref="I190">IFERROR(_xlfn.IFS(COUNTBLANK(F190:H190)=3,"",G190="","G列に金額を入力してください",F190=3,G190,H190="","H列に労働時間を入力してください",F190=1,G190/H190,F190=2,G190/H190),"")</f>
        <v/>
      </c>
      <c r="J190" s="29" t="str" cm="1">
        <f t="array" ref="J190">IFERROR(_xlfn.IFS(I190&lt;E190,"×（法定外・特例等対象外です）",I190&lt;=E190+50,"〇",I190&gt;E190+50,"ー"),"")</f>
        <v/>
      </c>
      <c r="K190" s="15" t="str" cm="1">
        <f t="array" ref="K190">IFERROR(_xlfn.IFS(COUNTBLANK(C190:I190)=7,"",C190="","←C列に従業員名を姓名（フルネーム）で入力してください。誤変換にお気を付け下さい。",D190="","←D列に都道府県を入力してください。",F190="","←F列に1～3の選択肢を入力してください",G190="","←G列に金額を入力してください",F190=3,"",H190="","←H列に所定労働時間を入力してください"),"")</f>
        <v/>
      </c>
    </row>
    <row r="191" spans="1:11" x14ac:dyDescent="0.4">
      <c r="A191" s="29" t="str">
        <f t="shared" si="2"/>
        <v/>
      </c>
      <c r="B191" s="28"/>
      <c r="C191" s="28"/>
      <c r="D191" s="28"/>
      <c r="E191" s="20" t="str">
        <f>IFERROR(VLOOKUP(D191,最低賃金!$A$2:$B$48,2,FALSE),"")</f>
        <v/>
      </c>
      <c r="F191" s="28"/>
      <c r="G191" s="21"/>
      <c r="H191" s="21"/>
      <c r="I191" s="20" t="str" cm="1">
        <f t="array" ref="I191">IFERROR(_xlfn.IFS(COUNTBLANK(F191:H191)=3,"",G191="","G列に金額を入力してください",F191=3,G191,H191="","H列に労働時間を入力してください",F191=1,G191/H191,F191=2,G191/H191),"")</f>
        <v/>
      </c>
      <c r="J191" s="29" t="str" cm="1">
        <f t="array" ref="J191">IFERROR(_xlfn.IFS(I191&lt;E191,"×（法定外・特例等対象外です）",I191&lt;=E191+50,"〇",I191&gt;E191+50,"ー"),"")</f>
        <v/>
      </c>
      <c r="K191" s="15" t="str" cm="1">
        <f t="array" ref="K191">IFERROR(_xlfn.IFS(COUNTBLANK(C191:I191)=7,"",C191="","←C列に従業員名を姓名（フルネーム）で入力してください。誤変換にお気を付け下さい。",D191="","←D列に都道府県を入力してください。",F191="","←F列に1～3の選択肢を入力してください",G191="","←G列に金額を入力してください",F191=3,"",H191="","←H列に所定労働時間を入力してください"),"")</f>
        <v/>
      </c>
    </row>
    <row r="192" spans="1:11" x14ac:dyDescent="0.4">
      <c r="A192" s="29" t="str">
        <f t="shared" si="2"/>
        <v/>
      </c>
      <c r="B192" s="28"/>
      <c r="C192" s="28"/>
      <c r="D192" s="28"/>
      <c r="E192" s="20" t="str">
        <f>IFERROR(VLOOKUP(D192,最低賃金!$A$2:$B$48,2,FALSE),"")</f>
        <v/>
      </c>
      <c r="F192" s="28"/>
      <c r="G192" s="21"/>
      <c r="H192" s="21"/>
      <c r="I192" s="20" t="str" cm="1">
        <f t="array" ref="I192">IFERROR(_xlfn.IFS(COUNTBLANK(F192:H192)=3,"",G192="","G列に金額を入力してください",F192=3,G192,H192="","H列に労働時間を入力してください",F192=1,G192/H192,F192=2,G192/H192),"")</f>
        <v/>
      </c>
      <c r="J192" s="29" t="str" cm="1">
        <f t="array" ref="J192">IFERROR(_xlfn.IFS(I192&lt;E192,"×（法定外・特例等対象外です）",I192&lt;=E192+50,"〇",I192&gt;E192+50,"ー"),"")</f>
        <v/>
      </c>
      <c r="K192" s="15" t="str" cm="1">
        <f t="array" ref="K192">IFERROR(_xlfn.IFS(COUNTBLANK(C192:I192)=7,"",C192="","←C列に従業員名を姓名（フルネーム）で入力してください。誤変換にお気を付け下さい。",D192="","←D列に都道府県を入力してください。",F192="","←F列に1～3の選択肢を入力してください",G192="","←G列に金額を入力してください",F192=3,"",H192="","←H列に所定労働時間を入力してください"),"")</f>
        <v/>
      </c>
    </row>
    <row r="193" spans="1:11" x14ac:dyDescent="0.4">
      <c r="A193" s="29" t="str">
        <f t="shared" si="2"/>
        <v/>
      </c>
      <c r="B193" s="28"/>
      <c r="C193" s="28"/>
      <c r="D193" s="28"/>
      <c r="E193" s="20" t="str">
        <f>IFERROR(VLOOKUP(D193,最低賃金!$A$2:$B$48,2,FALSE),"")</f>
        <v/>
      </c>
      <c r="F193" s="28"/>
      <c r="G193" s="21"/>
      <c r="H193" s="21"/>
      <c r="I193" s="20" t="str" cm="1">
        <f t="array" ref="I193">IFERROR(_xlfn.IFS(COUNTBLANK(F193:H193)=3,"",G193="","G列に金額を入力してください",F193=3,G193,H193="","H列に労働時間を入力してください",F193=1,G193/H193,F193=2,G193/H193),"")</f>
        <v/>
      </c>
      <c r="J193" s="29" t="str" cm="1">
        <f t="array" ref="J193">IFERROR(_xlfn.IFS(I193&lt;E193,"×（法定外・特例等対象外です）",I193&lt;=E193+50,"〇",I193&gt;E193+50,"ー"),"")</f>
        <v/>
      </c>
      <c r="K193" s="15" t="str" cm="1">
        <f t="array" ref="K193">IFERROR(_xlfn.IFS(COUNTBLANK(C193:I193)=7,"",C193="","←C列に従業員名を姓名（フルネーム）で入力してください。誤変換にお気を付け下さい。",D193="","←D列に都道府県を入力してください。",F193="","←F列に1～3の選択肢を入力してください",G193="","←G列に金額を入力してください",F193=3,"",H193="","←H列に所定労働時間を入力してください"),"")</f>
        <v/>
      </c>
    </row>
    <row r="194" spans="1:11" x14ac:dyDescent="0.4">
      <c r="A194" s="29" t="str">
        <f t="shared" si="2"/>
        <v/>
      </c>
      <c r="B194" s="28"/>
      <c r="C194" s="28"/>
      <c r="D194" s="28"/>
      <c r="E194" s="20" t="str">
        <f>IFERROR(VLOOKUP(D194,最低賃金!$A$2:$B$48,2,FALSE),"")</f>
        <v/>
      </c>
      <c r="F194" s="28"/>
      <c r="G194" s="21"/>
      <c r="H194" s="21"/>
      <c r="I194" s="20" t="str" cm="1">
        <f t="array" ref="I194">IFERROR(_xlfn.IFS(COUNTBLANK(F194:H194)=3,"",G194="","G列に金額を入力してください",F194=3,G194,H194="","H列に労働時間を入力してください",F194=1,G194/H194,F194=2,G194/H194),"")</f>
        <v/>
      </c>
      <c r="J194" s="29" t="str" cm="1">
        <f t="array" ref="J194">IFERROR(_xlfn.IFS(I194&lt;E194,"×（法定外・特例等対象外です）",I194&lt;=E194+50,"〇",I194&gt;E194+50,"ー"),"")</f>
        <v/>
      </c>
      <c r="K194" s="15" t="str" cm="1">
        <f t="array" ref="K194">IFERROR(_xlfn.IFS(COUNTBLANK(C194:I194)=7,"",C194="","←C列に従業員名を姓名（フルネーム）で入力してください。誤変換にお気を付け下さい。",D194="","←D列に都道府県を入力してください。",F194="","←F列に1～3の選択肢を入力してください",G194="","←G列に金額を入力してください",F194=3,"",H194="","←H列に所定労働時間を入力してください"),"")</f>
        <v/>
      </c>
    </row>
    <row r="195" spans="1:11" x14ac:dyDescent="0.4">
      <c r="A195" s="29" t="str">
        <f t="shared" si="2"/>
        <v/>
      </c>
      <c r="B195" s="28"/>
      <c r="C195" s="28"/>
      <c r="D195" s="28"/>
      <c r="E195" s="20" t="str">
        <f>IFERROR(VLOOKUP(D195,最低賃金!$A$2:$B$48,2,FALSE),"")</f>
        <v/>
      </c>
      <c r="F195" s="28"/>
      <c r="G195" s="21"/>
      <c r="H195" s="21"/>
      <c r="I195" s="20" t="str" cm="1">
        <f t="array" ref="I195">IFERROR(_xlfn.IFS(COUNTBLANK(F195:H195)=3,"",G195="","G列に金額を入力してください",F195=3,G195,H195="","H列に労働時間を入力してください",F195=1,G195/H195,F195=2,G195/H195),"")</f>
        <v/>
      </c>
      <c r="J195" s="29" t="str" cm="1">
        <f t="array" ref="J195">IFERROR(_xlfn.IFS(I195&lt;E195,"×（法定外・特例等対象外です）",I195&lt;=E195+50,"〇",I195&gt;E195+50,"ー"),"")</f>
        <v/>
      </c>
      <c r="K195" s="15" t="str" cm="1">
        <f t="array" ref="K195">IFERROR(_xlfn.IFS(COUNTBLANK(C195:I195)=7,"",C195="","←C列に従業員名を姓名（フルネーム）で入力してください。誤変換にお気を付け下さい。",D195="","←D列に都道府県を入力してください。",F195="","←F列に1～3の選択肢を入力してください",G195="","←G列に金額を入力してください",F195=3,"",H195="","←H列に所定労働時間を入力してください"),"")</f>
        <v/>
      </c>
    </row>
    <row r="196" spans="1:11" x14ac:dyDescent="0.4">
      <c r="A196" s="29" t="str">
        <f t="shared" si="2"/>
        <v/>
      </c>
      <c r="B196" s="28"/>
      <c r="C196" s="28"/>
      <c r="D196" s="28"/>
      <c r="E196" s="20" t="str">
        <f>IFERROR(VLOOKUP(D196,最低賃金!$A$2:$B$48,2,FALSE),"")</f>
        <v/>
      </c>
      <c r="F196" s="28"/>
      <c r="G196" s="21"/>
      <c r="H196" s="21"/>
      <c r="I196" s="20" t="str" cm="1">
        <f t="array" ref="I196">IFERROR(_xlfn.IFS(COUNTBLANK(F196:H196)=3,"",G196="","G列に金額を入力してください",F196=3,G196,H196="","H列に労働時間を入力してください",F196=1,G196/H196,F196=2,G196/H196),"")</f>
        <v/>
      </c>
      <c r="J196" s="29" t="str" cm="1">
        <f t="array" ref="J196">IFERROR(_xlfn.IFS(I196&lt;E196,"×（法定外・特例等対象外です）",I196&lt;=E196+50,"〇",I196&gt;E196+50,"ー"),"")</f>
        <v/>
      </c>
      <c r="K196" s="15" t="str" cm="1">
        <f t="array" ref="K196">IFERROR(_xlfn.IFS(COUNTBLANK(C196:I196)=7,"",C196="","←C列に従業員名を姓名（フルネーム）で入力してください。誤変換にお気を付け下さい。",D196="","←D列に都道府県を入力してください。",F196="","←F列に1～3の選択肢を入力してください",G196="","←G列に金額を入力してください",F196=3,"",H196="","←H列に所定労働時間を入力してください"),"")</f>
        <v/>
      </c>
    </row>
    <row r="197" spans="1:11" x14ac:dyDescent="0.4">
      <c r="A197" s="29" t="str">
        <f t="shared" si="2"/>
        <v/>
      </c>
      <c r="B197" s="28"/>
      <c r="C197" s="28"/>
      <c r="D197" s="28"/>
      <c r="E197" s="20" t="str">
        <f>IFERROR(VLOOKUP(D197,最低賃金!$A$2:$B$48,2,FALSE),"")</f>
        <v/>
      </c>
      <c r="F197" s="28"/>
      <c r="G197" s="21"/>
      <c r="H197" s="21"/>
      <c r="I197" s="20" t="str" cm="1">
        <f t="array" ref="I197">IFERROR(_xlfn.IFS(COUNTBLANK(F197:H197)=3,"",G197="","G列に金額を入力してください",F197=3,G197,H197="","H列に労働時間を入力してください",F197=1,G197/H197,F197=2,G197/H197),"")</f>
        <v/>
      </c>
      <c r="J197" s="29" t="str" cm="1">
        <f t="array" ref="J197">IFERROR(_xlfn.IFS(I197&lt;E197,"×（法定外・特例等対象外です）",I197&lt;=E197+50,"〇",I197&gt;E197+50,"ー"),"")</f>
        <v/>
      </c>
      <c r="K197" s="15" t="str" cm="1">
        <f t="array" ref="K197">IFERROR(_xlfn.IFS(COUNTBLANK(C197:I197)=7,"",C197="","←C列に従業員名を姓名（フルネーム）で入力してください。誤変換にお気を付け下さい。",D197="","←D列に都道府県を入力してください。",F197="","←F列に1～3の選択肢を入力してください",G197="","←G列に金額を入力してください",F197=3,"",H197="","←H列に所定労働時間を入力してください"),"")</f>
        <v/>
      </c>
    </row>
    <row r="198" spans="1:11" x14ac:dyDescent="0.4">
      <c r="A198" s="29" t="str">
        <f t="shared" si="2"/>
        <v/>
      </c>
      <c r="B198" s="28"/>
      <c r="C198" s="28"/>
      <c r="D198" s="28"/>
      <c r="E198" s="20" t="str">
        <f>IFERROR(VLOOKUP(D198,最低賃金!$A$2:$B$48,2,FALSE),"")</f>
        <v/>
      </c>
      <c r="F198" s="28"/>
      <c r="G198" s="21"/>
      <c r="H198" s="21"/>
      <c r="I198" s="20" t="str" cm="1">
        <f t="array" ref="I198">IFERROR(_xlfn.IFS(COUNTBLANK(F198:H198)=3,"",G198="","G列に金額を入力してください",F198=3,G198,H198="","H列に労働時間を入力してください",F198=1,G198/H198,F198=2,G198/H198),"")</f>
        <v/>
      </c>
      <c r="J198" s="29" t="str" cm="1">
        <f t="array" ref="J198">IFERROR(_xlfn.IFS(I198&lt;E198,"×（法定外・特例等対象外です）",I198&lt;=E198+50,"〇",I198&gt;E198+50,"ー"),"")</f>
        <v/>
      </c>
      <c r="K198" s="15" t="str" cm="1">
        <f t="array" ref="K198">IFERROR(_xlfn.IFS(COUNTBLANK(C198:I198)=7,"",C198="","←C列に従業員名を姓名（フルネーム）で入力してください。誤変換にお気を付け下さい。",D198="","←D列に都道府県を入力してください。",F198="","←F列に1～3の選択肢を入力してください",G198="","←G列に金額を入力してください",F198=3,"",H198="","←H列に所定労働時間を入力してください"),"")</f>
        <v/>
      </c>
    </row>
    <row r="199" spans="1:11" x14ac:dyDescent="0.4">
      <c r="A199" s="29" t="str">
        <f t="shared" si="2"/>
        <v/>
      </c>
      <c r="B199" s="28"/>
      <c r="C199" s="28"/>
      <c r="D199" s="28"/>
      <c r="E199" s="20" t="str">
        <f>IFERROR(VLOOKUP(D199,最低賃金!$A$2:$B$48,2,FALSE),"")</f>
        <v/>
      </c>
      <c r="F199" s="28"/>
      <c r="G199" s="21"/>
      <c r="H199" s="21"/>
      <c r="I199" s="20" t="str" cm="1">
        <f t="array" ref="I199">IFERROR(_xlfn.IFS(COUNTBLANK(F199:H199)=3,"",G199="","G列に金額を入力してください",F199=3,G199,H199="","H列に労働時間を入力してください",F199=1,G199/H199,F199=2,G199/H199),"")</f>
        <v/>
      </c>
      <c r="J199" s="29" t="str" cm="1">
        <f t="array" ref="J199">IFERROR(_xlfn.IFS(I199&lt;E199,"×（法定外・特例等対象外です）",I199&lt;=E199+50,"〇",I199&gt;E199+50,"ー"),"")</f>
        <v/>
      </c>
      <c r="K199" s="15" t="str" cm="1">
        <f t="array" ref="K199">IFERROR(_xlfn.IFS(COUNTBLANK(C199:I199)=7,"",C199="","←C列に従業員名を姓名（フルネーム）で入力してください。誤変換にお気を付け下さい。",D199="","←D列に都道府県を入力してください。",F199="","←F列に1～3の選択肢を入力してください",G199="","←G列に金額を入力してください",F199=3,"",H199="","←H列に所定労働時間を入力してください"),"")</f>
        <v/>
      </c>
    </row>
    <row r="200" spans="1:11" x14ac:dyDescent="0.4">
      <c r="A200" s="29" t="str">
        <f t="shared" si="2"/>
        <v/>
      </c>
      <c r="B200" s="28"/>
      <c r="C200" s="28"/>
      <c r="D200" s="28"/>
      <c r="E200" s="20" t="str">
        <f>IFERROR(VLOOKUP(D200,最低賃金!$A$2:$B$48,2,FALSE),"")</f>
        <v/>
      </c>
      <c r="F200" s="28"/>
      <c r="G200" s="21"/>
      <c r="H200" s="21"/>
      <c r="I200" s="20" t="str" cm="1">
        <f t="array" ref="I200">IFERROR(_xlfn.IFS(COUNTBLANK(F200:H200)=3,"",G200="","G列に金額を入力してください",F200=3,G200,H200="","H列に労働時間を入力してください",F200=1,G200/H200,F200=2,G200/H200),"")</f>
        <v/>
      </c>
      <c r="J200" s="29" t="str" cm="1">
        <f t="array" ref="J200">IFERROR(_xlfn.IFS(I200&lt;E200,"×（法定外・特例等対象外です）",I200&lt;=E200+50,"〇",I200&gt;E200+50,"ー"),"")</f>
        <v/>
      </c>
      <c r="K200" s="15" t="str" cm="1">
        <f t="array" ref="K200">IFERROR(_xlfn.IFS(COUNTBLANK(C200:I200)=7,"",C200="","←C列に従業員名を姓名（フルネーム）で入力してください。誤変換にお気を付け下さい。",D200="","←D列に都道府県を入力してください。",F200="","←F列に1～3の選択肢を入力してください",G200="","←G列に金額を入力してください",F200=3,"",H200="","←H列に所定労働時間を入力してください"),"")</f>
        <v/>
      </c>
    </row>
    <row r="201" spans="1:11" x14ac:dyDescent="0.4">
      <c r="A201" s="29" t="str">
        <f t="shared" si="2"/>
        <v/>
      </c>
      <c r="B201" s="28"/>
      <c r="C201" s="28"/>
      <c r="D201" s="28"/>
      <c r="E201" s="20" t="str">
        <f>IFERROR(VLOOKUP(D201,最低賃金!$A$2:$B$48,2,FALSE),"")</f>
        <v/>
      </c>
      <c r="F201" s="28"/>
      <c r="G201" s="21"/>
      <c r="H201" s="21"/>
      <c r="I201" s="20" t="str" cm="1">
        <f t="array" ref="I201">IFERROR(_xlfn.IFS(COUNTBLANK(F201:H201)=3,"",G201="","G列に金額を入力してください",F201=3,G201,H201="","H列に労働時間を入力してください",F201=1,G201/H201,F201=2,G201/H201),"")</f>
        <v/>
      </c>
      <c r="J201" s="29" t="str" cm="1">
        <f t="array" ref="J201">IFERROR(_xlfn.IFS(I201&lt;E201,"×（法定外・特例等対象外です）",I201&lt;=E201+50,"〇",I201&gt;E201+50,"ー"),"")</f>
        <v/>
      </c>
      <c r="K201" s="15" t="str" cm="1">
        <f t="array" ref="K201">IFERROR(_xlfn.IFS(COUNTBLANK(C201:I201)=7,"",C201="","←C列に従業員名を姓名（フルネーム）で入力してください。誤変換にお気を付け下さい。",D201="","←D列に都道府県を入力してください。",F201="","←F列に1～3の選択肢を入力してください",G201="","←G列に金額を入力してください",F201=3,"",H201="","←H列に所定労働時間を入力してください"),"")</f>
        <v/>
      </c>
    </row>
    <row r="202" spans="1:11" x14ac:dyDescent="0.4">
      <c r="A202" s="29" t="str">
        <f t="shared" si="2"/>
        <v/>
      </c>
      <c r="B202" s="28"/>
      <c r="C202" s="28"/>
      <c r="D202" s="28"/>
      <c r="E202" s="20" t="str">
        <f>IFERROR(VLOOKUP(D202,最低賃金!$A$2:$B$48,2,FALSE),"")</f>
        <v/>
      </c>
      <c r="F202" s="28"/>
      <c r="G202" s="21"/>
      <c r="H202" s="21"/>
      <c r="I202" s="20" t="str" cm="1">
        <f t="array" ref="I202">IFERROR(_xlfn.IFS(COUNTBLANK(F202:H202)=3,"",G202="","G列に金額を入力してください",F202=3,G202,H202="","H列に労働時間を入力してください",F202=1,G202/H202,F202=2,G202/H202),"")</f>
        <v/>
      </c>
      <c r="J202" s="29" t="str" cm="1">
        <f t="array" ref="J202">IFERROR(_xlfn.IFS(I202&lt;E202,"×（法定外・特例等対象外です）",I202&lt;=E202+50,"〇",I202&gt;E202+50,"ー"),"")</f>
        <v/>
      </c>
      <c r="K202" s="15" t="str" cm="1">
        <f t="array" ref="K202">IFERROR(_xlfn.IFS(COUNTBLANK(C202:I202)=7,"",C202="","←C列に従業員名を姓名（フルネーム）で入力してください。誤変換にお気を付け下さい。",D202="","←D列に都道府県を入力してください。",F202="","←F列に1～3の選択肢を入力してください",G202="","←G列に金額を入力してください",F202=3,"",H202="","←H列に所定労働時間を入力してください"),"")</f>
        <v/>
      </c>
    </row>
    <row r="203" spans="1:11" x14ac:dyDescent="0.4">
      <c r="A203" s="29" t="str">
        <f t="shared" si="2"/>
        <v/>
      </c>
      <c r="B203" s="28"/>
      <c r="C203" s="28"/>
      <c r="D203" s="28"/>
      <c r="E203" s="20" t="str">
        <f>IFERROR(VLOOKUP(D203,最低賃金!$A$2:$B$48,2,FALSE),"")</f>
        <v/>
      </c>
      <c r="F203" s="28"/>
      <c r="G203" s="21"/>
      <c r="H203" s="21"/>
      <c r="I203" s="20" t="str" cm="1">
        <f t="array" ref="I203">IFERROR(_xlfn.IFS(COUNTBLANK(F203:H203)=3,"",G203="","G列に金額を入力してください",F203=3,G203,H203="","H列に労働時間を入力してください",F203=1,G203/H203,F203=2,G203/H203),"")</f>
        <v/>
      </c>
      <c r="J203" s="29" t="str" cm="1">
        <f t="array" ref="J203">IFERROR(_xlfn.IFS(I203&lt;E203,"×（法定外・特例等対象外です）",I203&lt;=E203+50,"〇",I203&gt;E203+50,"ー"),"")</f>
        <v/>
      </c>
      <c r="K203" s="15" t="str" cm="1">
        <f t="array" ref="K203">IFERROR(_xlfn.IFS(COUNTBLANK(C203:I203)=7,"",C203="","←C列に従業員名を姓名（フルネーム）で入力してください。誤変換にお気を付け下さい。",D203="","←D列に都道府県を入力してください。",F203="","←F列に1～3の選択肢を入力してください",G203="","←G列に金額を入力してください",F203=3,"",H203="","←H列に所定労働時間を入力してください"),"")</f>
        <v/>
      </c>
    </row>
    <row r="204" spans="1:11" x14ac:dyDescent="0.4">
      <c r="A204" s="29" t="str">
        <f t="shared" ref="A204:A267" si="3">IF(C204="","",A203+1)</f>
        <v/>
      </c>
      <c r="B204" s="28"/>
      <c r="C204" s="28"/>
      <c r="D204" s="28"/>
      <c r="E204" s="20" t="str">
        <f>IFERROR(VLOOKUP(D204,最低賃金!$A$2:$B$48,2,FALSE),"")</f>
        <v/>
      </c>
      <c r="F204" s="28"/>
      <c r="G204" s="21"/>
      <c r="H204" s="21"/>
      <c r="I204" s="20" t="str" cm="1">
        <f t="array" ref="I204">IFERROR(_xlfn.IFS(COUNTBLANK(F204:H204)=3,"",G204="","G列に金額を入力してください",F204=3,G204,H204="","H列に労働時間を入力してください",F204=1,G204/H204,F204=2,G204/H204),"")</f>
        <v/>
      </c>
      <c r="J204" s="29" t="str" cm="1">
        <f t="array" ref="J204">IFERROR(_xlfn.IFS(I204&lt;E204,"×（法定外・特例等対象外です）",I204&lt;=E204+50,"〇",I204&gt;E204+50,"ー"),"")</f>
        <v/>
      </c>
      <c r="K204" s="15" t="str" cm="1">
        <f t="array" ref="K204">IFERROR(_xlfn.IFS(COUNTBLANK(C204:I204)=7,"",C204="","←C列に従業員名を姓名（フルネーム）で入力してください。誤変換にお気を付け下さい。",D204="","←D列に都道府県を入力してください。",F204="","←F列に1～3の選択肢を入力してください",G204="","←G列に金額を入力してください",F204=3,"",H204="","←H列に所定労働時間を入力してください"),"")</f>
        <v/>
      </c>
    </row>
    <row r="205" spans="1:11" x14ac:dyDescent="0.4">
      <c r="A205" s="29" t="str">
        <f t="shared" si="3"/>
        <v/>
      </c>
      <c r="B205" s="28"/>
      <c r="C205" s="28"/>
      <c r="D205" s="28"/>
      <c r="E205" s="20" t="str">
        <f>IFERROR(VLOOKUP(D205,最低賃金!$A$2:$B$48,2,FALSE),"")</f>
        <v/>
      </c>
      <c r="F205" s="28"/>
      <c r="G205" s="21"/>
      <c r="H205" s="21"/>
      <c r="I205" s="20" t="str" cm="1">
        <f t="array" ref="I205">IFERROR(_xlfn.IFS(COUNTBLANK(F205:H205)=3,"",G205="","G列に金額を入力してください",F205=3,G205,H205="","H列に労働時間を入力してください",F205=1,G205/H205,F205=2,G205/H205),"")</f>
        <v/>
      </c>
      <c r="J205" s="29" t="str" cm="1">
        <f t="array" ref="J205">IFERROR(_xlfn.IFS(I205&lt;E205,"×（法定外・特例等対象外です）",I205&lt;=E205+50,"〇",I205&gt;E205+50,"ー"),"")</f>
        <v/>
      </c>
      <c r="K205" s="15" t="str" cm="1">
        <f t="array" ref="K205">IFERROR(_xlfn.IFS(COUNTBLANK(C205:I205)=7,"",C205="","←C列に従業員名を姓名（フルネーム）で入力してください。誤変換にお気を付け下さい。",D205="","←D列に都道府県を入力してください。",F205="","←F列に1～3の選択肢を入力してください",G205="","←G列に金額を入力してください",F205=3,"",H205="","←H列に所定労働時間を入力してください"),"")</f>
        <v/>
      </c>
    </row>
    <row r="206" spans="1:11" x14ac:dyDescent="0.4">
      <c r="A206" s="29" t="str">
        <f t="shared" si="3"/>
        <v/>
      </c>
      <c r="B206" s="28"/>
      <c r="C206" s="28"/>
      <c r="D206" s="28"/>
      <c r="E206" s="20" t="str">
        <f>IFERROR(VLOOKUP(D206,最低賃金!$A$2:$B$48,2,FALSE),"")</f>
        <v/>
      </c>
      <c r="F206" s="28"/>
      <c r="G206" s="21"/>
      <c r="H206" s="21"/>
      <c r="I206" s="20" t="str" cm="1">
        <f t="array" ref="I206">IFERROR(_xlfn.IFS(COUNTBLANK(F206:H206)=3,"",G206="","G列に金額を入力してください",F206=3,G206,H206="","H列に労働時間を入力してください",F206=1,G206/H206,F206=2,G206/H206),"")</f>
        <v/>
      </c>
      <c r="J206" s="29" t="str" cm="1">
        <f t="array" ref="J206">IFERROR(_xlfn.IFS(I206&lt;E206,"×（法定外・特例等対象外です）",I206&lt;=E206+50,"〇",I206&gt;E206+50,"ー"),"")</f>
        <v/>
      </c>
      <c r="K206" s="15" t="str" cm="1">
        <f t="array" ref="K206">IFERROR(_xlfn.IFS(COUNTBLANK(C206:I206)=7,"",C206="","←C列に従業員名を姓名（フルネーム）で入力してください。誤変換にお気を付け下さい。",D206="","←D列に都道府県を入力してください。",F206="","←F列に1～3の選択肢を入力してください",G206="","←G列に金額を入力してください",F206=3,"",H206="","←H列に所定労働時間を入力してください"),"")</f>
        <v/>
      </c>
    </row>
    <row r="207" spans="1:11" x14ac:dyDescent="0.4">
      <c r="A207" s="29" t="str">
        <f t="shared" si="3"/>
        <v/>
      </c>
      <c r="B207" s="28"/>
      <c r="C207" s="28"/>
      <c r="D207" s="28"/>
      <c r="E207" s="20" t="str">
        <f>IFERROR(VLOOKUP(D207,最低賃金!$A$2:$B$48,2,FALSE),"")</f>
        <v/>
      </c>
      <c r="F207" s="28"/>
      <c r="G207" s="21"/>
      <c r="H207" s="21"/>
      <c r="I207" s="20" t="str" cm="1">
        <f t="array" ref="I207">IFERROR(_xlfn.IFS(COUNTBLANK(F207:H207)=3,"",G207="","G列に金額を入力してください",F207=3,G207,H207="","H列に労働時間を入力してください",F207=1,G207/H207,F207=2,G207/H207),"")</f>
        <v/>
      </c>
      <c r="J207" s="29" t="str" cm="1">
        <f t="array" ref="J207">IFERROR(_xlfn.IFS(I207&lt;E207,"×（法定外・特例等対象外です）",I207&lt;=E207+50,"〇",I207&gt;E207+50,"ー"),"")</f>
        <v/>
      </c>
      <c r="K207" s="15" t="str" cm="1">
        <f t="array" ref="K207">IFERROR(_xlfn.IFS(COUNTBLANK(C207:I207)=7,"",C207="","←C列に従業員名を姓名（フルネーム）で入力してください。誤変換にお気を付け下さい。",D207="","←D列に都道府県を入力してください。",F207="","←F列に1～3の選択肢を入力してください",G207="","←G列に金額を入力してください",F207=3,"",H207="","←H列に所定労働時間を入力してください"),"")</f>
        <v/>
      </c>
    </row>
    <row r="208" spans="1:11" x14ac:dyDescent="0.4">
      <c r="A208" s="29" t="str">
        <f t="shared" si="3"/>
        <v/>
      </c>
      <c r="B208" s="28"/>
      <c r="C208" s="28"/>
      <c r="D208" s="28"/>
      <c r="E208" s="20" t="str">
        <f>IFERROR(VLOOKUP(D208,最低賃金!$A$2:$B$48,2,FALSE),"")</f>
        <v/>
      </c>
      <c r="F208" s="28"/>
      <c r="G208" s="21"/>
      <c r="H208" s="21"/>
      <c r="I208" s="20" t="str" cm="1">
        <f t="array" ref="I208">IFERROR(_xlfn.IFS(COUNTBLANK(F208:H208)=3,"",G208="","G列に金額を入力してください",F208=3,G208,H208="","H列に労働時間を入力してください",F208=1,G208/H208,F208=2,G208/H208),"")</f>
        <v/>
      </c>
      <c r="J208" s="29" t="str" cm="1">
        <f t="array" ref="J208">IFERROR(_xlfn.IFS(I208&lt;E208,"×（法定外・特例等対象外です）",I208&lt;=E208+50,"〇",I208&gt;E208+50,"ー"),"")</f>
        <v/>
      </c>
      <c r="K208" s="15" t="str" cm="1">
        <f t="array" ref="K208">IFERROR(_xlfn.IFS(COUNTBLANK(C208:I208)=7,"",C208="","←C列に従業員名を姓名（フルネーム）で入力してください。誤変換にお気を付け下さい。",D208="","←D列に都道府県を入力してください。",F208="","←F列に1～3の選択肢を入力してください",G208="","←G列に金額を入力してください",F208=3,"",H208="","←H列に所定労働時間を入力してください"),"")</f>
        <v/>
      </c>
    </row>
    <row r="209" spans="1:11" x14ac:dyDescent="0.4">
      <c r="A209" s="29" t="str">
        <f t="shared" si="3"/>
        <v/>
      </c>
      <c r="B209" s="28"/>
      <c r="C209" s="28"/>
      <c r="D209" s="28"/>
      <c r="E209" s="20" t="str">
        <f>IFERROR(VLOOKUP(D209,最低賃金!$A$2:$B$48,2,FALSE),"")</f>
        <v/>
      </c>
      <c r="F209" s="28"/>
      <c r="G209" s="21"/>
      <c r="H209" s="21"/>
      <c r="I209" s="20" t="str" cm="1">
        <f t="array" ref="I209">IFERROR(_xlfn.IFS(COUNTBLANK(F209:H209)=3,"",G209="","G列に金額を入力してください",F209=3,G209,H209="","H列に労働時間を入力してください",F209=1,G209/H209,F209=2,G209/H209),"")</f>
        <v/>
      </c>
      <c r="J209" s="29" t="str" cm="1">
        <f t="array" ref="J209">IFERROR(_xlfn.IFS(I209&lt;E209,"×（法定外・特例等対象外です）",I209&lt;=E209+50,"〇",I209&gt;E209+50,"ー"),"")</f>
        <v/>
      </c>
      <c r="K209" s="15" t="str" cm="1">
        <f t="array" ref="K209">IFERROR(_xlfn.IFS(COUNTBLANK(C209:I209)=7,"",C209="","←C列に従業員名を姓名（フルネーム）で入力してください。誤変換にお気を付け下さい。",D209="","←D列に都道府県を入力してください。",F209="","←F列に1～3の選択肢を入力してください",G209="","←G列に金額を入力してください",F209=3,"",H209="","←H列に所定労働時間を入力してください"),"")</f>
        <v/>
      </c>
    </row>
    <row r="210" spans="1:11" x14ac:dyDescent="0.4">
      <c r="A210" s="29" t="str">
        <f t="shared" si="3"/>
        <v/>
      </c>
      <c r="B210" s="28"/>
      <c r="C210" s="28"/>
      <c r="D210" s="28"/>
      <c r="E210" s="20" t="str">
        <f>IFERROR(VLOOKUP(D210,最低賃金!$A$2:$B$48,2,FALSE),"")</f>
        <v/>
      </c>
      <c r="F210" s="28"/>
      <c r="G210" s="21"/>
      <c r="H210" s="21"/>
      <c r="I210" s="20" t="str" cm="1">
        <f t="array" ref="I210">IFERROR(_xlfn.IFS(COUNTBLANK(F210:H210)=3,"",G210="","G列に金額を入力してください",F210=3,G210,H210="","H列に労働時間を入力してください",F210=1,G210/H210,F210=2,G210/H210),"")</f>
        <v/>
      </c>
      <c r="J210" s="29" t="str" cm="1">
        <f t="array" ref="J210">IFERROR(_xlfn.IFS(I210&lt;E210,"×（法定外・特例等対象外です）",I210&lt;=E210+50,"〇",I210&gt;E210+50,"ー"),"")</f>
        <v/>
      </c>
      <c r="K210" s="15" t="str" cm="1">
        <f t="array" ref="K210">IFERROR(_xlfn.IFS(COUNTBLANK(C210:I210)=7,"",C210="","←C列に従業員名を姓名（フルネーム）で入力してください。誤変換にお気を付け下さい。",D210="","←D列に都道府県を入力してください。",F210="","←F列に1～3の選択肢を入力してください",G210="","←G列に金額を入力してください",F210=3,"",H210="","←H列に所定労働時間を入力してください"),"")</f>
        <v/>
      </c>
    </row>
    <row r="211" spans="1:11" x14ac:dyDescent="0.4">
      <c r="A211" s="29" t="str">
        <f t="shared" si="3"/>
        <v/>
      </c>
      <c r="B211" s="28"/>
      <c r="C211" s="28"/>
      <c r="D211" s="28"/>
      <c r="E211" s="20" t="str">
        <f>IFERROR(VLOOKUP(D211,最低賃金!$A$2:$B$48,2,FALSE),"")</f>
        <v/>
      </c>
      <c r="F211" s="28"/>
      <c r="G211" s="21"/>
      <c r="H211" s="21"/>
      <c r="I211" s="20" t="str" cm="1">
        <f t="array" ref="I211">IFERROR(_xlfn.IFS(COUNTBLANK(F211:H211)=3,"",G211="","G列に金額を入力してください",F211=3,G211,H211="","H列に労働時間を入力してください",F211=1,G211/H211,F211=2,G211/H211),"")</f>
        <v/>
      </c>
      <c r="J211" s="29" t="str" cm="1">
        <f t="array" ref="J211">IFERROR(_xlfn.IFS(I211&lt;E211,"×（法定外・特例等対象外です）",I211&lt;=E211+50,"〇",I211&gt;E211+50,"ー"),"")</f>
        <v/>
      </c>
      <c r="K211" s="15" t="str" cm="1">
        <f t="array" ref="K211">IFERROR(_xlfn.IFS(COUNTBLANK(C211:I211)=7,"",C211="","←C列に従業員名を姓名（フルネーム）で入力してください。誤変換にお気を付け下さい。",D211="","←D列に都道府県を入力してください。",F211="","←F列に1～3の選択肢を入力してください",G211="","←G列に金額を入力してください",F211=3,"",H211="","←H列に所定労働時間を入力してください"),"")</f>
        <v/>
      </c>
    </row>
    <row r="212" spans="1:11" x14ac:dyDescent="0.4">
      <c r="A212" s="29" t="str">
        <f t="shared" si="3"/>
        <v/>
      </c>
      <c r="B212" s="28"/>
      <c r="C212" s="28"/>
      <c r="D212" s="28"/>
      <c r="E212" s="20" t="str">
        <f>IFERROR(VLOOKUP(D212,最低賃金!$A$2:$B$48,2,FALSE),"")</f>
        <v/>
      </c>
      <c r="F212" s="28"/>
      <c r="G212" s="21"/>
      <c r="H212" s="21"/>
      <c r="I212" s="20" t="str" cm="1">
        <f t="array" ref="I212">IFERROR(_xlfn.IFS(COUNTBLANK(F212:H212)=3,"",G212="","G列に金額を入力してください",F212=3,G212,H212="","H列に労働時間を入力してください",F212=1,G212/H212,F212=2,G212/H212),"")</f>
        <v/>
      </c>
      <c r="J212" s="29" t="str" cm="1">
        <f t="array" ref="J212">IFERROR(_xlfn.IFS(I212&lt;E212,"×（法定外・特例等対象外です）",I212&lt;=E212+50,"〇",I212&gt;E212+50,"ー"),"")</f>
        <v/>
      </c>
      <c r="K212" s="15" t="str" cm="1">
        <f t="array" ref="K212">IFERROR(_xlfn.IFS(COUNTBLANK(C212:I212)=7,"",C212="","←C列に従業員名を姓名（フルネーム）で入力してください。誤変換にお気を付け下さい。",D212="","←D列に都道府県を入力してください。",F212="","←F列に1～3の選択肢を入力してください",G212="","←G列に金額を入力してください",F212=3,"",H212="","←H列に所定労働時間を入力してください"),"")</f>
        <v/>
      </c>
    </row>
    <row r="213" spans="1:11" x14ac:dyDescent="0.4">
      <c r="A213" s="29" t="str">
        <f t="shared" si="3"/>
        <v/>
      </c>
      <c r="B213" s="28"/>
      <c r="C213" s="28"/>
      <c r="D213" s="28"/>
      <c r="E213" s="20" t="str">
        <f>IFERROR(VLOOKUP(D213,最低賃金!$A$2:$B$48,2,FALSE),"")</f>
        <v/>
      </c>
      <c r="F213" s="28"/>
      <c r="G213" s="21"/>
      <c r="H213" s="21"/>
      <c r="I213" s="20" t="str" cm="1">
        <f t="array" ref="I213">IFERROR(_xlfn.IFS(COUNTBLANK(F213:H213)=3,"",G213="","G列に金額を入力してください",F213=3,G213,H213="","H列に労働時間を入力してください",F213=1,G213/H213,F213=2,G213/H213),"")</f>
        <v/>
      </c>
      <c r="J213" s="29" t="str" cm="1">
        <f t="array" ref="J213">IFERROR(_xlfn.IFS(I213&lt;E213,"×（法定外・特例等対象外です）",I213&lt;=E213+50,"〇",I213&gt;E213+50,"ー"),"")</f>
        <v/>
      </c>
      <c r="K213" s="15" t="str" cm="1">
        <f t="array" ref="K213">IFERROR(_xlfn.IFS(COUNTBLANK(C213:I213)=7,"",C213="","←C列に従業員名を姓名（フルネーム）で入力してください。誤変換にお気を付け下さい。",D213="","←D列に都道府県を入力してください。",F213="","←F列に1～3の選択肢を入力してください",G213="","←G列に金額を入力してください",F213=3,"",H213="","←H列に所定労働時間を入力してください"),"")</f>
        <v/>
      </c>
    </row>
    <row r="214" spans="1:11" x14ac:dyDescent="0.4">
      <c r="A214" s="29" t="str">
        <f t="shared" si="3"/>
        <v/>
      </c>
      <c r="B214" s="28"/>
      <c r="C214" s="28"/>
      <c r="D214" s="28"/>
      <c r="E214" s="20" t="str">
        <f>IFERROR(VLOOKUP(D214,最低賃金!$A$2:$B$48,2,FALSE),"")</f>
        <v/>
      </c>
      <c r="F214" s="28"/>
      <c r="G214" s="21"/>
      <c r="H214" s="21"/>
      <c r="I214" s="20" t="str" cm="1">
        <f t="array" ref="I214">IFERROR(_xlfn.IFS(COUNTBLANK(F214:H214)=3,"",G214="","G列に金額を入力してください",F214=3,G214,H214="","H列に労働時間を入力してください",F214=1,G214/H214,F214=2,G214/H214),"")</f>
        <v/>
      </c>
      <c r="J214" s="29" t="str" cm="1">
        <f t="array" ref="J214">IFERROR(_xlfn.IFS(I214&lt;E214,"×（法定外・特例等対象外です）",I214&lt;=E214+50,"〇",I214&gt;E214+50,"ー"),"")</f>
        <v/>
      </c>
      <c r="K214" s="15" t="str" cm="1">
        <f t="array" ref="K214">IFERROR(_xlfn.IFS(COUNTBLANK(C214:I214)=7,"",C214="","←C列に従業員名を姓名（フルネーム）で入力してください。誤変換にお気を付け下さい。",D214="","←D列に都道府県を入力してください。",F214="","←F列に1～3の選択肢を入力してください",G214="","←G列に金額を入力してください",F214=3,"",H214="","←H列に所定労働時間を入力してください"),"")</f>
        <v/>
      </c>
    </row>
    <row r="215" spans="1:11" x14ac:dyDescent="0.4">
      <c r="A215" s="29" t="str">
        <f t="shared" si="3"/>
        <v/>
      </c>
      <c r="B215" s="28"/>
      <c r="C215" s="28"/>
      <c r="D215" s="28"/>
      <c r="E215" s="20" t="str">
        <f>IFERROR(VLOOKUP(D215,最低賃金!$A$2:$B$48,2,FALSE),"")</f>
        <v/>
      </c>
      <c r="F215" s="28"/>
      <c r="G215" s="21"/>
      <c r="H215" s="21"/>
      <c r="I215" s="20" t="str" cm="1">
        <f t="array" ref="I215">IFERROR(_xlfn.IFS(COUNTBLANK(F215:H215)=3,"",G215="","G列に金額を入力してください",F215=3,G215,H215="","H列に労働時間を入力してください",F215=1,G215/H215,F215=2,G215/H215),"")</f>
        <v/>
      </c>
      <c r="J215" s="29" t="str" cm="1">
        <f t="array" ref="J215">IFERROR(_xlfn.IFS(I215&lt;E215,"×（法定外・特例等対象外です）",I215&lt;=E215+50,"〇",I215&gt;E215+50,"ー"),"")</f>
        <v/>
      </c>
      <c r="K215" s="15" t="str" cm="1">
        <f t="array" ref="K215">IFERROR(_xlfn.IFS(COUNTBLANK(C215:I215)=7,"",C215="","←C列に従業員名を姓名（フルネーム）で入力してください。誤変換にお気を付け下さい。",D215="","←D列に都道府県を入力してください。",F215="","←F列に1～3の選択肢を入力してください",G215="","←G列に金額を入力してください",F215=3,"",H215="","←H列に所定労働時間を入力してください"),"")</f>
        <v/>
      </c>
    </row>
    <row r="216" spans="1:11" x14ac:dyDescent="0.4">
      <c r="A216" s="29" t="str">
        <f t="shared" si="3"/>
        <v/>
      </c>
      <c r="B216" s="28"/>
      <c r="C216" s="28"/>
      <c r="D216" s="28"/>
      <c r="E216" s="20" t="str">
        <f>IFERROR(VLOOKUP(D216,最低賃金!$A$2:$B$48,2,FALSE),"")</f>
        <v/>
      </c>
      <c r="F216" s="28"/>
      <c r="G216" s="21"/>
      <c r="H216" s="21"/>
      <c r="I216" s="20" t="str" cm="1">
        <f t="array" ref="I216">IFERROR(_xlfn.IFS(COUNTBLANK(F216:H216)=3,"",G216="","G列に金額を入力してください",F216=3,G216,H216="","H列に労働時間を入力してください",F216=1,G216/H216,F216=2,G216/H216),"")</f>
        <v/>
      </c>
      <c r="J216" s="29" t="str" cm="1">
        <f t="array" ref="J216">IFERROR(_xlfn.IFS(I216&lt;E216,"×（法定外・特例等対象外です）",I216&lt;=E216+50,"〇",I216&gt;E216+50,"ー"),"")</f>
        <v/>
      </c>
      <c r="K216" s="15" t="str" cm="1">
        <f t="array" ref="K216">IFERROR(_xlfn.IFS(COUNTBLANK(C216:I216)=7,"",C216="","←C列に従業員名を姓名（フルネーム）で入力してください。誤変換にお気を付け下さい。",D216="","←D列に都道府県を入力してください。",F216="","←F列に1～3の選択肢を入力してください",G216="","←G列に金額を入力してください",F216=3,"",H216="","←H列に所定労働時間を入力してください"),"")</f>
        <v/>
      </c>
    </row>
    <row r="217" spans="1:11" x14ac:dyDescent="0.4">
      <c r="A217" s="29" t="str">
        <f t="shared" si="3"/>
        <v/>
      </c>
      <c r="B217" s="28"/>
      <c r="C217" s="28"/>
      <c r="D217" s="28"/>
      <c r="E217" s="20" t="str">
        <f>IFERROR(VLOOKUP(D217,最低賃金!$A$2:$B$48,2,FALSE),"")</f>
        <v/>
      </c>
      <c r="F217" s="28"/>
      <c r="G217" s="21"/>
      <c r="H217" s="21"/>
      <c r="I217" s="20" t="str" cm="1">
        <f t="array" ref="I217">IFERROR(_xlfn.IFS(COUNTBLANK(F217:H217)=3,"",G217="","G列に金額を入力してください",F217=3,G217,H217="","H列に労働時間を入力してください",F217=1,G217/H217,F217=2,G217/H217),"")</f>
        <v/>
      </c>
      <c r="J217" s="29" t="str" cm="1">
        <f t="array" ref="J217">IFERROR(_xlfn.IFS(I217&lt;E217,"×（法定外・特例等対象外です）",I217&lt;=E217+50,"〇",I217&gt;E217+50,"ー"),"")</f>
        <v/>
      </c>
      <c r="K217" s="15" t="str" cm="1">
        <f t="array" ref="K217">IFERROR(_xlfn.IFS(COUNTBLANK(C217:I217)=7,"",C217="","←C列に従業員名を姓名（フルネーム）で入力してください。誤変換にお気を付け下さい。",D217="","←D列に都道府県を入力してください。",F217="","←F列に1～3の選択肢を入力してください",G217="","←G列に金額を入力してください",F217=3,"",H217="","←H列に所定労働時間を入力してください"),"")</f>
        <v/>
      </c>
    </row>
    <row r="218" spans="1:11" x14ac:dyDescent="0.4">
      <c r="A218" s="29" t="str">
        <f t="shared" si="3"/>
        <v/>
      </c>
      <c r="B218" s="28"/>
      <c r="C218" s="28"/>
      <c r="D218" s="28"/>
      <c r="E218" s="20" t="str">
        <f>IFERROR(VLOOKUP(D218,最低賃金!$A$2:$B$48,2,FALSE),"")</f>
        <v/>
      </c>
      <c r="F218" s="28"/>
      <c r="G218" s="21"/>
      <c r="H218" s="21"/>
      <c r="I218" s="20" t="str" cm="1">
        <f t="array" ref="I218">IFERROR(_xlfn.IFS(COUNTBLANK(F218:H218)=3,"",G218="","G列に金額を入力してください",F218=3,G218,H218="","H列に労働時間を入力してください",F218=1,G218/H218,F218=2,G218/H218),"")</f>
        <v/>
      </c>
      <c r="J218" s="29" t="str" cm="1">
        <f t="array" ref="J218">IFERROR(_xlfn.IFS(I218&lt;E218,"×（法定外・特例等対象外です）",I218&lt;=E218+50,"〇",I218&gt;E218+50,"ー"),"")</f>
        <v/>
      </c>
      <c r="K218" s="15" t="str" cm="1">
        <f t="array" ref="K218">IFERROR(_xlfn.IFS(COUNTBLANK(C218:I218)=7,"",C218="","←C列に従業員名を姓名（フルネーム）で入力してください。誤変換にお気を付け下さい。",D218="","←D列に都道府県を入力してください。",F218="","←F列に1～3の選択肢を入力してください",G218="","←G列に金額を入力してください",F218=3,"",H218="","←H列に所定労働時間を入力してください"),"")</f>
        <v/>
      </c>
    </row>
    <row r="219" spans="1:11" x14ac:dyDescent="0.4">
      <c r="A219" s="29" t="str">
        <f t="shared" si="3"/>
        <v/>
      </c>
      <c r="B219" s="28"/>
      <c r="C219" s="28"/>
      <c r="D219" s="28"/>
      <c r="E219" s="20" t="str">
        <f>IFERROR(VLOOKUP(D219,最低賃金!$A$2:$B$48,2,FALSE),"")</f>
        <v/>
      </c>
      <c r="F219" s="28"/>
      <c r="G219" s="21"/>
      <c r="H219" s="21"/>
      <c r="I219" s="20" t="str" cm="1">
        <f t="array" ref="I219">IFERROR(_xlfn.IFS(COUNTBLANK(F219:H219)=3,"",G219="","G列に金額を入力してください",F219=3,G219,H219="","H列に労働時間を入力してください",F219=1,G219/H219,F219=2,G219/H219),"")</f>
        <v/>
      </c>
      <c r="J219" s="29" t="str" cm="1">
        <f t="array" ref="J219">IFERROR(_xlfn.IFS(I219&lt;E219,"×（法定外・特例等対象外です）",I219&lt;=E219+50,"〇",I219&gt;E219+50,"ー"),"")</f>
        <v/>
      </c>
      <c r="K219" s="15" t="str" cm="1">
        <f t="array" ref="K219">IFERROR(_xlfn.IFS(COUNTBLANK(C219:I219)=7,"",C219="","←C列に従業員名を姓名（フルネーム）で入力してください。誤変換にお気を付け下さい。",D219="","←D列に都道府県を入力してください。",F219="","←F列に1～3の選択肢を入力してください",G219="","←G列に金額を入力してください",F219=3,"",H219="","←H列に所定労働時間を入力してください"),"")</f>
        <v/>
      </c>
    </row>
    <row r="220" spans="1:11" x14ac:dyDescent="0.4">
      <c r="A220" s="29" t="str">
        <f t="shared" si="3"/>
        <v/>
      </c>
      <c r="B220" s="28"/>
      <c r="C220" s="28"/>
      <c r="D220" s="28"/>
      <c r="E220" s="20" t="str">
        <f>IFERROR(VLOOKUP(D220,最低賃金!$A$2:$B$48,2,FALSE),"")</f>
        <v/>
      </c>
      <c r="F220" s="28"/>
      <c r="G220" s="21"/>
      <c r="H220" s="21"/>
      <c r="I220" s="20" t="str" cm="1">
        <f t="array" ref="I220">IFERROR(_xlfn.IFS(COUNTBLANK(F220:H220)=3,"",G220="","G列に金額を入力してください",F220=3,G220,H220="","H列に労働時間を入力してください",F220=1,G220/H220,F220=2,G220/H220),"")</f>
        <v/>
      </c>
      <c r="J220" s="29" t="str" cm="1">
        <f t="array" ref="J220">IFERROR(_xlfn.IFS(I220&lt;E220,"×（法定外・特例等対象外です）",I220&lt;=E220+50,"〇",I220&gt;E220+50,"ー"),"")</f>
        <v/>
      </c>
      <c r="K220" s="15" t="str" cm="1">
        <f t="array" ref="K220">IFERROR(_xlfn.IFS(COUNTBLANK(C220:I220)=7,"",C220="","←C列に従業員名を姓名（フルネーム）で入力してください。誤変換にお気を付け下さい。",D220="","←D列に都道府県を入力してください。",F220="","←F列に1～3の選択肢を入力してください",G220="","←G列に金額を入力してください",F220=3,"",H220="","←H列に所定労働時間を入力してください"),"")</f>
        <v/>
      </c>
    </row>
    <row r="221" spans="1:11" x14ac:dyDescent="0.4">
      <c r="A221" s="29" t="str">
        <f t="shared" si="3"/>
        <v/>
      </c>
      <c r="B221" s="28"/>
      <c r="C221" s="28"/>
      <c r="D221" s="28"/>
      <c r="E221" s="20" t="str">
        <f>IFERROR(VLOOKUP(D221,最低賃金!$A$2:$B$48,2,FALSE),"")</f>
        <v/>
      </c>
      <c r="F221" s="28"/>
      <c r="G221" s="21"/>
      <c r="H221" s="21"/>
      <c r="I221" s="20" t="str" cm="1">
        <f t="array" ref="I221">IFERROR(_xlfn.IFS(COUNTBLANK(F221:H221)=3,"",G221="","G列に金額を入力してください",F221=3,G221,H221="","H列に労働時間を入力してください",F221=1,G221/H221,F221=2,G221/H221),"")</f>
        <v/>
      </c>
      <c r="J221" s="29" t="str" cm="1">
        <f t="array" ref="J221">IFERROR(_xlfn.IFS(I221&lt;E221,"×（法定外・特例等対象外です）",I221&lt;=E221+50,"〇",I221&gt;E221+50,"ー"),"")</f>
        <v/>
      </c>
      <c r="K221" s="15" t="str" cm="1">
        <f t="array" ref="K221">IFERROR(_xlfn.IFS(COUNTBLANK(C221:I221)=7,"",C221="","←C列に従業員名を姓名（フルネーム）で入力してください。誤変換にお気を付け下さい。",D221="","←D列に都道府県を入力してください。",F221="","←F列に1～3の選択肢を入力してください",G221="","←G列に金額を入力してください",F221=3,"",H221="","←H列に所定労働時間を入力してください"),"")</f>
        <v/>
      </c>
    </row>
    <row r="222" spans="1:11" x14ac:dyDescent="0.4">
      <c r="A222" s="29" t="str">
        <f t="shared" si="3"/>
        <v/>
      </c>
      <c r="B222" s="28"/>
      <c r="C222" s="28"/>
      <c r="D222" s="28"/>
      <c r="E222" s="20" t="str">
        <f>IFERROR(VLOOKUP(D222,最低賃金!$A$2:$B$48,2,FALSE),"")</f>
        <v/>
      </c>
      <c r="F222" s="28"/>
      <c r="G222" s="21"/>
      <c r="H222" s="21"/>
      <c r="I222" s="20" t="str" cm="1">
        <f t="array" ref="I222">IFERROR(_xlfn.IFS(COUNTBLANK(F222:H222)=3,"",G222="","G列に金額を入力してください",F222=3,G222,H222="","H列に労働時間を入力してください",F222=1,G222/H222,F222=2,G222/H222),"")</f>
        <v/>
      </c>
      <c r="J222" s="29" t="str" cm="1">
        <f t="array" ref="J222">IFERROR(_xlfn.IFS(I222&lt;E222,"×（法定外・特例等対象外です）",I222&lt;=E222+50,"〇",I222&gt;E222+50,"ー"),"")</f>
        <v/>
      </c>
      <c r="K222" s="15" t="str" cm="1">
        <f t="array" ref="K222">IFERROR(_xlfn.IFS(COUNTBLANK(C222:I222)=7,"",C222="","←C列に従業員名を姓名（フルネーム）で入力してください。誤変換にお気を付け下さい。",D222="","←D列に都道府県を入力してください。",F222="","←F列に1～3の選択肢を入力してください",G222="","←G列に金額を入力してください",F222=3,"",H222="","←H列に所定労働時間を入力してください"),"")</f>
        <v/>
      </c>
    </row>
    <row r="223" spans="1:11" x14ac:dyDescent="0.4">
      <c r="A223" s="29" t="str">
        <f t="shared" si="3"/>
        <v/>
      </c>
      <c r="B223" s="28"/>
      <c r="C223" s="28"/>
      <c r="D223" s="28"/>
      <c r="E223" s="20" t="str">
        <f>IFERROR(VLOOKUP(D223,最低賃金!$A$2:$B$48,2,FALSE),"")</f>
        <v/>
      </c>
      <c r="F223" s="28"/>
      <c r="G223" s="21"/>
      <c r="H223" s="21"/>
      <c r="I223" s="20" t="str" cm="1">
        <f t="array" ref="I223">IFERROR(_xlfn.IFS(COUNTBLANK(F223:H223)=3,"",G223="","G列に金額を入力してください",F223=3,G223,H223="","H列に労働時間を入力してください",F223=1,G223/H223,F223=2,G223/H223),"")</f>
        <v/>
      </c>
      <c r="J223" s="29" t="str" cm="1">
        <f t="array" ref="J223">IFERROR(_xlfn.IFS(I223&lt;E223,"×（法定外・特例等対象外です）",I223&lt;=E223+50,"〇",I223&gt;E223+50,"ー"),"")</f>
        <v/>
      </c>
      <c r="K223" s="15" t="str" cm="1">
        <f t="array" ref="K223">IFERROR(_xlfn.IFS(COUNTBLANK(C223:I223)=7,"",C223="","←C列に従業員名を姓名（フルネーム）で入力してください。誤変換にお気を付け下さい。",D223="","←D列に都道府県を入力してください。",F223="","←F列に1～3の選択肢を入力してください",G223="","←G列に金額を入力してください",F223=3,"",H223="","←H列に所定労働時間を入力してください"),"")</f>
        <v/>
      </c>
    </row>
    <row r="224" spans="1:11" x14ac:dyDescent="0.4">
      <c r="A224" s="29" t="str">
        <f t="shared" si="3"/>
        <v/>
      </c>
      <c r="B224" s="28"/>
      <c r="C224" s="28"/>
      <c r="D224" s="28"/>
      <c r="E224" s="20" t="str">
        <f>IFERROR(VLOOKUP(D224,最低賃金!$A$2:$B$48,2,FALSE),"")</f>
        <v/>
      </c>
      <c r="F224" s="28"/>
      <c r="G224" s="21"/>
      <c r="H224" s="21"/>
      <c r="I224" s="20" t="str" cm="1">
        <f t="array" ref="I224">IFERROR(_xlfn.IFS(COUNTBLANK(F224:H224)=3,"",G224="","G列に金額を入力してください",F224=3,G224,H224="","H列に労働時間を入力してください",F224=1,G224/H224,F224=2,G224/H224),"")</f>
        <v/>
      </c>
      <c r="J224" s="29" t="str" cm="1">
        <f t="array" ref="J224">IFERROR(_xlfn.IFS(I224&lt;E224,"×（法定外・特例等対象外です）",I224&lt;=E224+50,"〇",I224&gt;E224+50,"ー"),"")</f>
        <v/>
      </c>
      <c r="K224" s="15" t="str" cm="1">
        <f t="array" ref="K224">IFERROR(_xlfn.IFS(COUNTBLANK(C224:I224)=7,"",C224="","←C列に従業員名を姓名（フルネーム）で入力してください。誤変換にお気を付け下さい。",D224="","←D列に都道府県を入力してください。",F224="","←F列に1～3の選択肢を入力してください",G224="","←G列に金額を入力してください",F224=3,"",H224="","←H列に所定労働時間を入力してください"),"")</f>
        <v/>
      </c>
    </row>
    <row r="225" spans="1:11" x14ac:dyDescent="0.4">
      <c r="A225" s="29" t="str">
        <f t="shared" si="3"/>
        <v/>
      </c>
      <c r="B225" s="28"/>
      <c r="C225" s="28"/>
      <c r="D225" s="28"/>
      <c r="E225" s="20" t="str">
        <f>IFERROR(VLOOKUP(D225,最低賃金!$A$2:$B$48,2,FALSE),"")</f>
        <v/>
      </c>
      <c r="F225" s="28"/>
      <c r="G225" s="21"/>
      <c r="H225" s="21"/>
      <c r="I225" s="20" t="str" cm="1">
        <f t="array" ref="I225">IFERROR(_xlfn.IFS(COUNTBLANK(F225:H225)=3,"",G225="","G列に金額を入力してください",F225=3,G225,H225="","H列に労働時間を入力してください",F225=1,G225/H225,F225=2,G225/H225),"")</f>
        <v/>
      </c>
      <c r="J225" s="29" t="str" cm="1">
        <f t="array" ref="J225">IFERROR(_xlfn.IFS(I225&lt;E225,"×（法定外・特例等対象外です）",I225&lt;=E225+50,"〇",I225&gt;E225+50,"ー"),"")</f>
        <v/>
      </c>
      <c r="K225" s="15" t="str" cm="1">
        <f t="array" ref="K225">IFERROR(_xlfn.IFS(COUNTBLANK(C225:I225)=7,"",C225="","←C列に従業員名を姓名（フルネーム）で入力してください。誤変換にお気を付け下さい。",D225="","←D列に都道府県を入力してください。",F225="","←F列に1～3の選択肢を入力してください",G225="","←G列に金額を入力してください",F225=3,"",H225="","←H列に所定労働時間を入力してください"),"")</f>
        <v/>
      </c>
    </row>
    <row r="226" spans="1:11" x14ac:dyDescent="0.4">
      <c r="A226" s="29" t="str">
        <f t="shared" si="3"/>
        <v/>
      </c>
      <c r="B226" s="28"/>
      <c r="C226" s="28"/>
      <c r="D226" s="28"/>
      <c r="E226" s="20" t="str">
        <f>IFERROR(VLOOKUP(D226,最低賃金!$A$2:$B$48,2,FALSE),"")</f>
        <v/>
      </c>
      <c r="F226" s="28"/>
      <c r="G226" s="21"/>
      <c r="H226" s="21"/>
      <c r="I226" s="20" t="str" cm="1">
        <f t="array" ref="I226">IFERROR(_xlfn.IFS(COUNTBLANK(F226:H226)=3,"",G226="","G列に金額を入力してください",F226=3,G226,H226="","H列に労働時間を入力してください",F226=1,G226/H226,F226=2,G226/H226),"")</f>
        <v/>
      </c>
      <c r="J226" s="29" t="str" cm="1">
        <f t="array" ref="J226">IFERROR(_xlfn.IFS(I226&lt;E226,"×（法定外・特例等対象外です）",I226&lt;=E226+50,"〇",I226&gt;E226+50,"ー"),"")</f>
        <v/>
      </c>
      <c r="K226" s="15" t="str" cm="1">
        <f t="array" ref="K226">IFERROR(_xlfn.IFS(COUNTBLANK(C226:I226)=7,"",C226="","←C列に従業員名を姓名（フルネーム）で入力してください。誤変換にお気を付け下さい。",D226="","←D列に都道府県を入力してください。",F226="","←F列に1～3の選択肢を入力してください",G226="","←G列に金額を入力してください",F226=3,"",H226="","←H列に所定労働時間を入力してください"),"")</f>
        <v/>
      </c>
    </row>
    <row r="227" spans="1:11" x14ac:dyDescent="0.4">
      <c r="A227" s="29" t="str">
        <f t="shared" si="3"/>
        <v/>
      </c>
      <c r="B227" s="28"/>
      <c r="C227" s="28"/>
      <c r="D227" s="28"/>
      <c r="E227" s="20" t="str">
        <f>IFERROR(VLOOKUP(D227,最低賃金!$A$2:$B$48,2,FALSE),"")</f>
        <v/>
      </c>
      <c r="F227" s="28"/>
      <c r="G227" s="21"/>
      <c r="H227" s="21"/>
      <c r="I227" s="20" t="str" cm="1">
        <f t="array" ref="I227">IFERROR(_xlfn.IFS(COUNTBLANK(F227:H227)=3,"",G227="","G列に金額を入力してください",F227=3,G227,H227="","H列に労働時間を入力してください",F227=1,G227/H227,F227=2,G227/H227),"")</f>
        <v/>
      </c>
      <c r="J227" s="29" t="str" cm="1">
        <f t="array" ref="J227">IFERROR(_xlfn.IFS(I227&lt;E227,"×（法定外・特例等対象外です）",I227&lt;=E227+50,"〇",I227&gt;E227+50,"ー"),"")</f>
        <v/>
      </c>
      <c r="K227" s="15" t="str" cm="1">
        <f t="array" ref="K227">IFERROR(_xlfn.IFS(COUNTBLANK(C227:I227)=7,"",C227="","←C列に従業員名を姓名（フルネーム）で入力してください。誤変換にお気を付け下さい。",D227="","←D列に都道府県を入力してください。",F227="","←F列に1～3の選択肢を入力してください",G227="","←G列に金額を入力してください",F227=3,"",H227="","←H列に所定労働時間を入力してください"),"")</f>
        <v/>
      </c>
    </row>
    <row r="228" spans="1:11" x14ac:dyDescent="0.4">
      <c r="A228" s="29" t="str">
        <f t="shared" si="3"/>
        <v/>
      </c>
      <c r="B228" s="28"/>
      <c r="C228" s="28"/>
      <c r="D228" s="28"/>
      <c r="E228" s="20" t="str">
        <f>IFERROR(VLOOKUP(D228,最低賃金!$A$2:$B$48,2,FALSE),"")</f>
        <v/>
      </c>
      <c r="F228" s="28"/>
      <c r="G228" s="21"/>
      <c r="H228" s="21"/>
      <c r="I228" s="20" t="str" cm="1">
        <f t="array" ref="I228">IFERROR(_xlfn.IFS(COUNTBLANK(F228:H228)=3,"",G228="","G列に金額を入力してください",F228=3,G228,H228="","H列に労働時間を入力してください",F228=1,G228/H228,F228=2,G228/H228),"")</f>
        <v/>
      </c>
      <c r="J228" s="29" t="str" cm="1">
        <f t="array" ref="J228">IFERROR(_xlfn.IFS(I228&lt;E228,"×（法定外・特例等対象外です）",I228&lt;=E228+50,"〇",I228&gt;E228+50,"ー"),"")</f>
        <v/>
      </c>
      <c r="K228" s="15" t="str" cm="1">
        <f t="array" ref="K228">IFERROR(_xlfn.IFS(COUNTBLANK(C228:I228)=7,"",C228="","←C列に従業員名を姓名（フルネーム）で入力してください。誤変換にお気を付け下さい。",D228="","←D列に都道府県を入力してください。",F228="","←F列に1～3の選択肢を入力してください",G228="","←G列に金額を入力してください",F228=3,"",H228="","←H列に所定労働時間を入力してください"),"")</f>
        <v/>
      </c>
    </row>
    <row r="229" spans="1:11" x14ac:dyDescent="0.4">
      <c r="A229" s="29" t="str">
        <f t="shared" si="3"/>
        <v/>
      </c>
      <c r="B229" s="28"/>
      <c r="C229" s="28"/>
      <c r="D229" s="28"/>
      <c r="E229" s="20" t="str">
        <f>IFERROR(VLOOKUP(D229,最低賃金!$A$2:$B$48,2,FALSE),"")</f>
        <v/>
      </c>
      <c r="F229" s="28"/>
      <c r="G229" s="21"/>
      <c r="H229" s="21"/>
      <c r="I229" s="20" t="str" cm="1">
        <f t="array" ref="I229">IFERROR(_xlfn.IFS(COUNTBLANK(F229:H229)=3,"",G229="","G列に金額を入力してください",F229=3,G229,H229="","H列に労働時間を入力してください",F229=1,G229/H229,F229=2,G229/H229),"")</f>
        <v/>
      </c>
      <c r="J229" s="29" t="str" cm="1">
        <f t="array" ref="J229">IFERROR(_xlfn.IFS(I229&lt;E229,"×（法定外・特例等対象外です）",I229&lt;=E229+50,"〇",I229&gt;E229+50,"ー"),"")</f>
        <v/>
      </c>
      <c r="K229" s="15" t="str" cm="1">
        <f t="array" ref="K229">IFERROR(_xlfn.IFS(COUNTBLANK(C229:I229)=7,"",C229="","←C列に従業員名を姓名（フルネーム）で入力してください。誤変換にお気を付け下さい。",D229="","←D列に都道府県を入力してください。",F229="","←F列に1～3の選択肢を入力してください",G229="","←G列に金額を入力してください",F229=3,"",H229="","←H列に所定労働時間を入力してください"),"")</f>
        <v/>
      </c>
    </row>
    <row r="230" spans="1:11" x14ac:dyDescent="0.4">
      <c r="A230" s="29" t="str">
        <f t="shared" si="3"/>
        <v/>
      </c>
      <c r="B230" s="28"/>
      <c r="C230" s="28"/>
      <c r="D230" s="28"/>
      <c r="E230" s="20" t="str">
        <f>IFERROR(VLOOKUP(D230,最低賃金!$A$2:$B$48,2,FALSE),"")</f>
        <v/>
      </c>
      <c r="F230" s="28"/>
      <c r="G230" s="21"/>
      <c r="H230" s="21"/>
      <c r="I230" s="20" t="str" cm="1">
        <f t="array" ref="I230">IFERROR(_xlfn.IFS(COUNTBLANK(F230:H230)=3,"",G230="","G列に金額を入力してください",F230=3,G230,H230="","H列に労働時間を入力してください",F230=1,G230/H230,F230=2,G230/H230),"")</f>
        <v/>
      </c>
      <c r="J230" s="29" t="str" cm="1">
        <f t="array" ref="J230">IFERROR(_xlfn.IFS(I230&lt;E230,"×（法定外・特例等対象外です）",I230&lt;=E230+50,"〇",I230&gt;E230+50,"ー"),"")</f>
        <v/>
      </c>
      <c r="K230" s="15" t="str" cm="1">
        <f t="array" ref="K230">IFERROR(_xlfn.IFS(COUNTBLANK(C230:I230)=7,"",C230="","←C列に従業員名を姓名（フルネーム）で入力してください。誤変換にお気を付け下さい。",D230="","←D列に都道府県を入力してください。",F230="","←F列に1～3の選択肢を入力してください",G230="","←G列に金額を入力してください",F230=3,"",H230="","←H列に所定労働時間を入力してください"),"")</f>
        <v/>
      </c>
    </row>
    <row r="231" spans="1:11" x14ac:dyDescent="0.4">
      <c r="A231" s="29" t="str">
        <f t="shared" si="3"/>
        <v/>
      </c>
      <c r="B231" s="28"/>
      <c r="C231" s="28"/>
      <c r="D231" s="28"/>
      <c r="E231" s="20" t="str">
        <f>IFERROR(VLOOKUP(D231,最低賃金!$A$2:$B$48,2,FALSE),"")</f>
        <v/>
      </c>
      <c r="F231" s="28"/>
      <c r="G231" s="21"/>
      <c r="H231" s="21"/>
      <c r="I231" s="20" t="str" cm="1">
        <f t="array" ref="I231">IFERROR(_xlfn.IFS(COUNTBLANK(F231:H231)=3,"",G231="","G列に金額を入力してください",F231=3,G231,H231="","H列に労働時間を入力してください",F231=1,G231/H231,F231=2,G231/H231),"")</f>
        <v/>
      </c>
      <c r="J231" s="29" t="str" cm="1">
        <f t="array" ref="J231">IFERROR(_xlfn.IFS(I231&lt;E231,"×（法定外・特例等対象外です）",I231&lt;=E231+50,"〇",I231&gt;E231+50,"ー"),"")</f>
        <v/>
      </c>
      <c r="K231" s="15" t="str" cm="1">
        <f t="array" ref="K231">IFERROR(_xlfn.IFS(COUNTBLANK(C231:I231)=7,"",C231="","←C列に従業員名を姓名（フルネーム）で入力してください。誤変換にお気を付け下さい。",D231="","←D列に都道府県を入力してください。",F231="","←F列に1～3の選択肢を入力してください",G231="","←G列に金額を入力してください",F231=3,"",H231="","←H列に所定労働時間を入力してください"),"")</f>
        <v/>
      </c>
    </row>
    <row r="232" spans="1:11" x14ac:dyDescent="0.4">
      <c r="A232" s="29" t="str">
        <f t="shared" si="3"/>
        <v/>
      </c>
      <c r="B232" s="28"/>
      <c r="C232" s="28"/>
      <c r="D232" s="28"/>
      <c r="E232" s="20" t="str">
        <f>IFERROR(VLOOKUP(D232,最低賃金!$A$2:$B$48,2,FALSE),"")</f>
        <v/>
      </c>
      <c r="F232" s="28"/>
      <c r="G232" s="21"/>
      <c r="H232" s="21"/>
      <c r="I232" s="20" t="str" cm="1">
        <f t="array" ref="I232">IFERROR(_xlfn.IFS(COUNTBLANK(F232:H232)=3,"",G232="","G列に金額を入力してください",F232=3,G232,H232="","H列に労働時間を入力してください",F232=1,G232/H232,F232=2,G232/H232),"")</f>
        <v/>
      </c>
      <c r="J232" s="29" t="str" cm="1">
        <f t="array" ref="J232">IFERROR(_xlfn.IFS(I232&lt;E232,"×（法定外・特例等対象外です）",I232&lt;=E232+50,"〇",I232&gt;E232+50,"ー"),"")</f>
        <v/>
      </c>
      <c r="K232" s="15" t="str" cm="1">
        <f t="array" ref="K232">IFERROR(_xlfn.IFS(COUNTBLANK(C232:I232)=7,"",C232="","←C列に従業員名を姓名（フルネーム）で入力してください。誤変換にお気を付け下さい。",D232="","←D列に都道府県を入力してください。",F232="","←F列に1～3の選択肢を入力してください",G232="","←G列に金額を入力してください",F232=3,"",H232="","←H列に所定労働時間を入力してください"),"")</f>
        <v/>
      </c>
    </row>
    <row r="233" spans="1:11" x14ac:dyDescent="0.4">
      <c r="A233" s="29" t="str">
        <f t="shared" si="3"/>
        <v/>
      </c>
      <c r="B233" s="28"/>
      <c r="C233" s="28"/>
      <c r="D233" s="28"/>
      <c r="E233" s="20" t="str">
        <f>IFERROR(VLOOKUP(D233,最低賃金!$A$2:$B$48,2,FALSE),"")</f>
        <v/>
      </c>
      <c r="F233" s="28"/>
      <c r="G233" s="21"/>
      <c r="H233" s="21"/>
      <c r="I233" s="20" t="str" cm="1">
        <f t="array" ref="I233">IFERROR(_xlfn.IFS(COUNTBLANK(F233:H233)=3,"",G233="","G列に金額を入力してください",F233=3,G233,H233="","H列に労働時間を入力してください",F233=1,G233/H233,F233=2,G233/H233),"")</f>
        <v/>
      </c>
      <c r="J233" s="29" t="str" cm="1">
        <f t="array" ref="J233">IFERROR(_xlfn.IFS(I233&lt;E233,"×（法定外・特例等対象外です）",I233&lt;=E233+50,"〇",I233&gt;E233+50,"ー"),"")</f>
        <v/>
      </c>
      <c r="K233" s="15" t="str" cm="1">
        <f t="array" ref="K233">IFERROR(_xlfn.IFS(COUNTBLANK(C233:I233)=7,"",C233="","←C列に従業員名を姓名（フルネーム）で入力してください。誤変換にお気を付け下さい。",D233="","←D列に都道府県を入力してください。",F233="","←F列に1～3の選択肢を入力してください",G233="","←G列に金額を入力してください",F233=3,"",H233="","←H列に所定労働時間を入力してください"),"")</f>
        <v/>
      </c>
    </row>
    <row r="234" spans="1:11" x14ac:dyDescent="0.4">
      <c r="A234" s="29" t="str">
        <f t="shared" si="3"/>
        <v/>
      </c>
      <c r="B234" s="28"/>
      <c r="C234" s="28"/>
      <c r="D234" s="28"/>
      <c r="E234" s="20" t="str">
        <f>IFERROR(VLOOKUP(D234,最低賃金!$A$2:$B$48,2,FALSE),"")</f>
        <v/>
      </c>
      <c r="F234" s="28"/>
      <c r="G234" s="21"/>
      <c r="H234" s="21"/>
      <c r="I234" s="20" t="str" cm="1">
        <f t="array" ref="I234">IFERROR(_xlfn.IFS(COUNTBLANK(F234:H234)=3,"",G234="","G列に金額を入力してください",F234=3,G234,H234="","H列に労働時間を入力してください",F234=1,G234/H234,F234=2,G234/H234),"")</f>
        <v/>
      </c>
      <c r="J234" s="29" t="str" cm="1">
        <f t="array" ref="J234">IFERROR(_xlfn.IFS(I234&lt;E234,"×（法定外・特例等対象外です）",I234&lt;=E234+50,"〇",I234&gt;E234+50,"ー"),"")</f>
        <v/>
      </c>
      <c r="K234" s="15" t="str" cm="1">
        <f t="array" ref="K234">IFERROR(_xlfn.IFS(COUNTBLANK(C234:I234)=7,"",C234="","←C列に従業員名を姓名（フルネーム）で入力してください。誤変換にお気を付け下さい。",D234="","←D列に都道府県を入力してください。",F234="","←F列に1～3の選択肢を入力してください",G234="","←G列に金額を入力してください",F234=3,"",H234="","←H列に所定労働時間を入力してください"),"")</f>
        <v/>
      </c>
    </row>
    <row r="235" spans="1:11" x14ac:dyDescent="0.4">
      <c r="A235" s="29" t="str">
        <f t="shared" si="3"/>
        <v/>
      </c>
      <c r="B235" s="28"/>
      <c r="C235" s="28"/>
      <c r="D235" s="28"/>
      <c r="E235" s="20" t="str">
        <f>IFERROR(VLOOKUP(D235,最低賃金!$A$2:$B$48,2,FALSE),"")</f>
        <v/>
      </c>
      <c r="F235" s="28"/>
      <c r="G235" s="21"/>
      <c r="H235" s="21"/>
      <c r="I235" s="20" t="str" cm="1">
        <f t="array" ref="I235">IFERROR(_xlfn.IFS(COUNTBLANK(F235:H235)=3,"",G235="","G列に金額を入力してください",F235=3,G235,H235="","H列に労働時間を入力してください",F235=1,G235/H235,F235=2,G235/H235),"")</f>
        <v/>
      </c>
      <c r="J235" s="29" t="str" cm="1">
        <f t="array" ref="J235">IFERROR(_xlfn.IFS(I235&lt;E235,"×（法定外・特例等対象外です）",I235&lt;=E235+50,"〇",I235&gt;E235+50,"ー"),"")</f>
        <v/>
      </c>
      <c r="K235" s="15" t="str" cm="1">
        <f t="array" ref="K235">IFERROR(_xlfn.IFS(COUNTBLANK(C235:I235)=7,"",C235="","←C列に従業員名を姓名（フルネーム）で入力してください。誤変換にお気を付け下さい。",D235="","←D列に都道府県を入力してください。",F235="","←F列に1～3の選択肢を入力してください",G235="","←G列に金額を入力してください",F235=3,"",H235="","←H列に所定労働時間を入力してください"),"")</f>
        <v/>
      </c>
    </row>
    <row r="236" spans="1:11" x14ac:dyDescent="0.4">
      <c r="A236" s="29" t="str">
        <f t="shared" si="3"/>
        <v/>
      </c>
      <c r="B236" s="28"/>
      <c r="C236" s="28"/>
      <c r="D236" s="28"/>
      <c r="E236" s="20" t="str">
        <f>IFERROR(VLOOKUP(D236,最低賃金!$A$2:$B$48,2,FALSE),"")</f>
        <v/>
      </c>
      <c r="F236" s="28"/>
      <c r="G236" s="21"/>
      <c r="H236" s="21"/>
      <c r="I236" s="20" t="str" cm="1">
        <f t="array" ref="I236">IFERROR(_xlfn.IFS(COUNTBLANK(F236:H236)=3,"",G236="","G列に金額を入力してください",F236=3,G236,H236="","H列に労働時間を入力してください",F236=1,G236/H236,F236=2,G236/H236),"")</f>
        <v/>
      </c>
      <c r="J236" s="29" t="str" cm="1">
        <f t="array" ref="J236">IFERROR(_xlfn.IFS(I236&lt;E236,"×（法定外・特例等対象外です）",I236&lt;=E236+50,"〇",I236&gt;E236+50,"ー"),"")</f>
        <v/>
      </c>
      <c r="K236" s="15" t="str" cm="1">
        <f t="array" ref="K236">IFERROR(_xlfn.IFS(COUNTBLANK(C236:I236)=7,"",C236="","←C列に従業員名を姓名（フルネーム）で入力してください。誤変換にお気を付け下さい。",D236="","←D列に都道府県を入力してください。",F236="","←F列に1～3の選択肢を入力してください",G236="","←G列に金額を入力してください",F236=3,"",H236="","←H列に所定労働時間を入力してください"),"")</f>
        <v/>
      </c>
    </row>
    <row r="237" spans="1:11" x14ac:dyDescent="0.4">
      <c r="A237" s="29" t="str">
        <f t="shared" si="3"/>
        <v/>
      </c>
      <c r="B237" s="28"/>
      <c r="C237" s="28"/>
      <c r="D237" s="28"/>
      <c r="E237" s="20" t="str">
        <f>IFERROR(VLOOKUP(D237,最低賃金!$A$2:$B$48,2,FALSE),"")</f>
        <v/>
      </c>
      <c r="F237" s="28"/>
      <c r="G237" s="21"/>
      <c r="H237" s="21"/>
      <c r="I237" s="20" t="str" cm="1">
        <f t="array" ref="I237">IFERROR(_xlfn.IFS(COUNTBLANK(F237:H237)=3,"",G237="","G列に金額を入力してください",F237=3,G237,H237="","H列に労働時間を入力してください",F237=1,G237/H237,F237=2,G237/H237),"")</f>
        <v/>
      </c>
      <c r="J237" s="29" t="str" cm="1">
        <f t="array" ref="J237">IFERROR(_xlfn.IFS(I237&lt;E237,"×（法定外・特例等対象外です）",I237&lt;=E237+50,"〇",I237&gt;E237+50,"ー"),"")</f>
        <v/>
      </c>
      <c r="K237" s="15" t="str" cm="1">
        <f t="array" ref="K237">IFERROR(_xlfn.IFS(COUNTBLANK(C237:I237)=7,"",C237="","←C列に従業員名を姓名（フルネーム）で入力してください。誤変換にお気を付け下さい。",D237="","←D列に都道府県を入力してください。",F237="","←F列に1～3の選択肢を入力してください",G237="","←G列に金額を入力してください",F237=3,"",H237="","←H列に所定労働時間を入力してください"),"")</f>
        <v/>
      </c>
    </row>
    <row r="238" spans="1:11" x14ac:dyDescent="0.4">
      <c r="A238" s="29" t="str">
        <f t="shared" si="3"/>
        <v/>
      </c>
      <c r="B238" s="28"/>
      <c r="C238" s="28"/>
      <c r="D238" s="28"/>
      <c r="E238" s="20" t="str">
        <f>IFERROR(VLOOKUP(D238,最低賃金!$A$2:$B$48,2,FALSE),"")</f>
        <v/>
      </c>
      <c r="F238" s="28"/>
      <c r="G238" s="21"/>
      <c r="H238" s="21"/>
      <c r="I238" s="20" t="str" cm="1">
        <f t="array" ref="I238">IFERROR(_xlfn.IFS(COUNTBLANK(F238:H238)=3,"",G238="","G列に金額を入力してください",F238=3,G238,H238="","H列に労働時間を入力してください",F238=1,G238/H238,F238=2,G238/H238),"")</f>
        <v/>
      </c>
      <c r="J238" s="29" t="str" cm="1">
        <f t="array" ref="J238">IFERROR(_xlfn.IFS(I238&lt;E238,"×（法定外・特例等対象外です）",I238&lt;=E238+50,"〇",I238&gt;E238+50,"ー"),"")</f>
        <v/>
      </c>
      <c r="K238" s="15" t="str" cm="1">
        <f t="array" ref="K238">IFERROR(_xlfn.IFS(COUNTBLANK(C238:I238)=7,"",C238="","←C列に従業員名を姓名（フルネーム）で入力してください。誤変換にお気を付け下さい。",D238="","←D列に都道府県を入力してください。",F238="","←F列に1～3の選択肢を入力してください",G238="","←G列に金額を入力してください",F238=3,"",H238="","←H列に所定労働時間を入力してください"),"")</f>
        <v/>
      </c>
    </row>
    <row r="239" spans="1:11" x14ac:dyDescent="0.4">
      <c r="A239" s="29" t="str">
        <f t="shared" si="3"/>
        <v/>
      </c>
      <c r="B239" s="28"/>
      <c r="C239" s="28"/>
      <c r="D239" s="28"/>
      <c r="E239" s="20" t="str">
        <f>IFERROR(VLOOKUP(D239,最低賃金!$A$2:$B$48,2,FALSE),"")</f>
        <v/>
      </c>
      <c r="F239" s="28"/>
      <c r="G239" s="21"/>
      <c r="H239" s="21"/>
      <c r="I239" s="20" t="str" cm="1">
        <f t="array" ref="I239">IFERROR(_xlfn.IFS(COUNTBLANK(F239:H239)=3,"",G239="","G列に金額を入力してください",F239=3,G239,H239="","H列に労働時間を入力してください",F239=1,G239/H239,F239=2,G239/H239),"")</f>
        <v/>
      </c>
      <c r="J239" s="29" t="str" cm="1">
        <f t="array" ref="J239">IFERROR(_xlfn.IFS(I239&lt;E239,"×（法定外・特例等対象外です）",I239&lt;=E239+50,"〇",I239&gt;E239+50,"ー"),"")</f>
        <v/>
      </c>
      <c r="K239" s="15" t="str" cm="1">
        <f t="array" ref="K239">IFERROR(_xlfn.IFS(COUNTBLANK(C239:I239)=7,"",C239="","←C列に従業員名を姓名（フルネーム）で入力してください。誤変換にお気を付け下さい。",D239="","←D列に都道府県を入力してください。",F239="","←F列に1～3の選択肢を入力してください",G239="","←G列に金額を入力してください",F239=3,"",H239="","←H列に所定労働時間を入力してください"),"")</f>
        <v/>
      </c>
    </row>
    <row r="240" spans="1:11" x14ac:dyDescent="0.4">
      <c r="A240" s="29" t="str">
        <f t="shared" si="3"/>
        <v/>
      </c>
      <c r="B240" s="28"/>
      <c r="C240" s="28"/>
      <c r="D240" s="28"/>
      <c r="E240" s="20" t="str">
        <f>IFERROR(VLOOKUP(D240,最低賃金!$A$2:$B$48,2,FALSE),"")</f>
        <v/>
      </c>
      <c r="F240" s="28"/>
      <c r="G240" s="21"/>
      <c r="H240" s="21"/>
      <c r="I240" s="20" t="str" cm="1">
        <f t="array" ref="I240">IFERROR(_xlfn.IFS(COUNTBLANK(F240:H240)=3,"",G240="","G列に金額を入力してください",F240=3,G240,H240="","H列に労働時間を入力してください",F240=1,G240/H240,F240=2,G240/H240),"")</f>
        <v/>
      </c>
      <c r="J240" s="29" t="str" cm="1">
        <f t="array" ref="J240">IFERROR(_xlfn.IFS(I240&lt;E240,"×（法定外・特例等対象外です）",I240&lt;=E240+50,"〇",I240&gt;E240+50,"ー"),"")</f>
        <v/>
      </c>
      <c r="K240" s="15" t="str" cm="1">
        <f t="array" ref="K240">IFERROR(_xlfn.IFS(COUNTBLANK(C240:I240)=7,"",C240="","←C列に従業員名を姓名（フルネーム）で入力してください。誤変換にお気を付け下さい。",D240="","←D列に都道府県を入力してください。",F240="","←F列に1～3の選択肢を入力してください",G240="","←G列に金額を入力してください",F240=3,"",H240="","←H列に所定労働時間を入力してください"),"")</f>
        <v/>
      </c>
    </row>
    <row r="241" spans="1:11" x14ac:dyDescent="0.4">
      <c r="A241" s="29" t="str">
        <f t="shared" si="3"/>
        <v/>
      </c>
      <c r="B241" s="28"/>
      <c r="C241" s="28"/>
      <c r="D241" s="28"/>
      <c r="E241" s="20" t="str">
        <f>IFERROR(VLOOKUP(D241,最低賃金!$A$2:$B$48,2,FALSE),"")</f>
        <v/>
      </c>
      <c r="F241" s="28"/>
      <c r="G241" s="21"/>
      <c r="H241" s="21"/>
      <c r="I241" s="20" t="str" cm="1">
        <f t="array" ref="I241">IFERROR(_xlfn.IFS(COUNTBLANK(F241:H241)=3,"",G241="","G列に金額を入力してください",F241=3,G241,H241="","H列に労働時間を入力してください",F241=1,G241/H241,F241=2,G241/H241),"")</f>
        <v/>
      </c>
      <c r="J241" s="29" t="str" cm="1">
        <f t="array" ref="J241">IFERROR(_xlfn.IFS(I241&lt;E241,"×（法定外・特例等対象外です）",I241&lt;=E241+50,"〇",I241&gt;E241+50,"ー"),"")</f>
        <v/>
      </c>
      <c r="K241" s="15" t="str" cm="1">
        <f t="array" ref="K241">IFERROR(_xlfn.IFS(COUNTBLANK(C241:I241)=7,"",C241="","←C列に従業員名を姓名（フルネーム）で入力してください。誤変換にお気を付け下さい。",D241="","←D列に都道府県を入力してください。",F241="","←F列に1～3の選択肢を入力してください",G241="","←G列に金額を入力してください",F241=3,"",H241="","←H列に所定労働時間を入力してください"),"")</f>
        <v/>
      </c>
    </row>
    <row r="242" spans="1:11" x14ac:dyDescent="0.4">
      <c r="A242" s="29" t="str">
        <f t="shared" si="3"/>
        <v/>
      </c>
      <c r="B242" s="28"/>
      <c r="C242" s="28"/>
      <c r="D242" s="28"/>
      <c r="E242" s="20" t="str">
        <f>IFERROR(VLOOKUP(D242,最低賃金!$A$2:$B$48,2,FALSE),"")</f>
        <v/>
      </c>
      <c r="F242" s="28"/>
      <c r="G242" s="21"/>
      <c r="H242" s="21"/>
      <c r="I242" s="20" t="str" cm="1">
        <f t="array" ref="I242">IFERROR(_xlfn.IFS(COUNTBLANK(F242:H242)=3,"",G242="","G列に金額を入力してください",F242=3,G242,H242="","H列に労働時間を入力してください",F242=1,G242/H242,F242=2,G242/H242),"")</f>
        <v/>
      </c>
      <c r="J242" s="29" t="str" cm="1">
        <f t="array" ref="J242">IFERROR(_xlfn.IFS(I242&lt;E242,"×（法定外・特例等対象外です）",I242&lt;=E242+50,"〇",I242&gt;E242+50,"ー"),"")</f>
        <v/>
      </c>
      <c r="K242" s="15" t="str" cm="1">
        <f t="array" ref="K242">IFERROR(_xlfn.IFS(COUNTBLANK(C242:I242)=7,"",C242="","←C列に従業員名を姓名（フルネーム）で入力してください。誤変換にお気を付け下さい。",D242="","←D列に都道府県を入力してください。",F242="","←F列に1～3の選択肢を入力してください",G242="","←G列に金額を入力してください",F242=3,"",H242="","←H列に所定労働時間を入力してください"),"")</f>
        <v/>
      </c>
    </row>
    <row r="243" spans="1:11" x14ac:dyDescent="0.4">
      <c r="A243" s="29" t="str">
        <f t="shared" si="3"/>
        <v/>
      </c>
      <c r="B243" s="28"/>
      <c r="C243" s="28"/>
      <c r="D243" s="28"/>
      <c r="E243" s="20" t="str">
        <f>IFERROR(VLOOKUP(D243,最低賃金!$A$2:$B$48,2,FALSE),"")</f>
        <v/>
      </c>
      <c r="F243" s="28"/>
      <c r="G243" s="21"/>
      <c r="H243" s="21"/>
      <c r="I243" s="20" t="str" cm="1">
        <f t="array" ref="I243">IFERROR(_xlfn.IFS(COUNTBLANK(F243:H243)=3,"",G243="","G列に金額を入力してください",F243=3,G243,H243="","H列に労働時間を入力してください",F243=1,G243/H243,F243=2,G243/H243),"")</f>
        <v/>
      </c>
      <c r="J243" s="29" t="str" cm="1">
        <f t="array" ref="J243">IFERROR(_xlfn.IFS(I243&lt;E243,"×（法定外・特例等対象外です）",I243&lt;=E243+50,"〇",I243&gt;E243+50,"ー"),"")</f>
        <v/>
      </c>
      <c r="K243" s="15" t="str" cm="1">
        <f t="array" ref="K243">IFERROR(_xlfn.IFS(COUNTBLANK(C243:I243)=7,"",C243="","←C列に従業員名を姓名（フルネーム）で入力してください。誤変換にお気を付け下さい。",D243="","←D列に都道府県を入力してください。",F243="","←F列に1～3の選択肢を入力してください",G243="","←G列に金額を入力してください",F243=3,"",H243="","←H列に所定労働時間を入力してください"),"")</f>
        <v/>
      </c>
    </row>
    <row r="244" spans="1:11" x14ac:dyDescent="0.4">
      <c r="A244" s="29" t="str">
        <f t="shared" si="3"/>
        <v/>
      </c>
      <c r="B244" s="28"/>
      <c r="C244" s="28"/>
      <c r="D244" s="28"/>
      <c r="E244" s="20" t="str">
        <f>IFERROR(VLOOKUP(D244,最低賃金!$A$2:$B$48,2,FALSE),"")</f>
        <v/>
      </c>
      <c r="F244" s="28"/>
      <c r="G244" s="21"/>
      <c r="H244" s="21"/>
      <c r="I244" s="20" t="str" cm="1">
        <f t="array" ref="I244">IFERROR(_xlfn.IFS(COUNTBLANK(F244:H244)=3,"",G244="","G列に金額を入力してください",F244=3,G244,H244="","H列に労働時間を入力してください",F244=1,G244/H244,F244=2,G244/H244),"")</f>
        <v/>
      </c>
      <c r="J244" s="29" t="str" cm="1">
        <f t="array" ref="J244">IFERROR(_xlfn.IFS(I244&lt;E244,"×（法定外・特例等対象外です）",I244&lt;=E244+50,"〇",I244&gt;E244+50,"ー"),"")</f>
        <v/>
      </c>
      <c r="K244" s="15" t="str" cm="1">
        <f t="array" ref="K244">IFERROR(_xlfn.IFS(COUNTBLANK(C244:I244)=7,"",C244="","←C列に従業員名を姓名（フルネーム）で入力してください。誤変換にお気を付け下さい。",D244="","←D列に都道府県を入力してください。",F244="","←F列に1～3の選択肢を入力してください",G244="","←G列に金額を入力してください",F244=3,"",H244="","←H列に所定労働時間を入力してください"),"")</f>
        <v/>
      </c>
    </row>
    <row r="245" spans="1:11" x14ac:dyDescent="0.4">
      <c r="A245" s="29" t="str">
        <f t="shared" si="3"/>
        <v/>
      </c>
      <c r="B245" s="28"/>
      <c r="C245" s="28"/>
      <c r="D245" s="28"/>
      <c r="E245" s="20" t="str">
        <f>IFERROR(VLOOKUP(D245,最低賃金!$A$2:$B$48,2,FALSE),"")</f>
        <v/>
      </c>
      <c r="F245" s="28"/>
      <c r="G245" s="21"/>
      <c r="H245" s="21"/>
      <c r="I245" s="20" t="str" cm="1">
        <f t="array" ref="I245">IFERROR(_xlfn.IFS(COUNTBLANK(F245:H245)=3,"",G245="","G列に金額を入力してください",F245=3,G245,H245="","H列に労働時間を入力してください",F245=1,G245/H245,F245=2,G245/H245),"")</f>
        <v/>
      </c>
      <c r="J245" s="29" t="str" cm="1">
        <f t="array" ref="J245">IFERROR(_xlfn.IFS(I245&lt;E245,"×（法定外・特例等対象外です）",I245&lt;=E245+50,"〇",I245&gt;E245+50,"ー"),"")</f>
        <v/>
      </c>
      <c r="K245" s="15" t="str" cm="1">
        <f t="array" ref="K245">IFERROR(_xlfn.IFS(COUNTBLANK(C245:I245)=7,"",C245="","←C列に従業員名を姓名（フルネーム）で入力してください。誤変換にお気を付け下さい。",D245="","←D列に都道府県を入力してください。",F245="","←F列に1～3の選択肢を入力してください",G245="","←G列に金額を入力してください",F245=3,"",H245="","←H列に所定労働時間を入力してください"),"")</f>
        <v/>
      </c>
    </row>
    <row r="246" spans="1:11" x14ac:dyDescent="0.4">
      <c r="A246" s="29" t="str">
        <f t="shared" si="3"/>
        <v/>
      </c>
      <c r="B246" s="28"/>
      <c r="C246" s="28"/>
      <c r="D246" s="28"/>
      <c r="E246" s="20" t="str">
        <f>IFERROR(VLOOKUP(D246,最低賃金!$A$2:$B$48,2,FALSE),"")</f>
        <v/>
      </c>
      <c r="F246" s="28"/>
      <c r="G246" s="21"/>
      <c r="H246" s="21"/>
      <c r="I246" s="20" t="str" cm="1">
        <f t="array" ref="I246">IFERROR(_xlfn.IFS(COUNTBLANK(F246:H246)=3,"",G246="","G列に金額を入力してください",F246=3,G246,H246="","H列に労働時間を入力してください",F246=1,G246/H246,F246=2,G246/H246),"")</f>
        <v/>
      </c>
      <c r="J246" s="29" t="str" cm="1">
        <f t="array" ref="J246">IFERROR(_xlfn.IFS(I246&lt;E246,"×（法定外・特例等対象外です）",I246&lt;=E246+50,"〇",I246&gt;E246+50,"ー"),"")</f>
        <v/>
      </c>
      <c r="K246" s="15" t="str" cm="1">
        <f t="array" ref="K246">IFERROR(_xlfn.IFS(COUNTBLANK(C246:I246)=7,"",C246="","←C列に従業員名を姓名（フルネーム）で入力してください。誤変換にお気を付け下さい。",D246="","←D列に都道府県を入力してください。",F246="","←F列に1～3の選択肢を入力してください",G246="","←G列に金額を入力してください",F246=3,"",H246="","←H列に所定労働時間を入力してください"),"")</f>
        <v/>
      </c>
    </row>
    <row r="247" spans="1:11" x14ac:dyDescent="0.4">
      <c r="A247" s="29" t="str">
        <f t="shared" si="3"/>
        <v/>
      </c>
      <c r="B247" s="28"/>
      <c r="C247" s="28"/>
      <c r="D247" s="28"/>
      <c r="E247" s="20" t="str">
        <f>IFERROR(VLOOKUP(D247,最低賃金!$A$2:$B$48,2,FALSE),"")</f>
        <v/>
      </c>
      <c r="F247" s="28"/>
      <c r="G247" s="21"/>
      <c r="H247" s="21"/>
      <c r="I247" s="20" t="str" cm="1">
        <f t="array" ref="I247">IFERROR(_xlfn.IFS(COUNTBLANK(F247:H247)=3,"",G247="","G列に金額を入力してください",F247=3,G247,H247="","H列に労働時間を入力してください",F247=1,G247/H247,F247=2,G247/H247),"")</f>
        <v/>
      </c>
      <c r="J247" s="29" t="str" cm="1">
        <f t="array" ref="J247">IFERROR(_xlfn.IFS(I247&lt;E247,"×（法定外・特例等対象外です）",I247&lt;=E247+50,"〇",I247&gt;E247+50,"ー"),"")</f>
        <v/>
      </c>
      <c r="K247" s="15" t="str" cm="1">
        <f t="array" ref="K247">IFERROR(_xlfn.IFS(COUNTBLANK(C247:I247)=7,"",C247="","←C列に従業員名を姓名（フルネーム）で入力してください。誤変換にお気を付け下さい。",D247="","←D列に都道府県を入力してください。",F247="","←F列に1～3の選択肢を入力してください",G247="","←G列に金額を入力してください",F247=3,"",H247="","←H列に所定労働時間を入力してください"),"")</f>
        <v/>
      </c>
    </row>
    <row r="248" spans="1:11" x14ac:dyDescent="0.4">
      <c r="A248" s="29" t="str">
        <f t="shared" si="3"/>
        <v/>
      </c>
      <c r="B248" s="28"/>
      <c r="C248" s="28"/>
      <c r="D248" s="28"/>
      <c r="E248" s="20" t="str">
        <f>IFERROR(VLOOKUP(D248,最低賃金!$A$2:$B$48,2,FALSE),"")</f>
        <v/>
      </c>
      <c r="F248" s="28"/>
      <c r="G248" s="21"/>
      <c r="H248" s="21"/>
      <c r="I248" s="20" t="str" cm="1">
        <f t="array" ref="I248">IFERROR(_xlfn.IFS(COUNTBLANK(F248:H248)=3,"",G248="","G列に金額を入力してください",F248=3,G248,H248="","H列に労働時間を入力してください",F248=1,G248/H248,F248=2,G248/H248),"")</f>
        <v/>
      </c>
      <c r="J248" s="29" t="str" cm="1">
        <f t="array" ref="J248">IFERROR(_xlfn.IFS(I248&lt;E248,"×（法定外・特例等対象外です）",I248&lt;=E248+50,"〇",I248&gt;E248+50,"ー"),"")</f>
        <v/>
      </c>
      <c r="K248" s="15" t="str" cm="1">
        <f t="array" ref="K248">IFERROR(_xlfn.IFS(COUNTBLANK(C248:I248)=7,"",C248="","←C列に従業員名を姓名（フルネーム）で入力してください。誤変換にお気を付け下さい。",D248="","←D列に都道府県を入力してください。",F248="","←F列に1～3の選択肢を入力してください",G248="","←G列に金額を入力してください",F248=3,"",H248="","←H列に所定労働時間を入力してください"),"")</f>
        <v/>
      </c>
    </row>
    <row r="249" spans="1:11" x14ac:dyDescent="0.4">
      <c r="A249" s="29" t="str">
        <f t="shared" si="3"/>
        <v/>
      </c>
      <c r="B249" s="28"/>
      <c r="C249" s="28"/>
      <c r="D249" s="28"/>
      <c r="E249" s="20" t="str">
        <f>IFERROR(VLOOKUP(D249,最低賃金!$A$2:$B$48,2,FALSE),"")</f>
        <v/>
      </c>
      <c r="F249" s="28"/>
      <c r="G249" s="21"/>
      <c r="H249" s="21"/>
      <c r="I249" s="20" t="str" cm="1">
        <f t="array" ref="I249">IFERROR(_xlfn.IFS(COUNTBLANK(F249:H249)=3,"",G249="","G列に金額を入力してください",F249=3,G249,H249="","H列に労働時間を入力してください",F249=1,G249/H249,F249=2,G249/H249),"")</f>
        <v/>
      </c>
      <c r="J249" s="29" t="str" cm="1">
        <f t="array" ref="J249">IFERROR(_xlfn.IFS(I249&lt;E249,"×（法定外・特例等対象外です）",I249&lt;=E249+50,"〇",I249&gt;E249+50,"ー"),"")</f>
        <v/>
      </c>
      <c r="K249" s="15" t="str" cm="1">
        <f t="array" ref="K249">IFERROR(_xlfn.IFS(COUNTBLANK(C249:I249)=7,"",C249="","←C列に従業員名を姓名（フルネーム）で入力してください。誤変換にお気を付け下さい。",D249="","←D列に都道府県を入力してください。",F249="","←F列に1～3の選択肢を入力してください",G249="","←G列に金額を入力してください",F249=3,"",H249="","←H列に所定労働時間を入力してください"),"")</f>
        <v/>
      </c>
    </row>
    <row r="250" spans="1:11" x14ac:dyDescent="0.4">
      <c r="A250" s="29" t="str">
        <f t="shared" si="3"/>
        <v/>
      </c>
      <c r="B250" s="28"/>
      <c r="C250" s="28"/>
      <c r="D250" s="28"/>
      <c r="E250" s="20" t="str">
        <f>IFERROR(VLOOKUP(D250,最低賃金!$A$2:$B$48,2,FALSE),"")</f>
        <v/>
      </c>
      <c r="F250" s="28"/>
      <c r="G250" s="21"/>
      <c r="H250" s="21"/>
      <c r="I250" s="20" t="str" cm="1">
        <f t="array" ref="I250">IFERROR(_xlfn.IFS(COUNTBLANK(F250:H250)=3,"",G250="","G列に金額を入力してください",F250=3,G250,H250="","H列に労働時間を入力してください",F250=1,G250/H250,F250=2,G250/H250),"")</f>
        <v/>
      </c>
      <c r="J250" s="29" t="str" cm="1">
        <f t="array" ref="J250">IFERROR(_xlfn.IFS(I250&lt;E250,"×（法定外・特例等対象外です）",I250&lt;=E250+50,"〇",I250&gt;E250+50,"ー"),"")</f>
        <v/>
      </c>
      <c r="K250" s="15" t="str" cm="1">
        <f t="array" ref="K250">IFERROR(_xlfn.IFS(COUNTBLANK(C250:I250)=7,"",C250="","←C列に従業員名を姓名（フルネーム）で入力してください。誤変換にお気を付け下さい。",D250="","←D列に都道府県を入力してください。",F250="","←F列に1～3の選択肢を入力してください",G250="","←G列に金額を入力してください",F250=3,"",H250="","←H列に所定労働時間を入力してください"),"")</f>
        <v/>
      </c>
    </row>
    <row r="251" spans="1:11" x14ac:dyDescent="0.4">
      <c r="A251" s="29" t="str">
        <f t="shared" si="3"/>
        <v/>
      </c>
      <c r="B251" s="28"/>
      <c r="C251" s="28"/>
      <c r="D251" s="28"/>
      <c r="E251" s="20" t="str">
        <f>IFERROR(VLOOKUP(D251,最低賃金!$A$2:$B$48,2,FALSE),"")</f>
        <v/>
      </c>
      <c r="F251" s="28"/>
      <c r="G251" s="21"/>
      <c r="H251" s="21"/>
      <c r="I251" s="20" t="str" cm="1">
        <f t="array" ref="I251">IFERROR(_xlfn.IFS(COUNTBLANK(F251:H251)=3,"",G251="","G列に金額を入力してください",F251=3,G251,H251="","H列に労働時間を入力してください",F251=1,G251/H251,F251=2,G251/H251),"")</f>
        <v/>
      </c>
      <c r="J251" s="29" t="str" cm="1">
        <f t="array" ref="J251">IFERROR(_xlfn.IFS(I251&lt;E251,"×（法定外・特例等対象外です）",I251&lt;=E251+50,"〇",I251&gt;E251+50,"ー"),"")</f>
        <v/>
      </c>
      <c r="K251" s="15" t="str" cm="1">
        <f t="array" ref="K251">IFERROR(_xlfn.IFS(COUNTBLANK(C251:I251)=7,"",C251="","←C列に従業員名を姓名（フルネーム）で入力してください。誤変換にお気を付け下さい。",D251="","←D列に都道府県を入力してください。",F251="","←F列に1～3の選択肢を入力してください",G251="","←G列に金額を入力してください",F251=3,"",H251="","←H列に所定労働時間を入力してください"),"")</f>
        <v/>
      </c>
    </row>
    <row r="252" spans="1:11" x14ac:dyDescent="0.4">
      <c r="A252" s="29" t="str">
        <f t="shared" si="3"/>
        <v/>
      </c>
      <c r="B252" s="28"/>
      <c r="C252" s="28"/>
      <c r="D252" s="28"/>
      <c r="E252" s="20" t="str">
        <f>IFERROR(VLOOKUP(D252,最低賃金!$A$2:$B$48,2,FALSE),"")</f>
        <v/>
      </c>
      <c r="F252" s="28"/>
      <c r="G252" s="21"/>
      <c r="H252" s="21"/>
      <c r="I252" s="20" t="str" cm="1">
        <f t="array" ref="I252">IFERROR(_xlfn.IFS(COUNTBLANK(F252:H252)=3,"",G252="","G列に金額を入力してください",F252=3,G252,H252="","H列に労働時間を入力してください",F252=1,G252/H252,F252=2,G252/H252),"")</f>
        <v/>
      </c>
      <c r="J252" s="29" t="str" cm="1">
        <f t="array" ref="J252">IFERROR(_xlfn.IFS(I252&lt;E252,"×（法定外・特例等対象外です）",I252&lt;=E252+50,"〇",I252&gt;E252+50,"ー"),"")</f>
        <v/>
      </c>
      <c r="K252" s="15" t="str" cm="1">
        <f t="array" ref="K252">IFERROR(_xlfn.IFS(COUNTBLANK(C252:I252)=7,"",C252="","←C列に従業員名を姓名（フルネーム）で入力してください。誤変換にお気を付け下さい。",D252="","←D列に都道府県を入力してください。",F252="","←F列に1～3の選択肢を入力してください",G252="","←G列に金額を入力してください",F252=3,"",H252="","←H列に所定労働時間を入力してください"),"")</f>
        <v/>
      </c>
    </row>
    <row r="253" spans="1:11" x14ac:dyDescent="0.4">
      <c r="A253" s="29" t="str">
        <f t="shared" si="3"/>
        <v/>
      </c>
      <c r="B253" s="28"/>
      <c r="C253" s="28"/>
      <c r="D253" s="28"/>
      <c r="E253" s="20" t="str">
        <f>IFERROR(VLOOKUP(D253,最低賃金!$A$2:$B$48,2,FALSE),"")</f>
        <v/>
      </c>
      <c r="F253" s="28"/>
      <c r="G253" s="21"/>
      <c r="H253" s="21"/>
      <c r="I253" s="20" t="str" cm="1">
        <f t="array" ref="I253">IFERROR(_xlfn.IFS(COUNTBLANK(F253:H253)=3,"",G253="","G列に金額を入力してください",F253=3,G253,H253="","H列に労働時間を入力してください",F253=1,G253/H253,F253=2,G253/H253),"")</f>
        <v/>
      </c>
      <c r="J253" s="29" t="str" cm="1">
        <f t="array" ref="J253">IFERROR(_xlfn.IFS(I253&lt;E253,"×（法定外・特例等対象外です）",I253&lt;=E253+50,"〇",I253&gt;E253+50,"ー"),"")</f>
        <v/>
      </c>
      <c r="K253" s="15" t="str" cm="1">
        <f t="array" ref="K253">IFERROR(_xlfn.IFS(COUNTBLANK(C253:I253)=7,"",C253="","←C列に従業員名を姓名（フルネーム）で入力してください。誤変換にお気を付け下さい。",D253="","←D列に都道府県を入力してください。",F253="","←F列に1～3の選択肢を入力してください",G253="","←G列に金額を入力してください",F253=3,"",H253="","←H列に所定労働時間を入力してください"),"")</f>
        <v/>
      </c>
    </row>
    <row r="254" spans="1:11" x14ac:dyDescent="0.4">
      <c r="A254" s="29" t="str">
        <f t="shared" si="3"/>
        <v/>
      </c>
      <c r="B254" s="28"/>
      <c r="C254" s="28"/>
      <c r="D254" s="28"/>
      <c r="E254" s="20" t="str">
        <f>IFERROR(VLOOKUP(D254,最低賃金!$A$2:$B$48,2,FALSE),"")</f>
        <v/>
      </c>
      <c r="F254" s="28"/>
      <c r="G254" s="21"/>
      <c r="H254" s="21"/>
      <c r="I254" s="20" t="str" cm="1">
        <f t="array" ref="I254">IFERROR(_xlfn.IFS(COUNTBLANK(F254:H254)=3,"",G254="","G列に金額を入力してください",F254=3,G254,H254="","H列に労働時間を入力してください",F254=1,G254/H254,F254=2,G254/H254),"")</f>
        <v/>
      </c>
      <c r="J254" s="29" t="str" cm="1">
        <f t="array" ref="J254">IFERROR(_xlfn.IFS(I254&lt;E254,"×（法定外・特例等対象外です）",I254&lt;=E254+50,"〇",I254&gt;E254+50,"ー"),"")</f>
        <v/>
      </c>
      <c r="K254" s="15" t="str" cm="1">
        <f t="array" ref="K254">IFERROR(_xlfn.IFS(COUNTBLANK(C254:I254)=7,"",C254="","←C列に従業員名を姓名（フルネーム）で入力してください。誤変換にお気を付け下さい。",D254="","←D列に都道府県を入力してください。",F254="","←F列に1～3の選択肢を入力してください",G254="","←G列に金額を入力してください",F254=3,"",H254="","←H列に所定労働時間を入力してください"),"")</f>
        <v/>
      </c>
    </row>
    <row r="255" spans="1:11" x14ac:dyDescent="0.4">
      <c r="A255" s="29" t="str">
        <f t="shared" si="3"/>
        <v/>
      </c>
      <c r="B255" s="28"/>
      <c r="C255" s="28"/>
      <c r="D255" s="28"/>
      <c r="E255" s="20" t="str">
        <f>IFERROR(VLOOKUP(D255,最低賃金!$A$2:$B$48,2,FALSE),"")</f>
        <v/>
      </c>
      <c r="F255" s="28"/>
      <c r="G255" s="21"/>
      <c r="H255" s="21"/>
      <c r="I255" s="20" t="str" cm="1">
        <f t="array" ref="I255">IFERROR(_xlfn.IFS(COUNTBLANK(F255:H255)=3,"",G255="","G列に金額を入力してください",F255=3,G255,H255="","H列に労働時間を入力してください",F255=1,G255/H255,F255=2,G255/H255),"")</f>
        <v/>
      </c>
      <c r="J255" s="29" t="str" cm="1">
        <f t="array" ref="J255">IFERROR(_xlfn.IFS(I255&lt;E255,"×（法定外・特例等対象外です）",I255&lt;=E255+50,"〇",I255&gt;E255+50,"ー"),"")</f>
        <v/>
      </c>
      <c r="K255" s="15" t="str" cm="1">
        <f t="array" ref="K255">IFERROR(_xlfn.IFS(COUNTBLANK(C255:I255)=7,"",C255="","←C列に従業員名を姓名（フルネーム）で入力してください。誤変換にお気を付け下さい。",D255="","←D列に都道府県を入力してください。",F255="","←F列に1～3の選択肢を入力してください",G255="","←G列に金額を入力してください",F255=3,"",H255="","←H列に所定労働時間を入力してください"),"")</f>
        <v/>
      </c>
    </row>
    <row r="256" spans="1:11" x14ac:dyDescent="0.4">
      <c r="A256" s="29" t="str">
        <f t="shared" si="3"/>
        <v/>
      </c>
      <c r="B256" s="28"/>
      <c r="C256" s="28"/>
      <c r="D256" s="28"/>
      <c r="E256" s="20" t="str">
        <f>IFERROR(VLOOKUP(D256,最低賃金!$A$2:$B$48,2,FALSE),"")</f>
        <v/>
      </c>
      <c r="F256" s="28"/>
      <c r="G256" s="21"/>
      <c r="H256" s="21"/>
      <c r="I256" s="20" t="str" cm="1">
        <f t="array" ref="I256">IFERROR(_xlfn.IFS(COUNTBLANK(F256:H256)=3,"",G256="","G列に金額を入力してください",F256=3,G256,H256="","H列に労働時間を入力してください",F256=1,G256/H256,F256=2,G256/H256),"")</f>
        <v/>
      </c>
      <c r="J256" s="29" t="str" cm="1">
        <f t="array" ref="J256">IFERROR(_xlfn.IFS(I256&lt;E256,"×（法定外・特例等対象外です）",I256&lt;=E256+50,"〇",I256&gt;E256+50,"ー"),"")</f>
        <v/>
      </c>
      <c r="K256" s="15" t="str" cm="1">
        <f t="array" ref="K256">IFERROR(_xlfn.IFS(COUNTBLANK(C256:I256)=7,"",C256="","←C列に従業員名を姓名（フルネーム）で入力してください。誤変換にお気を付け下さい。",D256="","←D列に都道府県を入力してください。",F256="","←F列に1～3の選択肢を入力してください",G256="","←G列に金額を入力してください",F256=3,"",H256="","←H列に所定労働時間を入力してください"),"")</f>
        <v/>
      </c>
    </row>
    <row r="257" spans="1:11" x14ac:dyDescent="0.4">
      <c r="A257" s="29" t="str">
        <f t="shared" si="3"/>
        <v/>
      </c>
      <c r="B257" s="28"/>
      <c r="C257" s="28"/>
      <c r="D257" s="28"/>
      <c r="E257" s="20" t="str">
        <f>IFERROR(VLOOKUP(D257,最低賃金!$A$2:$B$48,2,FALSE),"")</f>
        <v/>
      </c>
      <c r="F257" s="28"/>
      <c r="G257" s="21"/>
      <c r="H257" s="21"/>
      <c r="I257" s="20" t="str" cm="1">
        <f t="array" ref="I257">IFERROR(_xlfn.IFS(COUNTBLANK(F257:H257)=3,"",G257="","G列に金額を入力してください",F257=3,G257,H257="","H列に労働時間を入力してください",F257=1,G257/H257,F257=2,G257/H257),"")</f>
        <v/>
      </c>
      <c r="J257" s="29" t="str" cm="1">
        <f t="array" ref="J257">IFERROR(_xlfn.IFS(I257&lt;E257,"×（法定外・特例等対象外です）",I257&lt;=E257+50,"〇",I257&gt;E257+50,"ー"),"")</f>
        <v/>
      </c>
      <c r="K257" s="15" t="str" cm="1">
        <f t="array" ref="K257">IFERROR(_xlfn.IFS(COUNTBLANK(C257:I257)=7,"",C257="","←C列に従業員名を姓名（フルネーム）で入力してください。誤変換にお気を付け下さい。",D257="","←D列に都道府県を入力してください。",F257="","←F列に1～3の選択肢を入力してください",G257="","←G列に金額を入力してください",F257=3,"",H257="","←H列に所定労働時間を入力してください"),"")</f>
        <v/>
      </c>
    </row>
    <row r="258" spans="1:11" x14ac:dyDescent="0.4">
      <c r="A258" s="29" t="str">
        <f t="shared" si="3"/>
        <v/>
      </c>
      <c r="B258" s="28"/>
      <c r="C258" s="28"/>
      <c r="D258" s="28"/>
      <c r="E258" s="20" t="str">
        <f>IFERROR(VLOOKUP(D258,最低賃金!$A$2:$B$48,2,FALSE),"")</f>
        <v/>
      </c>
      <c r="F258" s="28"/>
      <c r="G258" s="21"/>
      <c r="H258" s="21"/>
      <c r="I258" s="20" t="str" cm="1">
        <f t="array" ref="I258">IFERROR(_xlfn.IFS(COUNTBLANK(F258:H258)=3,"",G258="","G列に金額を入力してください",F258=3,G258,H258="","H列に労働時間を入力してください",F258=1,G258/H258,F258=2,G258/H258),"")</f>
        <v/>
      </c>
      <c r="J258" s="29" t="str" cm="1">
        <f t="array" ref="J258">IFERROR(_xlfn.IFS(I258&lt;E258,"×（法定外・特例等対象外です）",I258&lt;=E258+50,"〇",I258&gt;E258+50,"ー"),"")</f>
        <v/>
      </c>
      <c r="K258" s="15" t="str" cm="1">
        <f t="array" ref="K258">IFERROR(_xlfn.IFS(COUNTBLANK(C258:I258)=7,"",C258="","←C列に従業員名を姓名（フルネーム）で入力してください。誤変換にお気を付け下さい。",D258="","←D列に都道府県を入力してください。",F258="","←F列に1～3の選択肢を入力してください",G258="","←G列に金額を入力してください",F258=3,"",H258="","←H列に所定労働時間を入力してください"),"")</f>
        <v/>
      </c>
    </row>
    <row r="259" spans="1:11" x14ac:dyDescent="0.4">
      <c r="A259" s="29" t="str">
        <f t="shared" si="3"/>
        <v/>
      </c>
      <c r="B259" s="28"/>
      <c r="C259" s="28"/>
      <c r="D259" s="28"/>
      <c r="E259" s="20" t="str">
        <f>IFERROR(VLOOKUP(D259,最低賃金!$A$2:$B$48,2,FALSE),"")</f>
        <v/>
      </c>
      <c r="F259" s="28"/>
      <c r="G259" s="21"/>
      <c r="H259" s="21"/>
      <c r="I259" s="20" t="str" cm="1">
        <f t="array" ref="I259">IFERROR(_xlfn.IFS(COUNTBLANK(F259:H259)=3,"",G259="","G列に金額を入力してください",F259=3,G259,H259="","H列に労働時間を入力してください",F259=1,G259/H259,F259=2,G259/H259),"")</f>
        <v/>
      </c>
      <c r="J259" s="29" t="str" cm="1">
        <f t="array" ref="J259">IFERROR(_xlfn.IFS(I259&lt;E259,"×（法定外・特例等対象外です）",I259&lt;=E259+50,"〇",I259&gt;E259+50,"ー"),"")</f>
        <v/>
      </c>
      <c r="K259" s="15" t="str" cm="1">
        <f t="array" ref="K259">IFERROR(_xlfn.IFS(COUNTBLANK(C259:I259)=7,"",C259="","←C列に従業員名を姓名（フルネーム）で入力してください。誤変換にお気を付け下さい。",D259="","←D列に都道府県を入力してください。",F259="","←F列に1～3の選択肢を入力してください",G259="","←G列に金額を入力してください",F259=3,"",H259="","←H列に所定労働時間を入力してください"),"")</f>
        <v/>
      </c>
    </row>
    <row r="260" spans="1:11" x14ac:dyDescent="0.4">
      <c r="A260" s="29" t="str">
        <f t="shared" si="3"/>
        <v/>
      </c>
      <c r="B260" s="28"/>
      <c r="C260" s="28"/>
      <c r="D260" s="28"/>
      <c r="E260" s="20" t="str">
        <f>IFERROR(VLOOKUP(D260,最低賃金!$A$2:$B$48,2,FALSE),"")</f>
        <v/>
      </c>
      <c r="F260" s="28"/>
      <c r="G260" s="21"/>
      <c r="H260" s="21"/>
      <c r="I260" s="20" t="str" cm="1">
        <f t="array" ref="I260">IFERROR(_xlfn.IFS(COUNTBLANK(F260:H260)=3,"",G260="","G列に金額を入力してください",F260=3,G260,H260="","H列に労働時間を入力してください",F260=1,G260/H260,F260=2,G260/H260),"")</f>
        <v/>
      </c>
      <c r="J260" s="29" t="str" cm="1">
        <f t="array" ref="J260">IFERROR(_xlfn.IFS(I260&lt;E260,"×（法定外・特例等対象外です）",I260&lt;=E260+50,"〇",I260&gt;E260+50,"ー"),"")</f>
        <v/>
      </c>
      <c r="K260" s="15" t="str" cm="1">
        <f t="array" ref="K260">IFERROR(_xlfn.IFS(COUNTBLANK(C260:I260)=7,"",C260="","←C列に従業員名を姓名（フルネーム）で入力してください。誤変換にお気を付け下さい。",D260="","←D列に都道府県を入力してください。",F260="","←F列に1～3の選択肢を入力してください",G260="","←G列に金額を入力してください",F260=3,"",H260="","←H列に所定労働時間を入力してください"),"")</f>
        <v/>
      </c>
    </row>
    <row r="261" spans="1:11" x14ac:dyDescent="0.4">
      <c r="A261" s="29" t="str">
        <f t="shared" si="3"/>
        <v/>
      </c>
      <c r="B261" s="28"/>
      <c r="C261" s="28"/>
      <c r="D261" s="28"/>
      <c r="E261" s="20" t="str">
        <f>IFERROR(VLOOKUP(D261,最低賃金!$A$2:$B$48,2,FALSE),"")</f>
        <v/>
      </c>
      <c r="F261" s="28"/>
      <c r="G261" s="21"/>
      <c r="H261" s="21"/>
      <c r="I261" s="20" t="str" cm="1">
        <f t="array" ref="I261">IFERROR(_xlfn.IFS(COUNTBLANK(F261:H261)=3,"",G261="","G列に金額を入力してください",F261=3,G261,H261="","H列に労働時間を入力してください",F261=1,G261/H261,F261=2,G261/H261),"")</f>
        <v/>
      </c>
      <c r="J261" s="29" t="str" cm="1">
        <f t="array" ref="J261">IFERROR(_xlfn.IFS(I261&lt;E261,"×（法定外・特例等対象外です）",I261&lt;=E261+50,"〇",I261&gt;E261+50,"ー"),"")</f>
        <v/>
      </c>
      <c r="K261" s="15" t="str" cm="1">
        <f t="array" ref="K261">IFERROR(_xlfn.IFS(COUNTBLANK(C261:I261)=7,"",C261="","←C列に従業員名を姓名（フルネーム）で入力してください。誤変換にお気を付け下さい。",D261="","←D列に都道府県を入力してください。",F261="","←F列に1～3の選択肢を入力してください",G261="","←G列に金額を入力してください",F261=3,"",H261="","←H列に所定労働時間を入力してください"),"")</f>
        <v/>
      </c>
    </row>
    <row r="262" spans="1:11" x14ac:dyDescent="0.4">
      <c r="A262" s="29" t="str">
        <f t="shared" si="3"/>
        <v/>
      </c>
      <c r="B262" s="28"/>
      <c r="C262" s="28"/>
      <c r="D262" s="28"/>
      <c r="E262" s="20" t="str">
        <f>IFERROR(VLOOKUP(D262,最低賃金!$A$2:$B$48,2,FALSE),"")</f>
        <v/>
      </c>
      <c r="F262" s="28"/>
      <c r="G262" s="21"/>
      <c r="H262" s="21"/>
      <c r="I262" s="20" t="str" cm="1">
        <f t="array" ref="I262">IFERROR(_xlfn.IFS(COUNTBLANK(F262:H262)=3,"",G262="","G列に金額を入力してください",F262=3,G262,H262="","H列に労働時間を入力してください",F262=1,G262/H262,F262=2,G262/H262),"")</f>
        <v/>
      </c>
      <c r="J262" s="29" t="str" cm="1">
        <f t="array" ref="J262">IFERROR(_xlfn.IFS(I262&lt;E262,"×（法定外・特例等対象外です）",I262&lt;=E262+50,"〇",I262&gt;E262+50,"ー"),"")</f>
        <v/>
      </c>
      <c r="K262" s="15" t="str" cm="1">
        <f t="array" ref="K262">IFERROR(_xlfn.IFS(COUNTBLANK(C262:I262)=7,"",C262="","←C列に従業員名を姓名（フルネーム）で入力してください。誤変換にお気を付け下さい。",D262="","←D列に都道府県を入力してください。",F262="","←F列に1～3の選択肢を入力してください",G262="","←G列に金額を入力してください",F262=3,"",H262="","←H列に所定労働時間を入力してください"),"")</f>
        <v/>
      </c>
    </row>
    <row r="263" spans="1:11" x14ac:dyDescent="0.4">
      <c r="A263" s="29" t="str">
        <f t="shared" si="3"/>
        <v/>
      </c>
      <c r="B263" s="28"/>
      <c r="C263" s="28"/>
      <c r="D263" s="28"/>
      <c r="E263" s="20" t="str">
        <f>IFERROR(VLOOKUP(D263,最低賃金!$A$2:$B$48,2,FALSE),"")</f>
        <v/>
      </c>
      <c r="F263" s="28"/>
      <c r="G263" s="21"/>
      <c r="H263" s="21"/>
      <c r="I263" s="20" t="str" cm="1">
        <f t="array" ref="I263">IFERROR(_xlfn.IFS(COUNTBLANK(F263:H263)=3,"",G263="","G列に金額を入力してください",F263=3,G263,H263="","H列に労働時間を入力してください",F263=1,G263/H263,F263=2,G263/H263),"")</f>
        <v/>
      </c>
      <c r="J263" s="29" t="str" cm="1">
        <f t="array" ref="J263">IFERROR(_xlfn.IFS(I263&lt;E263,"×（法定外・特例等対象外です）",I263&lt;=E263+50,"〇",I263&gt;E263+50,"ー"),"")</f>
        <v/>
      </c>
      <c r="K263" s="15" t="str" cm="1">
        <f t="array" ref="K263">IFERROR(_xlfn.IFS(COUNTBLANK(C263:I263)=7,"",C263="","←C列に従業員名を姓名（フルネーム）で入力してください。誤変換にお気を付け下さい。",D263="","←D列に都道府県を入力してください。",F263="","←F列に1～3の選択肢を入力してください",G263="","←G列に金額を入力してください",F263=3,"",H263="","←H列に所定労働時間を入力してください"),"")</f>
        <v/>
      </c>
    </row>
    <row r="264" spans="1:11" x14ac:dyDescent="0.4">
      <c r="A264" s="29" t="str">
        <f t="shared" si="3"/>
        <v/>
      </c>
      <c r="B264" s="28"/>
      <c r="C264" s="28"/>
      <c r="D264" s="28"/>
      <c r="E264" s="20" t="str">
        <f>IFERROR(VLOOKUP(D264,最低賃金!$A$2:$B$48,2,FALSE),"")</f>
        <v/>
      </c>
      <c r="F264" s="28"/>
      <c r="G264" s="21"/>
      <c r="H264" s="21"/>
      <c r="I264" s="20" t="str" cm="1">
        <f t="array" ref="I264">IFERROR(_xlfn.IFS(COUNTBLANK(F264:H264)=3,"",G264="","G列に金額を入力してください",F264=3,G264,H264="","H列に労働時間を入力してください",F264=1,G264/H264,F264=2,G264/H264),"")</f>
        <v/>
      </c>
      <c r="J264" s="29" t="str" cm="1">
        <f t="array" ref="J264">IFERROR(_xlfn.IFS(I264&lt;E264,"×（法定外・特例等対象外です）",I264&lt;=E264+50,"〇",I264&gt;E264+50,"ー"),"")</f>
        <v/>
      </c>
      <c r="K264" s="15" t="str" cm="1">
        <f t="array" ref="K264">IFERROR(_xlfn.IFS(COUNTBLANK(C264:I264)=7,"",C264="","←C列に従業員名を姓名（フルネーム）で入力してください。誤変換にお気を付け下さい。",D264="","←D列に都道府県を入力してください。",F264="","←F列に1～3の選択肢を入力してください",G264="","←G列に金額を入力してください",F264=3,"",H264="","←H列に所定労働時間を入力してください"),"")</f>
        <v/>
      </c>
    </row>
    <row r="265" spans="1:11" x14ac:dyDescent="0.4">
      <c r="A265" s="29" t="str">
        <f t="shared" si="3"/>
        <v/>
      </c>
      <c r="B265" s="28"/>
      <c r="C265" s="28"/>
      <c r="D265" s="28"/>
      <c r="E265" s="20" t="str">
        <f>IFERROR(VLOOKUP(D265,最低賃金!$A$2:$B$48,2,FALSE),"")</f>
        <v/>
      </c>
      <c r="F265" s="28"/>
      <c r="G265" s="21"/>
      <c r="H265" s="21"/>
      <c r="I265" s="20" t="str" cm="1">
        <f t="array" ref="I265">IFERROR(_xlfn.IFS(COUNTBLANK(F265:H265)=3,"",G265="","G列に金額を入力してください",F265=3,G265,H265="","H列に労働時間を入力してください",F265=1,G265/H265,F265=2,G265/H265),"")</f>
        <v/>
      </c>
      <c r="J265" s="29" t="str" cm="1">
        <f t="array" ref="J265">IFERROR(_xlfn.IFS(I265&lt;E265,"×（法定外・特例等対象外です）",I265&lt;=E265+50,"〇",I265&gt;E265+50,"ー"),"")</f>
        <v/>
      </c>
      <c r="K265" s="15" t="str" cm="1">
        <f t="array" ref="K265">IFERROR(_xlfn.IFS(COUNTBLANK(C265:I265)=7,"",C265="","←C列に従業員名を姓名（フルネーム）で入力してください。誤変換にお気を付け下さい。",D265="","←D列に都道府県を入力してください。",F265="","←F列に1～3の選択肢を入力してください",G265="","←G列に金額を入力してください",F265=3,"",H265="","←H列に所定労働時間を入力してください"),"")</f>
        <v/>
      </c>
    </row>
    <row r="266" spans="1:11" x14ac:dyDescent="0.4">
      <c r="A266" s="29" t="str">
        <f t="shared" si="3"/>
        <v/>
      </c>
      <c r="B266" s="28"/>
      <c r="C266" s="28"/>
      <c r="D266" s="28"/>
      <c r="E266" s="20" t="str">
        <f>IFERROR(VLOOKUP(D266,最低賃金!$A$2:$B$48,2,FALSE),"")</f>
        <v/>
      </c>
      <c r="F266" s="28"/>
      <c r="G266" s="21"/>
      <c r="H266" s="21"/>
      <c r="I266" s="20" t="str" cm="1">
        <f t="array" ref="I266">IFERROR(_xlfn.IFS(COUNTBLANK(F266:H266)=3,"",G266="","G列に金額を入力してください",F266=3,G266,H266="","H列に労働時間を入力してください",F266=1,G266/H266,F266=2,G266/H266),"")</f>
        <v/>
      </c>
      <c r="J266" s="29" t="str" cm="1">
        <f t="array" ref="J266">IFERROR(_xlfn.IFS(I266&lt;E266,"×（法定外・特例等対象外です）",I266&lt;=E266+50,"〇",I266&gt;E266+50,"ー"),"")</f>
        <v/>
      </c>
      <c r="K266" s="15" t="str" cm="1">
        <f t="array" ref="K266">IFERROR(_xlfn.IFS(COUNTBLANK(C266:I266)=7,"",C266="","←C列に従業員名を姓名（フルネーム）で入力してください。誤変換にお気を付け下さい。",D266="","←D列に都道府県を入力してください。",F266="","←F列に1～3の選択肢を入力してください",G266="","←G列に金額を入力してください",F266=3,"",H266="","←H列に所定労働時間を入力してください"),"")</f>
        <v/>
      </c>
    </row>
    <row r="267" spans="1:11" x14ac:dyDescent="0.4">
      <c r="A267" s="29" t="str">
        <f t="shared" si="3"/>
        <v/>
      </c>
      <c r="B267" s="28"/>
      <c r="C267" s="28"/>
      <c r="D267" s="28"/>
      <c r="E267" s="20" t="str">
        <f>IFERROR(VLOOKUP(D267,最低賃金!$A$2:$B$48,2,FALSE),"")</f>
        <v/>
      </c>
      <c r="F267" s="28"/>
      <c r="G267" s="21"/>
      <c r="H267" s="21"/>
      <c r="I267" s="20" t="str" cm="1">
        <f t="array" ref="I267">IFERROR(_xlfn.IFS(COUNTBLANK(F267:H267)=3,"",G267="","G列に金額を入力してください",F267=3,G267,H267="","H列に労働時間を入力してください",F267=1,G267/H267,F267=2,G267/H267),"")</f>
        <v/>
      </c>
      <c r="J267" s="29" t="str" cm="1">
        <f t="array" ref="J267">IFERROR(_xlfn.IFS(I267&lt;E267,"×（法定外・特例等対象外です）",I267&lt;=E267+50,"〇",I267&gt;E267+50,"ー"),"")</f>
        <v/>
      </c>
      <c r="K267" s="15" t="str" cm="1">
        <f t="array" ref="K267">IFERROR(_xlfn.IFS(COUNTBLANK(C267:I267)=7,"",C267="","←C列に従業員名を姓名（フルネーム）で入力してください。誤変換にお気を付け下さい。",D267="","←D列に都道府県を入力してください。",F267="","←F列に1～3の選択肢を入力してください",G267="","←G列に金額を入力してください",F267=3,"",H267="","←H列に所定労働時間を入力してください"),"")</f>
        <v/>
      </c>
    </row>
    <row r="268" spans="1:11" x14ac:dyDescent="0.4">
      <c r="A268" s="29" t="str">
        <f t="shared" ref="A268:A331" si="4">IF(C268="","",A267+1)</f>
        <v/>
      </c>
      <c r="B268" s="28"/>
      <c r="C268" s="28"/>
      <c r="D268" s="28"/>
      <c r="E268" s="20" t="str">
        <f>IFERROR(VLOOKUP(D268,最低賃金!$A$2:$B$48,2,FALSE),"")</f>
        <v/>
      </c>
      <c r="F268" s="28"/>
      <c r="G268" s="21"/>
      <c r="H268" s="21"/>
      <c r="I268" s="20" t="str" cm="1">
        <f t="array" ref="I268">IFERROR(_xlfn.IFS(COUNTBLANK(F268:H268)=3,"",G268="","G列に金額を入力してください",F268=3,G268,H268="","H列に労働時間を入力してください",F268=1,G268/H268,F268=2,G268/H268),"")</f>
        <v/>
      </c>
      <c r="J268" s="29" t="str" cm="1">
        <f t="array" ref="J268">IFERROR(_xlfn.IFS(I268&lt;E268,"×（法定外・特例等対象外です）",I268&lt;=E268+50,"〇",I268&gt;E268+50,"ー"),"")</f>
        <v/>
      </c>
      <c r="K268" s="15" t="str" cm="1">
        <f t="array" ref="K268">IFERROR(_xlfn.IFS(COUNTBLANK(C268:I268)=7,"",C268="","←C列に従業員名を姓名（フルネーム）で入力してください。誤変換にお気を付け下さい。",D268="","←D列に都道府県を入力してください。",F268="","←F列に1～3の選択肢を入力してください",G268="","←G列に金額を入力してください",F268=3,"",H268="","←H列に所定労働時間を入力してください"),"")</f>
        <v/>
      </c>
    </row>
    <row r="269" spans="1:11" x14ac:dyDescent="0.4">
      <c r="A269" s="29" t="str">
        <f t="shared" si="4"/>
        <v/>
      </c>
      <c r="B269" s="28"/>
      <c r="C269" s="28"/>
      <c r="D269" s="28"/>
      <c r="E269" s="20" t="str">
        <f>IFERROR(VLOOKUP(D269,最低賃金!$A$2:$B$48,2,FALSE),"")</f>
        <v/>
      </c>
      <c r="F269" s="28"/>
      <c r="G269" s="21"/>
      <c r="H269" s="21"/>
      <c r="I269" s="20" t="str" cm="1">
        <f t="array" ref="I269">IFERROR(_xlfn.IFS(COUNTBLANK(F269:H269)=3,"",G269="","G列に金額を入力してください",F269=3,G269,H269="","H列に労働時間を入力してください",F269=1,G269/H269,F269=2,G269/H269),"")</f>
        <v/>
      </c>
      <c r="J269" s="29" t="str" cm="1">
        <f t="array" ref="J269">IFERROR(_xlfn.IFS(I269&lt;E269,"×（法定外・特例等対象外です）",I269&lt;=E269+50,"〇",I269&gt;E269+50,"ー"),"")</f>
        <v/>
      </c>
      <c r="K269" s="15" t="str" cm="1">
        <f t="array" ref="K269">IFERROR(_xlfn.IFS(COUNTBLANK(C269:I269)=7,"",C269="","←C列に従業員名を姓名（フルネーム）で入力してください。誤変換にお気を付け下さい。",D269="","←D列に都道府県を入力してください。",F269="","←F列に1～3の選択肢を入力してください",G269="","←G列に金額を入力してください",F269=3,"",H269="","←H列に所定労働時間を入力してください"),"")</f>
        <v/>
      </c>
    </row>
    <row r="270" spans="1:11" x14ac:dyDescent="0.4">
      <c r="A270" s="29" t="str">
        <f t="shared" si="4"/>
        <v/>
      </c>
      <c r="B270" s="28"/>
      <c r="C270" s="28"/>
      <c r="D270" s="28"/>
      <c r="E270" s="20" t="str">
        <f>IFERROR(VLOOKUP(D270,最低賃金!$A$2:$B$48,2,FALSE),"")</f>
        <v/>
      </c>
      <c r="F270" s="28"/>
      <c r="G270" s="21"/>
      <c r="H270" s="21"/>
      <c r="I270" s="20" t="str" cm="1">
        <f t="array" ref="I270">IFERROR(_xlfn.IFS(COUNTBLANK(F270:H270)=3,"",G270="","G列に金額を入力してください",F270=3,G270,H270="","H列に労働時間を入力してください",F270=1,G270/H270,F270=2,G270/H270),"")</f>
        <v/>
      </c>
      <c r="J270" s="29" t="str" cm="1">
        <f t="array" ref="J270">IFERROR(_xlfn.IFS(I270&lt;E270,"×（法定外・特例等対象外です）",I270&lt;=E270+50,"〇",I270&gt;E270+50,"ー"),"")</f>
        <v/>
      </c>
      <c r="K270" s="15" t="str" cm="1">
        <f t="array" ref="K270">IFERROR(_xlfn.IFS(COUNTBLANK(C270:I270)=7,"",C270="","←C列に従業員名を姓名（フルネーム）で入力してください。誤変換にお気を付け下さい。",D270="","←D列に都道府県を入力してください。",F270="","←F列に1～3の選択肢を入力してください",G270="","←G列に金額を入力してください",F270=3,"",H270="","←H列に所定労働時間を入力してください"),"")</f>
        <v/>
      </c>
    </row>
    <row r="271" spans="1:11" x14ac:dyDescent="0.4">
      <c r="A271" s="29" t="str">
        <f t="shared" si="4"/>
        <v/>
      </c>
      <c r="B271" s="28"/>
      <c r="C271" s="28"/>
      <c r="D271" s="28"/>
      <c r="E271" s="20" t="str">
        <f>IFERROR(VLOOKUP(D271,最低賃金!$A$2:$B$48,2,FALSE),"")</f>
        <v/>
      </c>
      <c r="F271" s="28"/>
      <c r="G271" s="21"/>
      <c r="H271" s="21"/>
      <c r="I271" s="20" t="str" cm="1">
        <f t="array" ref="I271">IFERROR(_xlfn.IFS(COUNTBLANK(F271:H271)=3,"",G271="","G列に金額を入力してください",F271=3,G271,H271="","H列に労働時間を入力してください",F271=1,G271/H271,F271=2,G271/H271),"")</f>
        <v/>
      </c>
      <c r="J271" s="29" t="str" cm="1">
        <f t="array" ref="J271">IFERROR(_xlfn.IFS(I271&lt;E271,"×（法定外・特例等対象外です）",I271&lt;=E271+50,"〇",I271&gt;E271+50,"ー"),"")</f>
        <v/>
      </c>
      <c r="K271" s="15" t="str" cm="1">
        <f t="array" ref="K271">IFERROR(_xlfn.IFS(COUNTBLANK(C271:I271)=7,"",C271="","←C列に従業員名を姓名（フルネーム）で入力してください。誤変換にお気を付け下さい。",D271="","←D列に都道府県を入力してください。",F271="","←F列に1～3の選択肢を入力してください",G271="","←G列に金額を入力してください",F271=3,"",H271="","←H列に所定労働時間を入力してください"),"")</f>
        <v/>
      </c>
    </row>
    <row r="272" spans="1:11" x14ac:dyDescent="0.4">
      <c r="A272" s="29" t="str">
        <f t="shared" si="4"/>
        <v/>
      </c>
      <c r="B272" s="28"/>
      <c r="C272" s="28"/>
      <c r="D272" s="28"/>
      <c r="E272" s="20" t="str">
        <f>IFERROR(VLOOKUP(D272,最低賃金!$A$2:$B$48,2,FALSE),"")</f>
        <v/>
      </c>
      <c r="F272" s="28"/>
      <c r="G272" s="21"/>
      <c r="H272" s="21"/>
      <c r="I272" s="20" t="str" cm="1">
        <f t="array" ref="I272">IFERROR(_xlfn.IFS(COUNTBLANK(F272:H272)=3,"",G272="","G列に金額を入力してください",F272=3,G272,H272="","H列に労働時間を入力してください",F272=1,G272/H272,F272=2,G272/H272),"")</f>
        <v/>
      </c>
      <c r="J272" s="29" t="str" cm="1">
        <f t="array" ref="J272">IFERROR(_xlfn.IFS(I272&lt;E272,"×（法定外・特例等対象外です）",I272&lt;=E272+50,"〇",I272&gt;E272+50,"ー"),"")</f>
        <v/>
      </c>
      <c r="K272" s="15" t="str" cm="1">
        <f t="array" ref="K272">IFERROR(_xlfn.IFS(COUNTBLANK(C272:I272)=7,"",C272="","←C列に従業員名を姓名（フルネーム）で入力してください。誤変換にお気を付け下さい。",D272="","←D列に都道府県を入力してください。",F272="","←F列に1～3の選択肢を入力してください",G272="","←G列に金額を入力してください",F272=3,"",H272="","←H列に所定労働時間を入力してください"),"")</f>
        <v/>
      </c>
    </row>
    <row r="273" spans="1:11" x14ac:dyDescent="0.4">
      <c r="A273" s="29" t="str">
        <f t="shared" si="4"/>
        <v/>
      </c>
      <c r="B273" s="28"/>
      <c r="C273" s="28"/>
      <c r="D273" s="28"/>
      <c r="E273" s="20" t="str">
        <f>IFERROR(VLOOKUP(D273,最低賃金!$A$2:$B$48,2,FALSE),"")</f>
        <v/>
      </c>
      <c r="F273" s="28"/>
      <c r="G273" s="21"/>
      <c r="H273" s="21"/>
      <c r="I273" s="20" t="str" cm="1">
        <f t="array" ref="I273">IFERROR(_xlfn.IFS(COUNTBLANK(F273:H273)=3,"",G273="","G列に金額を入力してください",F273=3,G273,H273="","H列に労働時間を入力してください",F273=1,G273/H273,F273=2,G273/H273),"")</f>
        <v/>
      </c>
      <c r="J273" s="29" t="str" cm="1">
        <f t="array" ref="J273">IFERROR(_xlfn.IFS(I273&lt;E273,"×（法定外・特例等対象外です）",I273&lt;=E273+50,"〇",I273&gt;E273+50,"ー"),"")</f>
        <v/>
      </c>
      <c r="K273" s="15" t="str" cm="1">
        <f t="array" ref="K273">IFERROR(_xlfn.IFS(COUNTBLANK(C273:I273)=7,"",C273="","←C列に従業員名を姓名（フルネーム）で入力してください。誤変換にお気を付け下さい。",D273="","←D列に都道府県を入力してください。",F273="","←F列に1～3の選択肢を入力してください",G273="","←G列に金額を入力してください",F273=3,"",H273="","←H列に所定労働時間を入力してください"),"")</f>
        <v/>
      </c>
    </row>
    <row r="274" spans="1:11" x14ac:dyDescent="0.4">
      <c r="A274" s="29" t="str">
        <f t="shared" si="4"/>
        <v/>
      </c>
      <c r="B274" s="28"/>
      <c r="C274" s="28"/>
      <c r="D274" s="28"/>
      <c r="E274" s="20" t="str">
        <f>IFERROR(VLOOKUP(D274,最低賃金!$A$2:$B$48,2,FALSE),"")</f>
        <v/>
      </c>
      <c r="F274" s="28"/>
      <c r="G274" s="21"/>
      <c r="H274" s="21"/>
      <c r="I274" s="20" t="str" cm="1">
        <f t="array" ref="I274">IFERROR(_xlfn.IFS(COUNTBLANK(F274:H274)=3,"",G274="","G列に金額を入力してください",F274=3,G274,H274="","H列に労働時間を入力してください",F274=1,G274/H274,F274=2,G274/H274),"")</f>
        <v/>
      </c>
      <c r="J274" s="29" t="str" cm="1">
        <f t="array" ref="J274">IFERROR(_xlfn.IFS(I274&lt;E274,"×（法定外・特例等対象外です）",I274&lt;=E274+50,"〇",I274&gt;E274+50,"ー"),"")</f>
        <v/>
      </c>
      <c r="K274" s="15" t="str" cm="1">
        <f t="array" ref="K274">IFERROR(_xlfn.IFS(COUNTBLANK(C274:I274)=7,"",C274="","←C列に従業員名を姓名（フルネーム）で入力してください。誤変換にお気を付け下さい。",D274="","←D列に都道府県を入力してください。",F274="","←F列に1～3の選択肢を入力してください",G274="","←G列に金額を入力してください",F274=3,"",H274="","←H列に所定労働時間を入力してください"),"")</f>
        <v/>
      </c>
    </row>
    <row r="275" spans="1:11" x14ac:dyDescent="0.4">
      <c r="A275" s="29" t="str">
        <f t="shared" si="4"/>
        <v/>
      </c>
      <c r="B275" s="28"/>
      <c r="C275" s="28"/>
      <c r="D275" s="28"/>
      <c r="E275" s="20" t="str">
        <f>IFERROR(VLOOKUP(D275,最低賃金!$A$2:$B$48,2,FALSE),"")</f>
        <v/>
      </c>
      <c r="F275" s="28"/>
      <c r="G275" s="21"/>
      <c r="H275" s="21"/>
      <c r="I275" s="20" t="str" cm="1">
        <f t="array" ref="I275">IFERROR(_xlfn.IFS(COUNTBLANK(F275:H275)=3,"",G275="","G列に金額を入力してください",F275=3,G275,H275="","H列に労働時間を入力してください",F275=1,G275/H275,F275=2,G275/H275),"")</f>
        <v/>
      </c>
      <c r="J275" s="29" t="str" cm="1">
        <f t="array" ref="J275">IFERROR(_xlfn.IFS(I275&lt;E275,"×（法定外・特例等対象外です）",I275&lt;=E275+50,"〇",I275&gt;E275+50,"ー"),"")</f>
        <v/>
      </c>
      <c r="K275" s="15" t="str" cm="1">
        <f t="array" ref="K275">IFERROR(_xlfn.IFS(COUNTBLANK(C275:I275)=7,"",C275="","←C列に従業員名を姓名（フルネーム）で入力してください。誤変換にお気を付け下さい。",D275="","←D列に都道府県を入力してください。",F275="","←F列に1～3の選択肢を入力してください",G275="","←G列に金額を入力してください",F275=3,"",H275="","←H列に所定労働時間を入力してください"),"")</f>
        <v/>
      </c>
    </row>
    <row r="276" spans="1:11" x14ac:dyDescent="0.4">
      <c r="A276" s="29" t="str">
        <f t="shared" si="4"/>
        <v/>
      </c>
      <c r="B276" s="28"/>
      <c r="C276" s="28"/>
      <c r="D276" s="28"/>
      <c r="E276" s="20" t="str">
        <f>IFERROR(VLOOKUP(D276,最低賃金!$A$2:$B$48,2,FALSE),"")</f>
        <v/>
      </c>
      <c r="F276" s="28"/>
      <c r="G276" s="21"/>
      <c r="H276" s="21"/>
      <c r="I276" s="20" t="str" cm="1">
        <f t="array" ref="I276">IFERROR(_xlfn.IFS(COUNTBLANK(F276:H276)=3,"",G276="","G列に金額を入力してください",F276=3,G276,H276="","H列に労働時間を入力してください",F276=1,G276/H276,F276=2,G276/H276),"")</f>
        <v/>
      </c>
      <c r="J276" s="29" t="str" cm="1">
        <f t="array" ref="J276">IFERROR(_xlfn.IFS(I276&lt;E276,"×（法定外・特例等対象外です）",I276&lt;=E276+50,"〇",I276&gt;E276+50,"ー"),"")</f>
        <v/>
      </c>
      <c r="K276" s="15" t="str" cm="1">
        <f t="array" ref="K276">IFERROR(_xlfn.IFS(COUNTBLANK(C276:I276)=7,"",C276="","←C列に従業員名を姓名（フルネーム）で入力してください。誤変換にお気を付け下さい。",D276="","←D列に都道府県を入力してください。",F276="","←F列に1～3の選択肢を入力してください",G276="","←G列に金額を入力してください",F276=3,"",H276="","←H列に所定労働時間を入力してください"),"")</f>
        <v/>
      </c>
    </row>
    <row r="277" spans="1:11" x14ac:dyDescent="0.4">
      <c r="A277" s="29" t="str">
        <f t="shared" si="4"/>
        <v/>
      </c>
      <c r="B277" s="28"/>
      <c r="C277" s="28"/>
      <c r="D277" s="28"/>
      <c r="E277" s="20" t="str">
        <f>IFERROR(VLOOKUP(D277,最低賃金!$A$2:$B$48,2,FALSE),"")</f>
        <v/>
      </c>
      <c r="F277" s="28"/>
      <c r="G277" s="21"/>
      <c r="H277" s="21"/>
      <c r="I277" s="20" t="str" cm="1">
        <f t="array" ref="I277">IFERROR(_xlfn.IFS(COUNTBLANK(F277:H277)=3,"",G277="","G列に金額を入力してください",F277=3,G277,H277="","H列に労働時間を入力してください",F277=1,G277/H277,F277=2,G277/H277),"")</f>
        <v/>
      </c>
      <c r="J277" s="29" t="str" cm="1">
        <f t="array" ref="J277">IFERROR(_xlfn.IFS(I277&lt;E277,"×（法定外・特例等対象外です）",I277&lt;=E277+50,"〇",I277&gt;E277+50,"ー"),"")</f>
        <v/>
      </c>
      <c r="K277" s="15" t="str" cm="1">
        <f t="array" ref="K277">IFERROR(_xlfn.IFS(COUNTBLANK(C277:I277)=7,"",C277="","←C列に従業員名を姓名（フルネーム）で入力してください。誤変換にお気を付け下さい。",D277="","←D列に都道府県を入力してください。",F277="","←F列に1～3の選択肢を入力してください",G277="","←G列に金額を入力してください",F277=3,"",H277="","←H列に所定労働時間を入力してください"),"")</f>
        <v/>
      </c>
    </row>
    <row r="278" spans="1:11" x14ac:dyDescent="0.4">
      <c r="A278" s="29" t="str">
        <f t="shared" si="4"/>
        <v/>
      </c>
      <c r="B278" s="28"/>
      <c r="C278" s="28"/>
      <c r="D278" s="28"/>
      <c r="E278" s="20" t="str">
        <f>IFERROR(VLOOKUP(D278,最低賃金!$A$2:$B$48,2,FALSE),"")</f>
        <v/>
      </c>
      <c r="F278" s="28"/>
      <c r="G278" s="21"/>
      <c r="H278" s="21"/>
      <c r="I278" s="20" t="str" cm="1">
        <f t="array" ref="I278">IFERROR(_xlfn.IFS(COUNTBLANK(F278:H278)=3,"",G278="","G列に金額を入力してください",F278=3,G278,H278="","H列に労働時間を入力してください",F278=1,G278/H278,F278=2,G278/H278),"")</f>
        <v/>
      </c>
      <c r="J278" s="29" t="str" cm="1">
        <f t="array" ref="J278">IFERROR(_xlfn.IFS(I278&lt;E278,"×（法定外・特例等対象外です）",I278&lt;=E278+50,"〇",I278&gt;E278+50,"ー"),"")</f>
        <v/>
      </c>
      <c r="K278" s="15" t="str" cm="1">
        <f t="array" ref="K278">IFERROR(_xlfn.IFS(COUNTBLANK(C278:I278)=7,"",C278="","←C列に従業員名を姓名（フルネーム）で入力してください。誤変換にお気を付け下さい。",D278="","←D列に都道府県を入力してください。",F278="","←F列に1～3の選択肢を入力してください",G278="","←G列に金額を入力してください",F278=3,"",H278="","←H列に所定労働時間を入力してください"),"")</f>
        <v/>
      </c>
    </row>
    <row r="279" spans="1:11" x14ac:dyDescent="0.4">
      <c r="A279" s="29" t="str">
        <f t="shared" si="4"/>
        <v/>
      </c>
      <c r="B279" s="28"/>
      <c r="C279" s="28"/>
      <c r="D279" s="28"/>
      <c r="E279" s="20" t="str">
        <f>IFERROR(VLOOKUP(D279,最低賃金!$A$2:$B$48,2,FALSE),"")</f>
        <v/>
      </c>
      <c r="F279" s="28"/>
      <c r="G279" s="21"/>
      <c r="H279" s="21"/>
      <c r="I279" s="20" t="str" cm="1">
        <f t="array" ref="I279">IFERROR(_xlfn.IFS(COUNTBLANK(F279:H279)=3,"",G279="","G列に金額を入力してください",F279=3,G279,H279="","H列に労働時間を入力してください",F279=1,G279/H279,F279=2,G279/H279),"")</f>
        <v/>
      </c>
      <c r="J279" s="29" t="str" cm="1">
        <f t="array" ref="J279">IFERROR(_xlfn.IFS(I279&lt;E279,"×（法定外・特例等対象外です）",I279&lt;=E279+50,"〇",I279&gt;E279+50,"ー"),"")</f>
        <v/>
      </c>
      <c r="K279" s="15" t="str" cm="1">
        <f t="array" ref="K279">IFERROR(_xlfn.IFS(COUNTBLANK(C279:I279)=7,"",C279="","←C列に従業員名を姓名（フルネーム）で入力してください。誤変換にお気を付け下さい。",D279="","←D列に都道府県を入力してください。",F279="","←F列に1～3の選択肢を入力してください",G279="","←G列に金額を入力してください",F279=3,"",H279="","←H列に所定労働時間を入力してください"),"")</f>
        <v/>
      </c>
    </row>
    <row r="280" spans="1:11" x14ac:dyDescent="0.4">
      <c r="A280" s="29" t="str">
        <f t="shared" si="4"/>
        <v/>
      </c>
      <c r="B280" s="28"/>
      <c r="C280" s="28"/>
      <c r="D280" s="28"/>
      <c r="E280" s="20" t="str">
        <f>IFERROR(VLOOKUP(D280,最低賃金!$A$2:$B$48,2,FALSE),"")</f>
        <v/>
      </c>
      <c r="F280" s="28"/>
      <c r="G280" s="21"/>
      <c r="H280" s="21"/>
      <c r="I280" s="20" t="str" cm="1">
        <f t="array" ref="I280">IFERROR(_xlfn.IFS(COUNTBLANK(F280:H280)=3,"",G280="","G列に金額を入力してください",F280=3,G280,H280="","H列に労働時間を入力してください",F280=1,G280/H280,F280=2,G280/H280),"")</f>
        <v/>
      </c>
      <c r="J280" s="29" t="str" cm="1">
        <f t="array" ref="J280">IFERROR(_xlfn.IFS(I280&lt;E280,"×（法定外・特例等対象外です）",I280&lt;=E280+50,"〇",I280&gt;E280+50,"ー"),"")</f>
        <v/>
      </c>
      <c r="K280" s="15" t="str" cm="1">
        <f t="array" ref="K280">IFERROR(_xlfn.IFS(COUNTBLANK(C280:I280)=7,"",C280="","←C列に従業員名を姓名（フルネーム）で入力してください。誤変換にお気を付け下さい。",D280="","←D列に都道府県を入力してください。",F280="","←F列に1～3の選択肢を入力してください",G280="","←G列に金額を入力してください",F280=3,"",H280="","←H列に所定労働時間を入力してください"),"")</f>
        <v/>
      </c>
    </row>
    <row r="281" spans="1:11" x14ac:dyDescent="0.4">
      <c r="A281" s="29" t="str">
        <f t="shared" si="4"/>
        <v/>
      </c>
      <c r="B281" s="28"/>
      <c r="C281" s="28"/>
      <c r="D281" s="28"/>
      <c r="E281" s="20" t="str">
        <f>IFERROR(VLOOKUP(D281,最低賃金!$A$2:$B$48,2,FALSE),"")</f>
        <v/>
      </c>
      <c r="F281" s="28"/>
      <c r="G281" s="21"/>
      <c r="H281" s="21"/>
      <c r="I281" s="20" t="str" cm="1">
        <f t="array" ref="I281">IFERROR(_xlfn.IFS(COUNTBLANK(F281:H281)=3,"",G281="","G列に金額を入力してください",F281=3,G281,H281="","H列に労働時間を入力してください",F281=1,G281/H281,F281=2,G281/H281),"")</f>
        <v/>
      </c>
      <c r="J281" s="29" t="str" cm="1">
        <f t="array" ref="J281">IFERROR(_xlfn.IFS(I281&lt;E281,"×（法定外・特例等対象外です）",I281&lt;=E281+50,"〇",I281&gt;E281+50,"ー"),"")</f>
        <v/>
      </c>
      <c r="K281" s="15" t="str" cm="1">
        <f t="array" ref="K281">IFERROR(_xlfn.IFS(COUNTBLANK(C281:I281)=7,"",C281="","←C列に従業員名を姓名（フルネーム）で入力してください。誤変換にお気を付け下さい。",D281="","←D列に都道府県を入力してください。",F281="","←F列に1～3の選択肢を入力してください",G281="","←G列に金額を入力してください",F281=3,"",H281="","←H列に所定労働時間を入力してください"),"")</f>
        <v/>
      </c>
    </row>
    <row r="282" spans="1:11" x14ac:dyDescent="0.4">
      <c r="A282" s="29" t="str">
        <f t="shared" si="4"/>
        <v/>
      </c>
      <c r="B282" s="28"/>
      <c r="C282" s="28"/>
      <c r="D282" s="28"/>
      <c r="E282" s="20" t="str">
        <f>IFERROR(VLOOKUP(D282,最低賃金!$A$2:$B$48,2,FALSE),"")</f>
        <v/>
      </c>
      <c r="F282" s="28"/>
      <c r="G282" s="21"/>
      <c r="H282" s="21"/>
      <c r="I282" s="20" t="str" cm="1">
        <f t="array" ref="I282">IFERROR(_xlfn.IFS(COUNTBLANK(F282:H282)=3,"",G282="","G列に金額を入力してください",F282=3,G282,H282="","H列に労働時間を入力してください",F282=1,G282/H282,F282=2,G282/H282),"")</f>
        <v/>
      </c>
      <c r="J282" s="29" t="str" cm="1">
        <f t="array" ref="J282">IFERROR(_xlfn.IFS(I282&lt;E282,"×（法定外・特例等対象外です）",I282&lt;=E282+50,"〇",I282&gt;E282+50,"ー"),"")</f>
        <v/>
      </c>
      <c r="K282" s="15" t="str" cm="1">
        <f t="array" ref="K282">IFERROR(_xlfn.IFS(COUNTBLANK(C282:I282)=7,"",C282="","←C列に従業員名を姓名（フルネーム）で入力してください。誤変換にお気を付け下さい。",D282="","←D列に都道府県を入力してください。",F282="","←F列に1～3の選択肢を入力してください",G282="","←G列に金額を入力してください",F282=3,"",H282="","←H列に所定労働時間を入力してください"),"")</f>
        <v/>
      </c>
    </row>
    <row r="283" spans="1:11" x14ac:dyDescent="0.4">
      <c r="A283" s="29" t="str">
        <f t="shared" si="4"/>
        <v/>
      </c>
      <c r="B283" s="28"/>
      <c r="C283" s="28"/>
      <c r="D283" s="28"/>
      <c r="E283" s="20" t="str">
        <f>IFERROR(VLOOKUP(D283,最低賃金!$A$2:$B$48,2,FALSE),"")</f>
        <v/>
      </c>
      <c r="F283" s="28"/>
      <c r="G283" s="21"/>
      <c r="H283" s="21"/>
      <c r="I283" s="20" t="str" cm="1">
        <f t="array" ref="I283">IFERROR(_xlfn.IFS(COUNTBLANK(F283:H283)=3,"",G283="","G列に金額を入力してください",F283=3,G283,H283="","H列に労働時間を入力してください",F283=1,G283/H283,F283=2,G283/H283),"")</f>
        <v/>
      </c>
      <c r="J283" s="29" t="str" cm="1">
        <f t="array" ref="J283">IFERROR(_xlfn.IFS(I283&lt;E283,"×（法定外・特例等対象外です）",I283&lt;=E283+50,"〇",I283&gt;E283+50,"ー"),"")</f>
        <v/>
      </c>
      <c r="K283" s="15" t="str" cm="1">
        <f t="array" ref="K283">IFERROR(_xlfn.IFS(COUNTBLANK(C283:I283)=7,"",C283="","←C列に従業員名を姓名（フルネーム）で入力してください。誤変換にお気を付け下さい。",D283="","←D列に都道府県を入力してください。",F283="","←F列に1～3の選択肢を入力してください",G283="","←G列に金額を入力してください",F283=3,"",H283="","←H列に所定労働時間を入力してください"),"")</f>
        <v/>
      </c>
    </row>
    <row r="284" spans="1:11" x14ac:dyDescent="0.4">
      <c r="A284" s="29" t="str">
        <f t="shared" si="4"/>
        <v/>
      </c>
      <c r="B284" s="28"/>
      <c r="C284" s="28"/>
      <c r="D284" s="28"/>
      <c r="E284" s="20" t="str">
        <f>IFERROR(VLOOKUP(D284,最低賃金!$A$2:$B$48,2,FALSE),"")</f>
        <v/>
      </c>
      <c r="F284" s="28"/>
      <c r="G284" s="21"/>
      <c r="H284" s="21"/>
      <c r="I284" s="20" t="str" cm="1">
        <f t="array" ref="I284">IFERROR(_xlfn.IFS(COUNTBLANK(F284:H284)=3,"",G284="","G列に金額を入力してください",F284=3,G284,H284="","H列に労働時間を入力してください",F284=1,G284/H284,F284=2,G284/H284),"")</f>
        <v/>
      </c>
      <c r="J284" s="29" t="str" cm="1">
        <f t="array" ref="J284">IFERROR(_xlfn.IFS(I284&lt;E284,"×（法定外・特例等対象外です）",I284&lt;=E284+50,"〇",I284&gt;E284+50,"ー"),"")</f>
        <v/>
      </c>
      <c r="K284" s="15" t="str" cm="1">
        <f t="array" ref="K284">IFERROR(_xlfn.IFS(COUNTBLANK(C284:I284)=7,"",C284="","←C列に従業員名を姓名（フルネーム）で入力してください。誤変換にお気を付け下さい。",D284="","←D列に都道府県を入力してください。",F284="","←F列に1～3の選択肢を入力してください",G284="","←G列に金額を入力してください",F284=3,"",H284="","←H列に所定労働時間を入力してください"),"")</f>
        <v/>
      </c>
    </row>
    <row r="285" spans="1:11" x14ac:dyDescent="0.4">
      <c r="A285" s="29" t="str">
        <f t="shared" si="4"/>
        <v/>
      </c>
      <c r="B285" s="28"/>
      <c r="C285" s="28"/>
      <c r="D285" s="28"/>
      <c r="E285" s="20" t="str">
        <f>IFERROR(VLOOKUP(D285,最低賃金!$A$2:$B$48,2,FALSE),"")</f>
        <v/>
      </c>
      <c r="F285" s="28"/>
      <c r="G285" s="21"/>
      <c r="H285" s="21"/>
      <c r="I285" s="20" t="str" cm="1">
        <f t="array" ref="I285">IFERROR(_xlfn.IFS(COUNTBLANK(F285:H285)=3,"",G285="","G列に金額を入力してください",F285=3,G285,H285="","H列に労働時間を入力してください",F285=1,G285/H285,F285=2,G285/H285),"")</f>
        <v/>
      </c>
      <c r="J285" s="29" t="str" cm="1">
        <f t="array" ref="J285">IFERROR(_xlfn.IFS(I285&lt;E285,"×（法定外・特例等対象外です）",I285&lt;=E285+50,"〇",I285&gt;E285+50,"ー"),"")</f>
        <v/>
      </c>
      <c r="K285" s="15" t="str" cm="1">
        <f t="array" ref="K285">IFERROR(_xlfn.IFS(COUNTBLANK(C285:I285)=7,"",C285="","←C列に従業員名を姓名（フルネーム）で入力してください。誤変換にお気を付け下さい。",D285="","←D列に都道府県を入力してください。",F285="","←F列に1～3の選択肢を入力してください",G285="","←G列に金額を入力してください",F285=3,"",H285="","←H列に所定労働時間を入力してください"),"")</f>
        <v/>
      </c>
    </row>
    <row r="286" spans="1:11" x14ac:dyDescent="0.4">
      <c r="A286" s="29" t="str">
        <f t="shared" si="4"/>
        <v/>
      </c>
      <c r="B286" s="28"/>
      <c r="C286" s="28"/>
      <c r="D286" s="28"/>
      <c r="E286" s="20" t="str">
        <f>IFERROR(VLOOKUP(D286,最低賃金!$A$2:$B$48,2,FALSE),"")</f>
        <v/>
      </c>
      <c r="F286" s="28"/>
      <c r="G286" s="21"/>
      <c r="H286" s="21"/>
      <c r="I286" s="20" t="str" cm="1">
        <f t="array" ref="I286">IFERROR(_xlfn.IFS(COUNTBLANK(F286:H286)=3,"",G286="","G列に金額を入力してください",F286=3,G286,H286="","H列に労働時間を入力してください",F286=1,G286/H286,F286=2,G286/H286),"")</f>
        <v/>
      </c>
      <c r="J286" s="29" t="str" cm="1">
        <f t="array" ref="J286">IFERROR(_xlfn.IFS(I286&lt;E286,"×（法定外・特例等対象外です）",I286&lt;=E286+50,"〇",I286&gt;E286+50,"ー"),"")</f>
        <v/>
      </c>
      <c r="K286" s="15" t="str" cm="1">
        <f t="array" ref="K286">IFERROR(_xlfn.IFS(COUNTBLANK(C286:I286)=7,"",C286="","←C列に従業員名を姓名（フルネーム）で入力してください。誤変換にお気を付け下さい。",D286="","←D列に都道府県を入力してください。",F286="","←F列に1～3の選択肢を入力してください",G286="","←G列に金額を入力してください",F286=3,"",H286="","←H列に所定労働時間を入力してください"),"")</f>
        <v/>
      </c>
    </row>
    <row r="287" spans="1:11" x14ac:dyDescent="0.4">
      <c r="A287" s="29" t="str">
        <f t="shared" si="4"/>
        <v/>
      </c>
      <c r="B287" s="28"/>
      <c r="C287" s="28"/>
      <c r="D287" s="28"/>
      <c r="E287" s="20" t="str">
        <f>IFERROR(VLOOKUP(D287,最低賃金!$A$2:$B$48,2,FALSE),"")</f>
        <v/>
      </c>
      <c r="F287" s="28"/>
      <c r="G287" s="21"/>
      <c r="H287" s="21"/>
      <c r="I287" s="20" t="str" cm="1">
        <f t="array" ref="I287">IFERROR(_xlfn.IFS(COUNTBLANK(F287:H287)=3,"",G287="","G列に金額を入力してください",F287=3,G287,H287="","H列に労働時間を入力してください",F287=1,G287/H287,F287=2,G287/H287),"")</f>
        <v/>
      </c>
      <c r="J287" s="29" t="str" cm="1">
        <f t="array" ref="J287">IFERROR(_xlfn.IFS(I287&lt;E287,"×（法定外・特例等対象外です）",I287&lt;=E287+50,"〇",I287&gt;E287+50,"ー"),"")</f>
        <v/>
      </c>
      <c r="K287" s="15" t="str" cm="1">
        <f t="array" ref="K287">IFERROR(_xlfn.IFS(COUNTBLANK(C287:I287)=7,"",C287="","←C列に従業員名を姓名（フルネーム）で入力してください。誤変換にお気を付け下さい。",D287="","←D列に都道府県を入力してください。",F287="","←F列に1～3の選択肢を入力してください",G287="","←G列に金額を入力してください",F287=3,"",H287="","←H列に所定労働時間を入力してください"),"")</f>
        <v/>
      </c>
    </row>
    <row r="288" spans="1:11" x14ac:dyDescent="0.4">
      <c r="A288" s="29" t="str">
        <f t="shared" si="4"/>
        <v/>
      </c>
      <c r="B288" s="28"/>
      <c r="C288" s="28"/>
      <c r="D288" s="28"/>
      <c r="E288" s="20" t="str">
        <f>IFERROR(VLOOKUP(D288,最低賃金!$A$2:$B$48,2,FALSE),"")</f>
        <v/>
      </c>
      <c r="F288" s="28"/>
      <c r="G288" s="21"/>
      <c r="H288" s="21"/>
      <c r="I288" s="20" t="str" cm="1">
        <f t="array" ref="I288">IFERROR(_xlfn.IFS(COUNTBLANK(F288:H288)=3,"",G288="","G列に金額を入力してください",F288=3,G288,H288="","H列に労働時間を入力してください",F288=1,G288/H288,F288=2,G288/H288),"")</f>
        <v/>
      </c>
      <c r="J288" s="29" t="str" cm="1">
        <f t="array" ref="J288">IFERROR(_xlfn.IFS(I288&lt;E288,"×（法定外・特例等対象外です）",I288&lt;=E288+50,"〇",I288&gt;E288+50,"ー"),"")</f>
        <v/>
      </c>
      <c r="K288" s="15" t="str" cm="1">
        <f t="array" ref="K288">IFERROR(_xlfn.IFS(COUNTBLANK(C288:I288)=7,"",C288="","←C列に従業員名を姓名（フルネーム）で入力してください。誤変換にお気を付け下さい。",D288="","←D列に都道府県を入力してください。",F288="","←F列に1～3の選択肢を入力してください",G288="","←G列に金額を入力してください",F288=3,"",H288="","←H列に所定労働時間を入力してください"),"")</f>
        <v/>
      </c>
    </row>
    <row r="289" spans="1:11" x14ac:dyDescent="0.4">
      <c r="A289" s="29" t="str">
        <f t="shared" si="4"/>
        <v/>
      </c>
      <c r="B289" s="28"/>
      <c r="C289" s="28"/>
      <c r="D289" s="28"/>
      <c r="E289" s="20" t="str">
        <f>IFERROR(VLOOKUP(D289,最低賃金!$A$2:$B$48,2,FALSE),"")</f>
        <v/>
      </c>
      <c r="F289" s="28"/>
      <c r="G289" s="21"/>
      <c r="H289" s="21"/>
      <c r="I289" s="20" t="str" cm="1">
        <f t="array" ref="I289">IFERROR(_xlfn.IFS(COUNTBLANK(F289:H289)=3,"",G289="","G列に金額を入力してください",F289=3,G289,H289="","H列に労働時間を入力してください",F289=1,G289/H289,F289=2,G289/H289),"")</f>
        <v/>
      </c>
      <c r="J289" s="29" t="str" cm="1">
        <f t="array" ref="J289">IFERROR(_xlfn.IFS(I289&lt;E289,"×（法定外・特例等対象外です）",I289&lt;=E289+50,"〇",I289&gt;E289+50,"ー"),"")</f>
        <v/>
      </c>
      <c r="K289" s="15" t="str" cm="1">
        <f t="array" ref="K289">IFERROR(_xlfn.IFS(COUNTBLANK(C289:I289)=7,"",C289="","←C列に従業員名を姓名（フルネーム）で入力してください。誤変換にお気を付け下さい。",D289="","←D列に都道府県を入力してください。",F289="","←F列に1～3の選択肢を入力してください",G289="","←G列に金額を入力してください",F289=3,"",H289="","←H列に所定労働時間を入力してください"),"")</f>
        <v/>
      </c>
    </row>
    <row r="290" spans="1:11" x14ac:dyDescent="0.4">
      <c r="A290" s="29" t="str">
        <f t="shared" si="4"/>
        <v/>
      </c>
      <c r="B290" s="28"/>
      <c r="C290" s="28"/>
      <c r="D290" s="28"/>
      <c r="E290" s="20" t="str">
        <f>IFERROR(VLOOKUP(D290,最低賃金!$A$2:$B$48,2,FALSE),"")</f>
        <v/>
      </c>
      <c r="F290" s="28"/>
      <c r="G290" s="21"/>
      <c r="H290" s="21"/>
      <c r="I290" s="20" t="str" cm="1">
        <f t="array" ref="I290">IFERROR(_xlfn.IFS(COUNTBLANK(F290:H290)=3,"",G290="","G列に金額を入力してください",F290=3,G290,H290="","H列に労働時間を入力してください",F290=1,G290/H290,F290=2,G290/H290),"")</f>
        <v/>
      </c>
      <c r="J290" s="29" t="str" cm="1">
        <f t="array" ref="J290">IFERROR(_xlfn.IFS(I290&lt;E290,"×（法定外・特例等対象外です）",I290&lt;=E290+50,"〇",I290&gt;E290+50,"ー"),"")</f>
        <v/>
      </c>
      <c r="K290" s="15" t="str" cm="1">
        <f t="array" ref="K290">IFERROR(_xlfn.IFS(COUNTBLANK(C290:I290)=7,"",C290="","←C列に従業員名を姓名（フルネーム）で入力してください。誤変換にお気を付け下さい。",D290="","←D列に都道府県を入力してください。",F290="","←F列に1～3の選択肢を入力してください",G290="","←G列に金額を入力してください",F290=3,"",H290="","←H列に所定労働時間を入力してください"),"")</f>
        <v/>
      </c>
    </row>
    <row r="291" spans="1:11" x14ac:dyDescent="0.4">
      <c r="A291" s="29" t="str">
        <f t="shared" si="4"/>
        <v/>
      </c>
      <c r="B291" s="28"/>
      <c r="C291" s="28"/>
      <c r="D291" s="28"/>
      <c r="E291" s="20" t="str">
        <f>IFERROR(VLOOKUP(D291,最低賃金!$A$2:$B$48,2,FALSE),"")</f>
        <v/>
      </c>
      <c r="F291" s="28"/>
      <c r="G291" s="21"/>
      <c r="H291" s="21"/>
      <c r="I291" s="20" t="str" cm="1">
        <f t="array" ref="I291">IFERROR(_xlfn.IFS(COUNTBLANK(F291:H291)=3,"",G291="","G列に金額を入力してください",F291=3,G291,H291="","H列に労働時間を入力してください",F291=1,G291/H291,F291=2,G291/H291),"")</f>
        <v/>
      </c>
      <c r="J291" s="29" t="str" cm="1">
        <f t="array" ref="J291">IFERROR(_xlfn.IFS(I291&lt;E291,"×（法定外・特例等対象外です）",I291&lt;=E291+50,"〇",I291&gt;E291+50,"ー"),"")</f>
        <v/>
      </c>
      <c r="K291" s="15" t="str" cm="1">
        <f t="array" ref="K291">IFERROR(_xlfn.IFS(COUNTBLANK(C291:I291)=7,"",C291="","←C列に従業員名を姓名（フルネーム）で入力してください。誤変換にお気を付け下さい。",D291="","←D列に都道府県を入力してください。",F291="","←F列に1～3の選択肢を入力してください",G291="","←G列に金額を入力してください",F291=3,"",H291="","←H列に所定労働時間を入力してください"),"")</f>
        <v/>
      </c>
    </row>
    <row r="292" spans="1:11" x14ac:dyDescent="0.4">
      <c r="A292" s="29" t="str">
        <f t="shared" si="4"/>
        <v/>
      </c>
      <c r="B292" s="28"/>
      <c r="C292" s="28"/>
      <c r="D292" s="28"/>
      <c r="E292" s="20" t="str">
        <f>IFERROR(VLOOKUP(D292,最低賃金!$A$2:$B$48,2,FALSE),"")</f>
        <v/>
      </c>
      <c r="F292" s="28"/>
      <c r="G292" s="21"/>
      <c r="H292" s="21"/>
      <c r="I292" s="20" t="str" cm="1">
        <f t="array" ref="I292">IFERROR(_xlfn.IFS(COUNTBLANK(F292:H292)=3,"",G292="","G列に金額を入力してください",F292=3,G292,H292="","H列に労働時間を入力してください",F292=1,G292/H292,F292=2,G292/H292),"")</f>
        <v/>
      </c>
      <c r="J292" s="29" t="str" cm="1">
        <f t="array" ref="J292">IFERROR(_xlfn.IFS(I292&lt;E292,"×（法定外・特例等対象外です）",I292&lt;=E292+50,"〇",I292&gt;E292+50,"ー"),"")</f>
        <v/>
      </c>
      <c r="K292" s="15" t="str" cm="1">
        <f t="array" ref="K292">IFERROR(_xlfn.IFS(COUNTBLANK(C292:I292)=7,"",C292="","←C列に従業員名を姓名（フルネーム）で入力してください。誤変換にお気を付け下さい。",D292="","←D列に都道府県を入力してください。",F292="","←F列に1～3の選択肢を入力してください",G292="","←G列に金額を入力してください",F292=3,"",H292="","←H列に所定労働時間を入力してください"),"")</f>
        <v/>
      </c>
    </row>
    <row r="293" spans="1:11" x14ac:dyDescent="0.4">
      <c r="A293" s="29" t="str">
        <f t="shared" si="4"/>
        <v/>
      </c>
      <c r="B293" s="28"/>
      <c r="C293" s="28"/>
      <c r="D293" s="28"/>
      <c r="E293" s="20" t="str">
        <f>IFERROR(VLOOKUP(D293,最低賃金!$A$2:$B$48,2,FALSE),"")</f>
        <v/>
      </c>
      <c r="F293" s="28"/>
      <c r="G293" s="21"/>
      <c r="H293" s="21"/>
      <c r="I293" s="20" t="str" cm="1">
        <f t="array" ref="I293">IFERROR(_xlfn.IFS(COUNTBLANK(F293:H293)=3,"",G293="","G列に金額を入力してください",F293=3,G293,H293="","H列に労働時間を入力してください",F293=1,G293/H293,F293=2,G293/H293),"")</f>
        <v/>
      </c>
      <c r="J293" s="29" t="str" cm="1">
        <f t="array" ref="J293">IFERROR(_xlfn.IFS(I293&lt;E293,"×（法定外・特例等対象外です）",I293&lt;=E293+50,"〇",I293&gt;E293+50,"ー"),"")</f>
        <v/>
      </c>
      <c r="K293" s="15" t="str" cm="1">
        <f t="array" ref="K293">IFERROR(_xlfn.IFS(COUNTBLANK(C293:I293)=7,"",C293="","←C列に従業員名を姓名（フルネーム）で入力してください。誤変換にお気を付け下さい。",D293="","←D列に都道府県を入力してください。",F293="","←F列に1～3の選択肢を入力してください",G293="","←G列に金額を入力してください",F293=3,"",H293="","←H列に所定労働時間を入力してください"),"")</f>
        <v/>
      </c>
    </row>
    <row r="294" spans="1:11" x14ac:dyDescent="0.4">
      <c r="A294" s="29" t="str">
        <f t="shared" si="4"/>
        <v/>
      </c>
      <c r="B294" s="28"/>
      <c r="C294" s="28"/>
      <c r="D294" s="28"/>
      <c r="E294" s="20" t="str">
        <f>IFERROR(VLOOKUP(D294,最低賃金!$A$2:$B$48,2,FALSE),"")</f>
        <v/>
      </c>
      <c r="F294" s="28"/>
      <c r="G294" s="21"/>
      <c r="H294" s="21"/>
      <c r="I294" s="20" t="str" cm="1">
        <f t="array" ref="I294">IFERROR(_xlfn.IFS(COUNTBLANK(F294:H294)=3,"",G294="","G列に金額を入力してください",F294=3,G294,H294="","H列に労働時間を入力してください",F294=1,G294/H294,F294=2,G294/H294),"")</f>
        <v/>
      </c>
      <c r="J294" s="29" t="str" cm="1">
        <f t="array" ref="J294">IFERROR(_xlfn.IFS(I294&lt;E294,"×（法定外・特例等対象外です）",I294&lt;=E294+50,"〇",I294&gt;E294+50,"ー"),"")</f>
        <v/>
      </c>
      <c r="K294" s="15" t="str" cm="1">
        <f t="array" ref="K294">IFERROR(_xlfn.IFS(COUNTBLANK(C294:I294)=7,"",C294="","←C列に従業員名を姓名（フルネーム）で入力してください。誤変換にお気を付け下さい。",D294="","←D列に都道府県を入力してください。",F294="","←F列に1～3の選択肢を入力してください",G294="","←G列に金額を入力してください",F294=3,"",H294="","←H列に所定労働時間を入力してください"),"")</f>
        <v/>
      </c>
    </row>
    <row r="295" spans="1:11" x14ac:dyDescent="0.4">
      <c r="A295" s="29" t="str">
        <f t="shared" si="4"/>
        <v/>
      </c>
      <c r="B295" s="28"/>
      <c r="C295" s="28"/>
      <c r="D295" s="28"/>
      <c r="E295" s="20" t="str">
        <f>IFERROR(VLOOKUP(D295,最低賃金!$A$2:$B$48,2,FALSE),"")</f>
        <v/>
      </c>
      <c r="F295" s="28"/>
      <c r="G295" s="21"/>
      <c r="H295" s="21"/>
      <c r="I295" s="20" t="str" cm="1">
        <f t="array" ref="I295">IFERROR(_xlfn.IFS(COUNTBLANK(F295:H295)=3,"",G295="","G列に金額を入力してください",F295=3,G295,H295="","H列に労働時間を入力してください",F295=1,G295/H295,F295=2,G295/H295),"")</f>
        <v/>
      </c>
      <c r="J295" s="29" t="str" cm="1">
        <f t="array" ref="J295">IFERROR(_xlfn.IFS(I295&lt;E295,"×（法定外・特例等対象外です）",I295&lt;=E295+50,"〇",I295&gt;E295+50,"ー"),"")</f>
        <v/>
      </c>
      <c r="K295" s="15" t="str" cm="1">
        <f t="array" ref="K295">IFERROR(_xlfn.IFS(COUNTBLANK(C295:I295)=7,"",C295="","←C列に従業員名を姓名（フルネーム）で入力してください。誤変換にお気を付け下さい。",D295="","←D列に都道府県を入力してください。",F295="","←F列に1～3の選択肢を入力してください",G295="","←G列に金額を入力してください",F295=3,"",H295="","←H列に所定労働時間を入力してください"),"")</f>
        <v/>
      </c>
    </row>
    <row r="296" spans="1:11" x14ac:dyDescent="0.4">
      <c r="A296" s="29" t="str">
        <f t="shared" si="4"/>
        <v/>
      </c>
      <c r="B296" s="28"/>
      <c r="C296" s="28"/>
      <c r="D296" s="28"/>
      <c r="E296" s="20" t="str">
        <f>IFERROR(VLOOKUP(D296,最低賃金!$A$2:$B$48,2,FALSE),"")</f>
        <v/>
      </c>
      <c r="F296" s="28"/>
      <c r="G296" s="21"/>
      <c r="H296" s="21"/>
      <c r="I296" s="20" t="str" cm="1">
        <f t="array" ref="I296">IFERROR(_xlfn.IFS(COUNTBLANK(F296:H296)=3,"",G296="","G列に金額を入力してください",F296=3,G296,H296="","H列に労働時間を入力してください",F296=1,G296/H296,F296=2,G296/H296),"")</f>
        <v/>
      </c>
      <c r="J296" s="29" t="str" cm="1">
        <f t="array" ref="J296">IFERROR(_xlfn.IFS(I296&lt;E296,"×（法定外・特例等対象外です）",I296&lt;=E296+50,"〇",I296&gt;E296+50,"ー"),"")</f>
        <v/>
      </c>
      <c r="K296" s="15" t="str" cm="1">
        <f t="array" ref="K296">IFERROR(_xlfn.IFS(COUNTBLANK(C296:I296)=7,"",C296="","←C列に従業員名を姓名（フルネーム）で入力してください。誤変換にお気を付け下さい。",D296="","←D列に都道府県を入力してください。",F296="","←F列に1～3の選択肢を入力してください",G296="","←G列に金額を入力してください",F296=3,"",H296="","←H列に所定労働時間を入力してください"),"")</f>
        <v/>
      </c>
    </row>
    <row r="297" spans="1:11" x14ac:dyDescent="0.4">
      <c r="A297" s="29" t="str">
        <f t="shared" si="4"/>
        <v/>
      </c>
      <c r="B297" s="28"/>
      <c r="C297" s="28"/>
      <c r="D297" s="28"/>
      <c r="E297" s="20" t="str">
        <f>IFERROR(VLOOKUP(D297,最低賃金!$A$2:$B$48,2,FALSE),"")</f>
        <v/>
      </c>
      <c r="F297" s="28"/>
      <c r="G297" s="21"/>
      <c r="H297" s="21"/>
      <c r="I297" s="20" t="str" cm="1">
        <f t="array" ref="I297">IFERROR(_xlfn.IFS(COUNTBLANK(F297:H297)=3,"",G297="","G列に金額を入力してください",F297=3,G297,H297="","H列に労働時間を入力してください",F297=1,G297/H297,F297=2,G297/H297),"")</f>
        <v/>
      </c>
      <c r="J297" s="29" t="str" cm="1">
        <f t="array" ref="J297">IFERROR(_xlfn.IFS(I297&lt;E297,"×（法定外・特例等対象外です）",I297&lt;=E297+50,"〇",I297&gt;E297+50,"ー"),"")</f>
        <v/>
      </c>
      <c r="K297" s="15" t="str" cm="1">
        <f t="array" ref="K297">IFERROR(_xlfn.IFS(COUNTBLANK(C297:I297)=7,"",C297="","←C列に従業員名を姓名（フルネーム）で入力してください。誤変換にお気を付け下さい。",D297="","←D列に都道府県を入力してください。",F297="","←F列に1～3の選択肢を入力してください",G297="","←G列に金額を入力してください",F297=3,"",H297="","←H列に所定労働時間を入力してください"),"")</f>
        <v/>
      </c>
    </row>
    <row r="298" spans="1:11" x14ac:dyDescent="0.4">
      <c r="A298" s="29" t="str">
        <f t="shared" si="4"/>
        <v/>
      </c>
      <c r="B298" s="28"/>
      <c r="C298" s="28"/>
      <c r="D298" s="28"/>
      <c r="E298" s="20" t="str">
        <f>IFERROR(VLOOKUP(D298,最低賃金!$A$2:$B$48,2,FALSE),"")</f>
        <v/>
      </c>
      <c r="F298" s="28"/>
      <c r="G298" s="21"/>
      <c r="H298" s="21"/>
      <c r="I298" s="20" t="str" cm="1">
        <f t="array" ref="I298">IFERROR(_xlfn.IFS(COUNTBLANK(F298:H298)=3,"",G298="","G列に金額を入力してください",F298=3,G298,H298="","H列に労働時間を入力してください",F298=1,G298/H298,F298=2,G298/H298),"")</f>
        <v/>
      </c>
      <c r="J298" s="29" t="str" cm="1">
        <f t="array" ref="J298">IFERROR(_xlfn.IFS(I298&lt;E298,"×（法定外・特例等対象外です）",I298&lt;=E298+50,"〇",I298&gt;E298+50,"ー"),"")</f>
        <v/>
      </c>
      <c r="K298" s="15" t="str" cm="1">
        <f t="array" ref="K298">IFERROR(_xlfn.IFS(COUNTBLANK(C298:I298)=7,"",C298="","←C列に従業員名を姓名（フルネーム）で入力してください。誤変換にお気を付け下さい。",D298="","←D列に都道府県を入力してください。",F298="","←F列に1～3の選択肢を入力してください",G298="","←G列に金額を入力してください",F298=3,"",H298="","←H列に所定労働時間を入力してください"),"")</f>
        <v/>
      </c>
    </row>
    <row r="299" spans="1:11" x14ac:dyDescent="0.4">
      <c r="A299" s="29" t="str">
        <f t="shared" si="4"/>
        <v/>
      </c>
      <c r="B299" s="28"/>
      <c r="C299" s="28"/>
      <c r="D299" s="28"/>
      <c r="E299" s="20" t="str">
        <f>IFERROR(VLOOKUP(D299,最低賃金!$A$2:$B$48,2,FALSE),"")</f>
        <v/>
      </c>
      <c r="F299" s="28"/>
      <c r="G299" s="21"/>
      <c r="H299" s="21"/>
      <c r="I299" s="20" t="str" cm="1">
        <f t="array" ref="I299">IFERROR(_xlfn.IFS(COUNTBLANK(F299:H299)=3,"",G299="","G列に金額を入力してください",F299=3,G299,H299="","H列に労働時間を入力してください",F299=1,G299/H299,F299=2,G299/H299),"")</f>
        <v/>
      </c>
      <c r="J299" s="29" t="str" cm="1">
        <f t="array" ref="J299">IFERROR(_xlfn.IFS(I299&lt;E299,"×（法定外・特例等対象外です）",I299&lt;=E299+50,"〇",I299&gt;E299+50,"ー"),"")</f>
        <v/>
      </c>
      <c r="K299" s="15" t="str" cm="1">
        <f t="array" ref="K299">IFERROR(_xlfn.IFS(COUNTBLANK(C299:I299)=7,"",C299="","←C列に従業員名を姓名（フルネーム）で入力してください。誤変換にお気を付け下さい。",D299="","←D列に都道府県を入力してください。",F299="","←F列に1～3の選択肢を入力してください",G299="","←G列に金額を入力してください",F299=3,"",H299="","←H列に所定労働時間を入力してください"),"")</f>
        <v/>
      </c>
    </row>
    <row r="300" spans="1:11" x14ac:dyDescent="0.4">
      <c r="A300" s="29" t="str">
        <f t="shared" si="4"/>
        <v/>
      </c>
      <c r="B300" s="28"/>
      <c r="C300" s="28"/>
      <c r="D300" s="28"/>
      <c r="E300" s="20" t="str">
        <f>IFERROR(VLOOKUP(D300,最低賃金!$A$2:$B$48,2,FALSE),"")</f>
        <v/>
      </c>
      <c r="F300" s="28"/>
      <c r="G300" s="21"/>
      <c r="H300" s="21"/>
      <c r="I300" s="20" t="str" cm="1">
        <f t="array" ref="I300">IFERROR(_xlfn.IFS(COUNTBLANK(F300:H300)=3,"",G300="","G列に金額を入力してください",F300=3,G300,H300="","H列に労働時間を入力してください",F300=1,G300/H300,F300=2,G300/H300),"")</f>
        <v/>
      </c>
      <c r="J300" s="29" t="str" cm="1">
        <f t="array" ref="J300">IFERROR(_xlfn.IFS(I300&lt;E300,"×（法定外・特例等対象外です）",I300&lt;=E300+50,"〇",I300&gt;E300+50,"ー"),"")</f>
        <v/>
      </c>
      <c r="K300" s="15" t="str" cm="1">
        <f t="array" ref="K300">IFERROR(_xlfn.IFS(COUNTBLANK(C300:I300)=7,"",C300="","←C列に従業員名を姓名（フルネーム）で入力してください。誤変換にお気を付け下さい。",D300="","←D列に都道府県を入力してください。",F300="","←F列に1～3の選択肢を入力してください",G300="","←G列に金額を入力してください",F300=3,"",H300="","←H列に所定労働時間を入力してください"),"")</f>
        <v/>
      </c>
    </row>
    <row r="301" spans="1:11" x14ac:dyDescent="0.4">
      <c r="A301" s="29" t="str">
        <f t="shared" si="4"/>
        <v/>
      </c>
      <c r="B301" s="28"/>
      <c r="C301" s="28"/>
      <c r="D301" s="28"/>
      <c r="E301" s="20" t="str">
        <f>IFERROR(VLOOKUP(D301,最低賃金!$A$2:$B$48,2,FALSE),"")</f>
        <v/>
      </c>
      <c r="F301" s="28"/>
      <c r="G301" s="21"/>
      <c r="H301" s="21"/>
      <c r="I301" s="20" t="str" cm="1">
        <f t="array" ref="I301">IFERROR(_xlfn.IFS(COUNTBLANK(F301:H301)=3,"",G301="","G列に金額を入力してください",F301=3,G301,H301="","H列に労働時間を入力してください",F301=1,G301/H301,F301=2,G301/H301),"")</f>
        <v/>
      </c>
      <c r="J301" s="29" t="str" cm="1">
        <f t="array" ref="J301">IFERROR(_xlfn.IFS(I301&lt;E301,"×（法定外・特例等対象外です）",I301&lt;=E301+50,"〇",I301&gt;E301+50,"ー"),"")</f>
        <v/>
      </c>
      <c r="K301" s="15" t="str" cm="1">
        <f t="array" ref="K301">IFERROR(_xlfn.IFS(COUNTBLANK(C301:I301)=7,"",C301="","←C列に従業員名を姓名（フルネーム）で入力してください。誤変換にお気を付け下さい。",D301="","←D列に都道府県を入力してください。",F301="","←F列に1～3の選択肢を入力してください",G301="","←G列に金額を入力してください",F301=3,"",H301="","←H列に所定労働時間を入力してください"),"")</f>
        <v/>
      </c>
    </row>
    <row r="302" spans="1:11" x14ac:dyDescent="0.4">
      <c r="A302" s="29" t="str">
        <f t="shared" si="4"/>
        <v/>
      </c>
      <c r="B302" s="28"/>
      <c r="C302" s="28"/>
      <c r="D302" s="28"/>
      <c r="E302" s="20" t="str">
        <f>IFERROR(VLOOKUP(D302,最低賃金!$A$2:$B$48,2,FALSE),"")</f>
        <v/>
      </c>
      <c r="F302" s="28"/>
      <c r="G302" s="21"/>
      <c r="H302" s="21"/>
      <c r="I302" s="20" t="str" cm="1">
        <f t="array" ref="I302">IFERROR(_xlfn.IFS(COUNTBLANK(F302:H302)=3,"",G302="","G列に金額を入力してください",F302=3,G302,H302="","H列に労働時間を入力してください",F302=1,G302/H302,F302=2,G302/H302),"")</f>
        <v/>
      </c>
      <c r="J302" s="29" t="str" cm="1">
        <f t="array" ref="J302">IFERROR(_xlfn.IFS(I302&lt;E302,"×（法定外・特例等対象外です）",I302&lt;=E302+50,"〇",I302&gt;E302+50,"ー"),"")</f>
        <v/>
      </c>
      <c r="K302" s="15" t="str" cm="1">
        <f t="array" ref="K302">IFERROR(_xlfn.IFS(COUNTBLANK(C302:I302)=7,"",C302="","←C列に従業員名を姓名（フルネーム）で入力してください。誤変換にお気を付け下さい。",D302="","←D列に都道府県を入力してください。",F302="","←F列に1～3の選択肢を入力してください",G302="","←G列に金額を入力してください",F302=3,"",H302="","←H列に所定労働時間を入力してください"),"")</f>
        <v/>
      </c>
    </row>
    <row r="303" spans="1:11" x14ac:dyDescent="0.4">
      <c r="A303" s="29" t="str">
        <f t="shared" si="4"/>
        <v/>
      </c>
      <c r="B303" s="28"/>
      <c r="C303" s="28"/>
      <c r="D303" s="28"/>
      <c r="E303" s="20" t="str">
        <f>IFERROR(VLOOKUP(D303,最低賃金!$A$2:$B$48,2,FALSE),"")</f>
        <v/>
      </c>
      <c r="F303" s="28"/>
      <c r="G303" s="21"/>
      <c r="H303" s="21"/>
      <c r="I303" s="20" t="str" cm="1">
        <f t="array" ref="I303">IFERROR(_xlfn.IFS(COUNTBLANK(F303:H303)=3,"",G303="","G列に金額を入力してください",F303=3,G303,H303="","H列に労働時間を入力してください",F303=1,G303/H303,F303=2,G303/H303),"")</f>
        <v/>
      </c>
      <c r="J303" s="29" t="str" cm="1">
        <f t="array" ref="J303">IFERROR(_xlfn.IFS(I303&lt;E303,"×（法定外・特例等対象外です）",I303&lt;=E303+50,"〇",I303&gt;E303+50,"ー"),"")</f>
        <v/>
      </c>
      <c r="K303" s="15" t="str" cm="1">
        <f t="array" ref="K303">IFERROR(_xlfn.IFS(COUNTBLANK(C303:I303)=7,"",C303="","←C列に従業員名を姓名（フルネーム）で入力してください。誤変換にお気を付け下さい。",D303="","←D列に都道府県を入力してください。",F303="","←F列に1～3の選択肢を入力してください",G303="","←G列に金額を入力してください",F303=3,"",H303="","←H列に所定労働時間を入力してください"),"")</f>
        <v/>
      </c>
    </row>
    <row r="304" spans="1:11" x14ac:dyDescent="0.4">
      <c r="A304" s="29" t="str">
        <f t="shared" si="4"/>
        <v/>
      </c>
      <c r="B304" s="28"/>
      <c r="C304" s="28"/>
      <c r="D304" s="28"/>
      <c r="E304" s="20" t="str">
        <f>IFERROR(VLOOKUP(D304,最低賃金!$A$2:$B$48,2,FALSE),"")</f>
        <v/>
      </c>
      <c r="F304" s="28"/>
      <c r="G304" s="21"/>
      <c r="H304" s="21"/>
      <c r="I304" s="20" t="str" cm="1">
        <f t="array" ref="I304">IFERROR(_xlfn.IFS(COUNTBLANK(F304:H304)=3,"",G304="","G列に金額を入力してください",F304=3,G304,H304="","H列に労働時間を入力してください",F304=1,G304/H304,F304=2,G304/H304),"")</f>
        <v/>
      </c>
      <c r="J304" s="29" t="str" cm="1">
        <f t="array" ref="J304">IFERROR(_xlfn.IFS(I304&lt;E304,"×（法定外・特例等対象外です）",I304&lt;=E304+50,"〇",I304&gt;E304+50,"ー"),"")</f>
        <v/>
      </c>
      <c r="K304" s="15" t="str" cm="1">
        <f t="array" ref="K304">IFERROR(_xlfn.IFS(COUNTBLANK(C304:I304)=7,"",C304="","←C列に従業員名を姓名（フルネーム）で入力してください。誤変換にお気を付け下さい。",D304="","←D列に都道府県を入力してください。",F304="","←F列に1～3の選択肢を入力してください",G304="","←G列に金額を入力してください",F304=3,"",H304="","←H列に所定労働時間を入力してください"),"")</f>
        <v/>
      </c>
    </row>
    <row r="305" spans="1:11" x14ac:dyDescent="0.4">
      <c r="A305" s="29" t="str">
        <f t="shared" si="4"/>
        <v/>
      </c>
      <c r="B305" s="28"/>
      <c r="C305" s="28"/>
      <c r="D305" s="28"/>
      <c r="E305" s="20" t="str">
        <f>IFERROR(VLOOKUP(D305,最低賃金!$A$2:$B$48,2,FALSE),"")</f>
        <v/>
      </c>
      <c r="F305" s="28"/>
      <c r="G305" s="21"/>
      <c r="H305" s="21"/>
      <c r="I305" s="20" t="str" cm="1">
        <f t="array" ref="I305">IFERROR(_xlfn.IFS(COUNTBLANK(F305:H305)=3,"",G305="","G列に金額を入力してください",F305=3,G305,H305="","H列に労働時間を入力してください",F305=1,G305/H305,F305=2,G305/H305),"")</f>
        <v/>
      </c>
      <c r="J305" s="29" t="str" cm="1">
        <f t="array" ref="J305">IFERROR(_xlfn.IFS(I305&lt;E305,"×（法定外・特例等対象外です）",I305&lt;=E305+50,"〇",I305&gt;E305+50,"ー"),"")</f>
        <v/>
      </c>
      <c r="K305" s="15" t="str" cm="1">
        <f t="array" ref="K305">IFERROR(_xlfn.IFS(COUNTBLANK(C305:I305)=7,"",C305="","←C列に従業員名を姓名（フルネーム）で入力してください。誤変換にお気を付け下さい。",D305="","←D列に都道府県を入力してください。",F305="","←F列に1～3の選択肢を入力してください",G305="","←G列に金額を入力してください",F305=3,"",H305="","←H列に所定労働時間を入力してください"),"")</f>
        <v/>
      </c>
    </row>
    <row r="306" spans="1:11" x14ac:dyDescent="0.4">
      <c r="A306" s="29" t="str">
        <f t="shared" si="4"/>
        <v/>
      </c>
      <c r="B306" s="28"/>
      <c r="C306" s="28"/>
      <c r="D306" s="28"/>
      <c r="E306" s="20" t="str">
        <f>IFERROR(VLOOKUP(D306,最低賃金!$A$2:$B$48,2,FALSE),"")</f>
        <v/>
      </c>
      <c r="F306" s="28"/>
      <c r="G306" s="21"/>
      <c r="H306" s="21"/>
      <c r="I306" s="20" t="str" cm="1">
        <f t="array" ref="I306">IFERROR(_xlfn.IFS(COUNTBLANK(F306:H306)=3,"",G306="","G列に金額を入力してください",F306=3,G306,H306="","H列に労働時間を入力してください",F306=1,G306/H306,F306=2,G306/H306),"")</f>
        <v/>
      </c>
      <c r="J306" s="29" t="str" cm="1">
        <f t="array" ref="J306">IFERROR(_xlfn.IFS(I306&lt;E306,"×（法定外・特例等対象外です）",I306&lt;=E306+50,"〇",I306&gt;E306+50,"ー"),"")</f>
        <v/>
      </c>
      <c r="K306" s="15" t="str" cm="1">
        <f t="array" ref="K306">IFERROR(_xlfn.IFS(COUNTBLANK(C306:I306)=7,"",C306="","←C列に従業員名を姓名（フルネーム）で入力してください。誤変換にお気を付け下さい。",D306="","←D列に都道府県を入力してください。",F306="","←F列に1～3の選択肢を入力してください",G306="","←G列に金額を入力してください",F306=3,"",H306="","←H列に所定労働時間を入力してください"),"")</f>
        <v/>
      </c>
    </row>
    <row r="307" spans="1:11" x14ac:dyDescent="0.4">
      <c r="A307" s="29" t="str">
        <f t="shared" si="4"/>
        <v/>
      </c>
      <c r="B307" s="28"/>
      <c r="C307" s="28"/>
      <c r="D307" s="28"/>
      <c r="E307" s="20" t="str">
        <f>IFERROR(VLOOKUP(D307,最低賃金!$A$2:$B$48,2,FALSE),"")</f>
        <v/>
      </c>
      <c r="F307" s="28"/>
      <c r="G307" s="21"/>
      <c r="H307" s="21"/>
      <c r="I307" s="20" t="str" cm="1">
        <f t="array" ref="I307">IFERROR(_xlfn.IFS(COUNTBLANK(F307:H307)=3,"",G307="","G列に金額を入力してください",F307=3,G307,H307="","H列に労働時間を入力してください",F307=1,G307/H307,F307=2,G307/H307),"")</f>
        <v/>
      </c>
      <c r="J307" s="29" t="str" cm="1">
        <f t="array" ref="J307">IFERROR(_xlfn.IFS(I307&lt;E307,"×（法定外・特例等対象外です）",I307&lt;=E307+50,"〇",I307&gt;E307+50,"ー"),"")</f>
        <v/>
      </c>
      <c r="K307" s="15" t="str" cm="1">
        <f t="array" ref="K307">IFERROR(_xlfn.IFS(COUNTBLANK(C307:I307)=7,"",C307="","←C列に従業員名を姓名（フルネーム）で入力してください。誤変換にお気を付け下さい。",D307="","←D列に都道府県を入力してください。",F307="","←F列に1～3の選択肢を入力してください",G307="","←G列に金額を入力してください",F307=3,"",H307="","←H列に所定労働時間を入力してください"),"")</f>
        <v/>
      </c>
    </row>
    <row r="308" spans="1:11" x14ac:dyDescent="0.4">
      <c r="A308" s="29" t="str">
        <f t="shared" si="4"/>
        <v/>
      </c>
      <c r="B308" s="28"/>
      <c r="C308" s="28"/>
      <c r="D308" s="28"/>
      <c r="E308" s="20" t="str">
        <f>IFERROR(VLOOKUP(D308,最低賃金!$A$2:$B$48,2,FALSE),"")</f>
        <v/>
      </c>
      <c r="F308" s="28"/>
      <c r="G308" s="21"/>
      <c r="H308" s="21"/>
      <c r="I308" s="20" t="str" cm="1">
        <f t="array" ref="I308">IFERROR(_xlfn.IFS(COUNTBLANK(F308:H308)=3,"",G308="","G列に金額を入力してください",F308=3,G308,H308="","H列に労働時間を入力してください",F308=1,G308/H308,F308=2,G308/H308),"")</f>
        <v/>
      </c>
      <c r="J308" s="29" t="str" cm="1">
        <f t="array" ref="J308">IFERROR(_xlfn.IFS(I308&lt;E308,"×（法定外・特例等対象外です）",I308&lt;=E308+50,"〇",I308&gt;E308+50,"ー"),"")</f>
        <v/>
      </c>
      <c r="K308" s="15" t="str" cm="1">
        <f t="array" ref="K308">IFERROR(_xlfn.IFS(COUNTBLANK(C308:I308)=7,"",C308="","←C列に従業員名を姓名（フルネーム）で入力してください。誤変換にお気を付け下さい。",D308="","←D列に都道府県を入力してください。",F308="","←F列に1～3の選択肢を入力してください",G308="","←G列に金額を入力してください",F308=3,"",H308="","←H列に所定労働時間を入力してください"),"")</f>
        <v/>
      </c>
    </row>
    <row r="309" spans="1:11" x14ac:dyDescent="0.4">
      <c r="A309" s="29" t="str">
        <f t="shared" si="4"/>
        <v/>
      </c>
      <c r="B309" s="28"/>
      <c r="C309" s="28"/>
      <c r="D309" s="28"/>
      <c r="E309" s="20" t="str">
        <f>IFERROR(VLOOKUP(D309,最低賃金!$A$2:$B$48,2,FALSE),"")</f>
        <v/>
      </c>
      <c r="F309" s="28"/>
      <c r="G309" s="21"/>
      <c r="H309" s="21"/>
      <c r="I309" s="20" t="str" cm="1">
        <f t="array" ref="I309">IFERROR(_xlfn.IFS(COUNTBLANK(F309:H309)=3,"",G309="","G列に金額を入力してください",F309=3,G309,H309="","H列に労働時間を入力してください",F309=1,G309/H309,F309=2,G309/H309),"")</f>
        <v/>
      </c>
      <c r="J309" s="29" t="str" cm="1">
        <f t="array" ref="J309">IFERROR(_xlfn.IFS(I309&lt;E309,"×（法定外・特例等対象外です）",I309&lt;=E309+50,"〇",I309&gt;E309+50,"ー"),"")</f>
        <v/>
      </c>
      <c r="K309" s="15" t="str" cm="1">
        <f t="array" ref="K309">IFERROR(_xlfn.IFS(COUNTBLANK(C309:I309)=7,"",C309="","←C列に従業員名を姓名（フルネーム）で入力してください。誤変換にお気を付け下さい。",D309="","←D列に都道府県を入力してください。",F309="","←F列に1～3の選択肢を入力してください",G309="","←G列に金額を入力してください",F309=3,"",H309="","←H列に所定労働時間を入力してください"),"")</f>
        <v/>
      </c>
    </row>
    <row r="310" spans="1:11" x14ac:dyDescent="0.4">
      <c r="A310" s="29" t="str">
        <f t="shared" si="4"/>
        <v/>
      </c>
      <c r="B310" s="28"/>
      <c r="C310" s="28"/>
      <c r="D310" s="28"/>
      <c r="E310" s="20" t="str">
        <f>IFERROR(VLOOKUP(D310,最低賃金!$A$2:$B$48,2,FALSE),"")</f>
        <v/>
      </c>
      <c r="F310" s="28"/>
      <c r="G310" s="21"/>
      <c r="H310" s="21"/>
      <c r="I310" s="20" t="str" cm="1">
        <f t="array" ref="I310">IFERROR(_xlfn.IFS(COUNTBLANK(F310:H310)=3,"",G310="","G列に金額を入力してください",F310=3,G310,H310="","H列に労働時間を入力してください",F310=1,G310/H310,F310=2,G310/H310),"")</f>
        <v/>
      </c>
      <c r="J310" s="29" t="str" cm="1">
        <f t="array" ref="J310">IFERROR(_xlfn.IFS(I310&lt;E310,"×（法定外・特例等対象外です）",I310&lt;=E310+50,"〇",I310&gt;E310+50,"ー"),"")</f>
        <v/>
      </c>
      <c r="K310" s="15" t="str" cm="1">
        <f t="array" ref="K310">IFERROR(_xlfn.IFS(COUNTBLANK(C310:I310)=7,"",C310="","←C列に従業員名を姓名（フルネーム）で入力してください。誤変換にお気を付け下さい。",D310="","←D列に都道府県を入力してください。",F310="","←F列に1～3の選択肢を入力してください",G310="","←G列に金額を入力してください",F310=3,"",H310="","←H列に所定労働時間を入力してください"),"")</f>
        <v/>
      </c>
    </row>
    <row r="311" spans="1:11" x14ac:dyDescent="0.4">
      <c r="A311" s="29" t="str">
        <f t="shared" si="4"/>
        <v/>
      </c>
      <c r="B311" s="28"/>
      <c r="C311" s="28"/>
      <c r="D311" s="28"/>
      <c r="E311" s="20" t="str">
        <f>IFERROR(VLOOKUP(D311,最低賃金!$A$2:$B$48,2,FALSE),"")</f>
        <v/>
      </c>
      <c r="F311" s="28"/>
      <c r="G311" s="21"/>
      <c r="H311" s="21"/>
      <c r="I311" s="20" t="str" cm="1">
        <f t="array" ref="I311">IFERROR(_xlfn.IFS(COUNTBLANK(F311:H311)=3,"",G311="","G列に金額を入力してください",F311=3,G311,H311="","H列に労働時間を入力してください",F311=1,G311/H311,F311=2,G311/H311),"")</f>
        <v/>
      </c>
      <c r="J311" s="29" t="str" cm="1">
        <f t="array" ref="J311">IFERROR(_xlfn.IFS(I311&lt;E311,"×（法定外・特例等対象外です）",I311&lt;=E311+50,"〇",I311&gt;E311+50,"ー"),"")</f>
        <v/>
      </c>
      <c r="K311" s="15" t="str" cm="1">
        <f t="array" ref="K311">IFERROR(_xlfn.IFS(COUNTBLANK(C311:I311)=7,"",C311="","←C列に従業員名を姓名（フルネーム）で入力してください。誤変換にお気を付け下さい。",D311="","←D列に都道府県を入力してください。",F311="","←F列に1～3の選択肢を入力してください",G311="","←G列に金額を入力してください",F311=3,"",H311="","←H列に所定労働時間を入力してください"),"")</f>
        <v/>
      </c>
    </row>
    <row r="312" spans="1:11" x14ac:dyDescent="0.4">
      <c r="A312" s="29" t="str">
        <f t="shared" si="4"/>
        <v/>
      </c>
      <c r="B312" s="28"/>
      <c r="C312" s="28"/>
      <c r="D312" s="28"/>
      <c r="E312" s="20" t="str">
        <f>IFERROR(VLOOKUP(D312,最低賃金!$A$2:$B$48,2,FALSE),"")</f>
        <v/>
      </c>
      <c r="F312" s="28"/>
      <c r="G312" s="21"/>
      <c r="H312" s="21"/>
      <c r="I312" s="20" t="str" cm="1">
        <f t="array" ref="I312">IFERROR(_xlfn.IFS(COUNTBLANK(F312:H312)=3,"",G312="","G列に金額を入力してください",F312=3,G312,H312="","H列に労働時間を入力してください",F312=1,G312/H312,F312=2,G312/H312),"")</f>
        <v/>
      </c>
      <c r="J312" s="29" t="str" cm="1">
        <f t="array" ref="J312">IFERROR(_xlfn.IFS(I312&lt;E312,"×（法定外・特例等対象外です）",I312&lt;=E312+50,"〇",I312&gt;E312+50,"ー"),"")</f>
        <v/>
      </c>
      <c r="K312" s="15" t="str" cm="1">
        <f t="array" ref="K312">IFERROR(_xlfn.IFS(COUNTBLANK(C312:I312)=7,"",C312="","←C列に従業員名を姓名（フルネーム）で入力してください。誤変換にお気を付け下さい。",D312="","←D列に都道府県を入力してください。",F312="","←F列に1～3の選択肢を入力してください",G312="","←G列に金額を入力してください",F312=3,"",H312="","←H列に所定労働時間を入力してください"),"")</f>
        <v/>
      </c>
    </row>
    <row r="313" spans="1:11" x14ac:dyDescent="0.4">
      <c r="A313" s="29" t="str">
        <f t="shared" si="4"/>
        <v/>
      </c>
      <c r="B313" s="28"/>
      <c r="C313" s="28"/>
      <c r="D313" s="28"/>
      <c r="E313" s="20" t="str">
        <f>IFERROR(VLOOKUP(D313,最低賃金!$A$2:$B$48,2,FALSE),"")</f>
        <v/>
      </c>
      <c r="F313" s="28"/>
      <c r="G313" s="21"/>
      <c r="H313" s="21"/>
      <c r="I313" s="20" t="str" cm="1">
        <f t="array" ref="I313">IFERROR(_xlfn.IFS(COUNTBLANK(F313:H313)=3,"",G313="","G列に金額を入力してください",F313=3,G313,H313="","H列に労働時間を入力してください",F313=1,G313/H313,F313=2,G313/H313),"")</f>
        <v/>
      </c>
      <c r="J313" s="29" t="str" cm="1">
        <f t="array" ref="J313">IFERROR(_xlfn.IFS(I313&lt;E313,"×（法定外・特例等対象外です）",I313&lt;=E313+50,"〇",I313&gt;E313+50,"ー"),"")</f>
        <v/>
      </c>
      <c r="K313" s="15" t="str" cm="1">
        <f t="array" ref="K313">IFERROR(_xlfn.IFS(COUNTBLANK(C313:I313)=7,"",C313="","←C列に従業員名を姓名（フルネーム）で入力してください。誤変換にお気を付け下さい。",D313="","←D列に都道府県を入力してください。",F313="","←F列に1～3の選択肢を入力してください",G313="","←G列に金額を入力してください",F313=3,"",H313="","←H列に所定労働時間を入力してください"),"")</f>
        <v/>
      </c>
    </row>
    <row r="314" spans="1:11" x14ac:dyDescent="0.4">
      <c r="A314" s="29" t="str">
        <f t="shared" si="4"/>
        <v/>
      </c>
      <c r="B314" s="28"/>
      <c r="C314" s="28"/>
      <c r="D314" s="28"/>
      <c r="E314" s="20" t="str">
        <f>IFERROR(VLOOKUP(D314,最低賃金!$A$2:$B$48,2,FALSE),"")</f>
        <v/>
      </c>
      <c r="F314" s="28"/>
      <c r="G314" s="21"/>
      <c r="H314" s="21"/>
      <c r="I314" s="20" t="str" cm="1">
        <f t="array" ref="I314">IFERROR(_xlfn.IFS(COUNTBLANK(F314:H314)=3,"",G314="","G列に金額を入力してください",F314=3,G314,H314="","H列に労働時間を入力してください",F314=1,G314/H314,F314=2,G314/H314),"")</f>
        <v/>
      </c>
      <c r="J314" s="29" t="str" cm="1">
        <f t="array" ref="J314">IFERROR(_xlfn.IFS(I314&lt;E314,"×（法定外・特例等対象外です）",I314&lt;=E314+50,"〇",I314&gt;E314+50,"ー"),"")</f>
        <v/>
      </c>
      <c r="K314" s="15" t="str" cm="1">
        <f t="array" ref="K314">IFERROR(_xlfn.IFS(COUNTBLANK(C314:I314)=7,"",C314="","←C列に従業員名を姓名（フルネーム）で入力してください。誤変換にお気を付け下さい。",D314="","←D列に都道府県を入力してください。",F314="","←F列に1～3の選択肢を入力してください",G314="","←G列に金額を入力してください",F314=3,"",H314="","←H列に所定労働時間を入力してください"),"")</f>
        <v/>
      </c>
    </row>
    <row r="315" spans="1:11" x14ac:dyDescent="0.4">
      <c r="A315" s="29" t="str">
        <f t="shared" si="4"/>
        <v/>
      </c>
      <c r="B315" s="28"/>
      <c r="C315" s="28"/>
      <c r="D315" s="28"/>
      <c r="E315" s="20" t="str">
        <f>IFERROR(VLOOKUP(D315,最低賃金!$A$2:$B$48,2,FALSE),"")</f>
        <v/>
      </c>
      <c r="F315" s="28"/>
      <c r="G315" s="21"/>
      <c r="H315" s="21"/>
      <c r="I315" s="20" t="str" cm="1">
        <f t="array" ref="I315">IFERROR(_xlfn.IFS(COUNTBLANK(F315:H315)=3,"",G315="","G列に金額を入力してください",F315=3,G315,H315="","H列に労働時間を入力してください",F315=1,G315/H315,F315=2,G315/H315),"")</f>
        <v/>
      </c>
      <c r="J315" s="29" t="str" cm="1">
        <f t="array" ref="J315">IFERROR(_xlfn.IFS(I315&lt;E315,"×（法定外・特例等対象外です）",I315&lt;=E315+50,"〇",I315&gt;E315+50,"ー"),"")</f>
        <v/>
      </c>
      <c r="K315" s="15" t="str" cm="1">
        <f t="array" ref="K315">IFERROR(_xlfn.IFS(COUNTBLANK(C315:I315)=7,"",C315="","←C列に従業員名を姓名（フルネーム）で入力してください。誤変換にお気を付け下さい。",D315="","←D列に都道府県を入力してください。",F315="","←F列に1～3の選択肢を入力してください",G315="","←G列に金額を入力してください",F315=3,"",H315="","←H列に所定労働時間を入力してください"),"")</f>
        <v/>
      </c>
    </row>
    <row r="316" spans="1:11" x14ac:dyDescent="0.4">
      <c r="A316" s="29" t="str">
        <f t="shared" si="4"/>
        <v/>
      </c>
      <c r="B316" s="28"/>
      <c r="C316" s="28"/>
      <c r="D316" s="28"/>
      <c r="E316" s="20" t="str">
        <f>IFERROR(VLOOKUP(D316,最低賃金!$A$2:$B$48,2,FALSE),"")</f>
        <v/>
      </c>
      <c r="F316" s="28"/>
      <c r="G316" s="21"/>
      <c r="H316" s="21"/>
      <c r="I316" s="20" t="str" cm="1">
        <f t="array" ref="I316">IFERROR(_xlfn.IFS(COUNTBLANK(F316:H316)=3,"",G316="","G列に金額を入力してください",F316=3,G316,H316="","H列に労働時間を入力してください",F316=1,G316/H316,F316=2,G316/H316),"")</f>
        <v/>
      </c>
      <c r="J316" s="29" t="str" cm="1">
        <f t="array" ref="J316">IFERROR(_xlfn.IFS(I316&lt;E316,"×（法定外・特例等対象外です）",I316&lt;=E316+50,"〇",I316&gt;E316+50,"ー"),"")</f>
        <v/>
      </c>
      <c r="K316" s="15" t="str" cm="1">
        <f t="array" ref="K316">IFERROR(_xlfn.IFS(COUNTBLANK(C316:I316)=7,"",C316="","←C列に従業員名を姓名（フルネーム）で入力してください。誤変換にお気を付け下さい。",D316="","←D列に都道府県を入力してください。",F316="","←F列に1～3の選択肢を入力してください",G316="","←G列に金額を入力してください",F316=3,"",H316="","←H列に所定労働時間を入力してください"),"")</f>
        <v/>
      </c>
    </row>
    <row r="317" spans="1:11" x14ac:dyDescent="0.4">
      <c r="A317" s="29" t="str">
        <f t="shared" si="4"/>
        <v/>
      </c>
      <c r="B317" s="28"/>
      <c r="C317" s="28"/>
      <c r="D317" s="28"/>
      <c r="E317" s="20" t="str">
        <f>IFERROR(VLOOKUP(D317,最低賃金!$A$2:$B$48,2,FALSE),"")</f>
        <v/>
      </c>
      <c r="F317" s="28"/>
      <c r="G317" s="21"/>
      <c r="H317" s="21"/>
      <c r="I317" s="20" t="str" cm="1">
        <f t="array" ref="I317">IFERROR(_xlfn.IFS(COUNTBLANK(F317:H317)=3,"",G317="","G列に金額を入力してください",F317=3,G317,H317="","H列に労働時間を入力してください",F317=1,G317/H317,F317=2,G317/H317),"")</f>
        <v/>
      </c>
      <c r="J317" s="29" t="str" cm="1">
        <f t="array" ref="J317">IFERROR(_xlfn.IFS(I317&lt;E317,"×（法定外・特例等対象外です）",I317&lt;=E317+50,"〇",I317&gt;E317+50,"ー"),"")</f>
        <v/>
      </c>
      <c r="K317" s="15" t="str" cm="1">
        <f t="array" ref="K317">IFERROR(_xlfn.IFS(COUNTBLANK(C317:I317)=7,"",C317="","←C列に従業員名を姓名（フルネーム）で入力してください。誤変換にお気を付け下さい。",D317="","←D列に都道府県を入力してください。",F317="","←F列に1～3の選択肢を入力してください",G317="","←G列に金額を入力してください",F317=3,"",H317="","←H列に所定労働時間を入力してください"),"")</f>
        <v/>
      </c>
    </row>
    <row r="318" spans="1:11" x14ac:dyDescent="0.4">
      <c r="A318" s="29" t="str">
        <f t="shared" si="4"/>
        <v/>
      </c>
      <c r="B318" s="28"/>
      <c r="C318" s="28"/>
      <c r="D318" s="28"/>
      <c r="E318" s="20" t="str">
        <f>IFERROR(VLOOKUP(D318,最低賃金!$A$2:$B$48,2,FALSE),"")</f>
        <v/>
      </c>
      <c r="F318" s="28"/>
      <c r="G318" s="21"/>
      <c r="H318" s="21"/>
      <c r="I318" s="20" t="str" cm="1">
        <f t="array" ref="I318">IFERROR(_xlfn.IFS(COUNTBLANK(F318:H318)=3,"",G318="","G列に金額を入力してください",F318=3,G318,H318="","H列に労働時間を入力してください",F318=1,G318/H318,F318=2,G318/H318),"")</f>
        <v/>
      </c>
      <c r="J318" s="29" t="str" cm="1">
        <f t="array" ref="J318">IFERROR(_xlfn.IFS(I318&lt;E318,"×（法定外・特例等対象外です）",I318&lt;=E318+50,"〇",I318&gt;E318+50,"ー"),"")</f>
        <v/>
      </c>
      <c r="K318" s="15" t="str" cm="1">
        <f t="array" ref="K318">IFERROR(_xlfn.IFS(COUNTBLANK(C318:I318)=7,"",C318="","←C列に従業員名を姓名（フルネーム）で入力してください。誤変換にお気を付け下さい。",D318="","←D列に都道府県を入力してください。",F318="","←F列に1～3の選択肢を入力してください",G318="","←G列に金額を入力してください",F318=3,"",H318="","←H列に所定労働時間を入力してください"),"")</f>
        <v/>
      </c>
    </row>
    <row r="319" spans="1:11" x14ac:dyDescent="0.4">
      <c r="A319" s="29" t="str">
        <f t="shared" si="4"/>
        <v/>
      </c>
      <c r="B319" s="28"/>
      <c r="C319" s="28"/>
      <c r="D319" s="28"/>
      <c r="E319" s="20" t="str">
        <f>IFERROR(VLOOKUP(D319,最低賃金!$A$2:$B$48,2,FALSE),"")</f>
        <v/>
      </c>
      <c r="F319" s="28"/>
      <c r="G319" s="21"/>
      <c r="H319" s="21"/>
      <c r="I319" s="20" t="str" cm="1">
        <f t="array" ref="I319">IFERROR(_xlfn.IFS(COUNTBLANK(F319:H319)=3,"",G319="","G列に金額を入力してください",F319=3,G319,H319="","H列に労働時間を入力してください",F319=1,G319/H319,F319=2,G319/H319),"")</f>
        <v/>
      </c>
      <c r="J319" s="29" t="str" cm="1">
        <f t="array" ref="J319">IFERROR(_xlfn.IFS(I319&lt;E319,"×（法定外・特例等対象外です）",I319&lt;=E319+50,"〇",I319&gt;E319+50,"ー"),"")</f>
        <v/>
      </c>
      <c r="K319" s="15" t="str" cm="1">
        <f t="array" ref="K319">IFERROR(_xlfn.IFS(COUNTBLANK(C319:I319)=7,"",C319="","←C列に従業員名を姓名（フルネーム）で入力してください。誤変換にお気を付け下さい。",D319="","←D列に都道府県を入力してください。",F319="","←F列に1～3の選択肢を入力してください",G319="","←G列に金額を入力してください",F319=3,"",H319="","←H列に所定労働時間を入力してください"),"")</f>
        <v/>
      </c>
    </row>
    <row r="320" spans="1:11" x14ac:dyDescent="0.4">
      <c r="A320" s="29" t="str">
        <f t="shared" si="4"/>
        <v/>
      </c>
      <c r="B320" s="28"/>
      <c r="C320" s="28"/>
      <c r="D320" s="28"/>
      <c r="E320" s="20" t="str">
        <f>IFERROR(VLOOKUP(D320,最低賃金!$A$2:$B$48,2,FALSE),"")</f>
        <v/>
      </c>
      <c r="F320" s="28"/>
      <c r="G320" s="21"/>
      <c r="H320" s="21"/>
      <c r="I320" s="20" t="str" cm="1">
        <f t="array" ref="I320">IFERROR(_xlfn.IFS(COUNTBLANK(F320:H320)=3,"",G320="","G列に金額を入力してください",F320=3,G320,H320="","H列に労働時間を入力してください",F320=1,G320/H320,F320=2,G320/H320),"")</f>
        <v/>
      </c>
      <c r="J320" s="29" t="str" cm="1">
        <f t="array" ref="J320">IFERROR(_xlfn.IFS(I320&lt;E320,"×（法定外・特例等対象外です）",I320&lt;=E320+50,"〇",I320&gt;E320+50,"ー"),"")</f>
        <v/>
      </c>
      <c r="K320" s="15" t="str" cm="1">
        <f t="array" ref="K320">IFERROR(_xlfn.IFS(COUNTBLANK(C320:I320)=7,"",C320="","←C列に従業員名を姓名（フルネーム）で入力してください。誤変換にお気を付け下さい。",D320="","←D列に都道府県を入力してください。",F320="","←F列に1～3の選択肢を入力してください",G320="","←G列に金額を入力してください",F320=3,"",H320="","←H列に所定労働時間を入力してください"),"")</f>
        <v/>
      </c>
    </row>
    <row r="321" spans="1:11" x14ac:dyDescent="0.4">
      <c r="A321" s="29" t="str">
        <f t="shared" si="4"/>
        <v/>
      </c>
      <c r="B321" s="28"/>
      <c r="C321" s="28"/>
      <c r="D321" s="28"/>
      <c r="E321" s="20" t="str">
        <f>IFERROR(VLOOKUP(D321,最低賃金!$A$2:$B$48,2,FALSE),"")</f>
        <v/>
      </c>
      <c r="F321" s="28"/>
      <c r="G321" s="21"/>
      <c r="H321" s="21"/>
      <c r="I321" s="20" t="str" cm="1">
        <f t="array" ref="I321">IFERROR(_xlfn.IFS(COUNTBLANK(F321:H321)=3,"",G321="","G列に金額を入力してください",F321=3,G321,H321="","H列に労働時間を入力してください",F321=1,G321/H321,F321=2,G321/H321),"")</f>
        <v/>
      </c>
      <c r="J321" s="29" t="str" cm="1">
        <f t="array" ref="J321">IFERROR(_xlfn.IFS(I321&lt;E321,"×（法定外・特例等対象外です）",I321&lt;=E321+50,"〇",I321&gt;E321+50,"ー"),"")</f>
        <v/>
      </c>
      <c r="K321" s="15" t="str" cm="1">
        <f t="array" ref="K321">IFERROR(_xlfn.IFS(COUNTBLANK(C321:I321)=7,"",C321="","←C列に従業員名を姓名（フルネーム）で入力してください。誤変換にお気を付け下さい。",D321="","←D列に都道府県を入力してください。",F321="","←F列に1～3の選択肢を入力してください",G321="","←G列に金額を入力してください",F321=3,"",H321="","←H列に所定労働時間を入力してください"),"")</f>
        <v/>
      </c>
    </row>
    <row r="322" spans="1:11" x14ac:dyDescent="0.4">
      <c r="A322" s="29" t="str">
        <f t="shared" si="4"/>
        <v/>
      </c>
      <c r="B322" s="28"/>
      <c r="C322" s="28"/>
      <c r="D322" s="28"/>
      <c r="E322" s="20" t="str">
        <f>IFERROR(VLOOKUP(D322,最低賃金!$A$2:$B$48,2,FALSE),"")</f>
        <v/>
      </c>
      <c r="F322" s="28"/>
      <c r="G322" s="21"/>
      <c r="H322" s="21"/>
      <c r="I322" s="20" t="str" cm="1">
        <f t="array" ref="I322">IFERROR(_xlfn.IFS(COUNTBLANK(F322:H322)=3,"",G322="","G列に金額を入力してください",F322=3,G322,H322="","H列に労働時間を入力してください",F322=1,G322/H322,F322=2,G322/H322),"")</f>
        <v/>
      </c>
      <c r="J322" s="29" t="str" cm="1">
        <f t="array" ref="J322">IFERROR(_xlfn.IFS(I322&lt;E322,"×（法定外・特例等対象外です）",I322&lt;=E322+50,"〇",I322&gt;E322+50,"ー"),"")</f>
        <v/>
      </c>
      <c r="K322" s="15" t="str" cm="1">
        <f t="array" ref="K322">IFERROR(_xlfn.IFS(COUNTBLANK(C322:I322)=7,"",C322="","←C列に従業員名を姓名（フルネーム）で入力してください。誤変換にお気を付け下さい。",D322="","←D列に都道府県を入力してください。",F322="","←F列に1～3の選択肢を入力してください",G322="","←G列に金額を入力してください",F322=3,"",H322="","←H列に所定労働時間を入力してください"),"")</f>
        <v/>
      </c>
    </row>
    <row r="323" spans="1:11" x14ac:dyDescent="0.4">
      <c r="A323" s="29" t="str">
        <f t="shared" si="4"/>
        <v/>
      </c>
      <c r="B323" s="28"/>
      <c r="C323" s="28"/>
      <c r="D323" s="28"/>
      <c r="E323" s="20" t="str">
        <f>IFERROR(VLOOKUP(D323,最低賃金!$A$2:$B$48,2,FALSE),"")</f>
        <v/>
      </c>
      <c r="F323" s="28"/>
      <c r="G323" s="21"/>
      <c r="H323" s="21"/>
      <c r="I323" s="20" t="str" cm="1">
        <f t="array" ref="I323">IFERROR(_xlfn.IFS(COUNTBLANK(F323:H323)=3,"",G323="","G列に金額を入力してください",F323=3,G323,H323="","H列に労働時間を入力してください",F323=1,G323/H323,F323=2,G323/H323),"")</f>
        <v/>
      </c>
      <c r="J323" s="29" t="str" cm="1">
        <f t="array" ref="J323">IFERROR(_xlfn.IFS(I323&lt;E323,"×（法定外・特例等対象外です）",I323&lt;=E323+50,"〇",I323&gt;E323+50,"ー"),"")</f>
        <v/>
      </c>
      <c r="K323" s="15" t="str" cm="1">
        <f t="array" ref="K323">IFERROR(_xlfn.IFS(COUNTBLANK(C323:I323)=7,"",C323="","←C列に従業員名を姓名（フルネーム）で入力してください。誤変換にお気を付け下さい。",D323="","←D列に都道府県を入力してください。",F323="","←F列に1～3の選択肢を入力してください",G323="","←G列に金額を入力してください",F323=3,"",H323="","←H列に所定労働時間を入力してください"),"")</f>
        <v/>
      </c>
    </row>
    <row r="324" spans="1:11" x14ac:dyDescent="0.4">
      <c r="A324" s="29" t="str">
        <f t="shared" si="4"/>
        <v/>
      </c>
      <c r="B324" s="28"/>
      <c r="C324" s="28"/>
      <c r="D324" s="28"/>
      <c r="E324" s="20" t="str">
        <f>IFERROR(VLOOKUP(D324,最低賃金!$A$2:$B$48,2,FALSE),"")</f>
        <v/>
      </c>
      <c r="F324" s="28"/>
      <c r="G324" s="21"/>
      <c r="H324" s="21"/>
      <c r="I324" s="20" t="str" cm="1">
        <f t="array" ref="I324">IFERROR(_xlfn.IFS(COUNTBLANK(F324:H324)=3,"",G324="","G列に金額を入力してください",F324=3,G324,H324="","H列に労働時間を入力してください",F324=1,G324/H324,F324=2,G324/H324),"")</f>
        <v/>
      </c>
      <c r="J324" s="29" t="str" cm="1">
        <f t="array" ref="J324">IFERROR(_xlfn.IFS(I324&lt;E324,"×（法定外・特例等対象外です）",I324&lt;=E324+50,"〇",I324&gt;E324+50,"ー"),"")</f>
        <v/>
      </c>
      <c r="K324" s="15" t="str" cm="1">
        <f t="array" ref="K324">IFERROR(_xlfn.IFS(COUNTBLANK(C324:I324)=7,"",C324="","←C列に従業員名を姓名（フルネーム）で入力してください。誤変換にお気を付け下さい。",D324="","←D列に都道府県を入力してください。",F324="","←F列に1～3の選択肢を入力してください",G324="","←G列に金額を入力してください",F324=3,"",H324="","←H列に所定労働時間を入力してください"),"")</f>
        <v/>
      </c>
    </row>
    <row r="325" spans="1:11" x14ac:dyDescent="0.4">
      <c r="A325" s="29" t="str">
        <f t="shared" si="4"/>
        <v/>
      </c>
      <c r="B325" s="28"/>
      <c r="C325" s="28"/>
      <c r="D325" s="28"/>
      <c r="E325" s="20" t="str">
        <f>IFERROR(VLOOKUP(D325,最低賃金!$A$2:$B$48,2,FALSE),"")</f>
        <v/>
      </c>
      <c r="F325" s="28"/>
      <c r="G325" s="21"/>
      <c r="H325" s="21"/>
      <c r="I325" s="20" t="str" cm="1">
        <f t="array" ref="I325">IFERROR(_xlfn.IFS(COUNTBLANK(F325:H325)=3,"",G325="","G列に金額を入力してください",F325=3,G325,H325="","H列に労働時間を入力してください",F325=1,G325/H325,F325=2,G325/H325),"")</f>
        <v/>
      </c>
      <c r="J325" s="29" t="str" cm="1">
        <f t="array" ref="J325">IFERROR(_xlfn.IFS(I325&lt;E325,"×（法定外・特例等対象外です）",I325&lt;=E325+50,"〇",I325&gt;E325+50,"ー"),"")</f>
        <v/>
      </c>
      <c r="K325" s="15" t="str" cm="1">
        <f t="array" ref="K325">IFERROR(_xlfn.IFS(COUNTBLANK(C325:I325)=7,"",C325="","←C列に従業員名を姓名（フルネーム）で入力してください。誤変換にお気を付け下さい。",D325="","←D列に都道府県を入力してください。",F325="","←F列に1～3の選択肢を入力してください",G325="","←G列に金額を入力してください",F325=3,"",H325="","←H列に所定労働時間を入力してください"),"")</f>
        <v/>
      </c>
    </row>
    <row r="326" spans="1:11" x14ac:dyDescent="0.4">
      <c r="A326" s="29" t="str">
        <f t="shared" si="4"/>
        <v/>
      </c>
      <c r="B326" s="28"/>
      <c r="C326" s="28"/>
      <c r="D326" s="28"/>
      <c r="E326" s="20" t="str">
        <f>IFERROR(VLOOKUP(D326,最低賃金!$A$2:$B$48,2,FALSE),"")</f>
        <v/>
      </c>
      <c r="F326" s="28"/>
      <c r="G326" s="21"/>
      <c r="H326" s="21"/>
      <c r="I326" s="20" t="str" cm="1">
        <f t="array" ref="I326">IFERROR(_xlfn.IFS(COUNTBLANK(F326:H326)=3,"",G326="","G列に金額を入力してください",F326=3,G326,H326="","H列に労働時間を入力してください",F326=1,G326/H326,F326=2,G326/H326),"")</f>
        <v/>
      </c>
      <c r="J326" s="29" t="str" cm="1">
        <f t="array" ref="J326">IFERROR(_xlfn.IFS(I326&lt;E326,"×（法定外・特例等対象外です）",I326&lt;=E326+50,"〇",I326&gt;E326+50,"ー"),"")</f>
        <v/>
      </c>
      <c r="K326" s="15" t="str" cm="1">
        <f t="array" ref="K326">IFERROR(_xlfn.IFS(COUNTBLANK(C326:I326)=7,"",C326="","←C列に従業員名を姓名（フルネーム）で入力してください。誤変換にお気を付け下さい。",D326="","←D列に都道府県を入力してください。",F326="","←F列に1～3の選択肢を入力してください",G326="","←G列に金額を入力してください",F326=3,"",H326="","←H列に所定労働時間を入力してください"),"")</f>
        <v/>
      </c>
    </row>
    <row r="327" spans="1:11" x14ac:dyDescent="0.4">
      <c r="A327" s="29" t="str">
        <f t="shared" si="4"/>
        <v/>
      </c>
      <c r="B327" s="28"/>
      <c r="C327" s="28"/>
      <c r="D327" s="28"/>
      <c r="E327" s="20" t="str">
        <f>IFERROR(VLOOKUP(D327,最低賃金!$A$2:$B$48,2,FALSE),"")</f>
        <v/>
      </c>
      <c r="F327" s="28"/>
      <c r="G327" s="21"/>
      <c r="H327" s="21"/>
      <c r="I327" s="20" t="str" cm="1">
        <f t="array" ref="I327">IFERROR(_xlfn.IFS(COUNTBLANK(F327:H327)=3,"",G327="","G列に金額を入力してください",F327=3,G327,H327="","H列に労働時間を入力してください",F327=1,G327/H327,F327=2,G327/H327),"")</f>
        <v/>
      </c>
      <c r="J327" s="29" t="str" cm="1">
        <f t="array" ref="J327">IFERROR(_xlfn.IFS(I327&lt;E327,"×（法定外・特例等対象外です）",I327&lt;=E327+50,"〇",I327&gt;E327+50,"ー"),"")</f>
        <v/>
      </c>
      <c r="K327" s="15" t="str" cm="1">
        <f t="array" ref="K327">IFERROR(_xlfn.IFS(COUNTBLANK(C327:I327)=7,"",C327="","←C列に従業員名を姓名（フルネーム）で入力してください。誤変換にお気を付け下さい。",D327="","←D列に都道府県を入力してください。",F327="","←F列に1～3の選択肢を入力してください",G327="","←G列に金額を入力してください",F327=3,"",H327="","←H列に所定労働時間を入力してください"),"")</f>
        <v/>
      </c>
    </row>
    <row r="328" spans="1:11" x14ac:dyDescent="0.4">
      <c r="A328" s="29" t="str">
        <f t="shared" si="4"/>
        <v/>
      </c>
      <c r="B328" s="28"/>
      <c r="C328" s="28"/>
      <c r="D328" s="28"/>
      <c r="E328" s="20" t="str">
        <f>IFERROR(VLOOKUP(D328,最低賃金!$A$2:$B$48,2,FALSE),"")</f>
        <v/>
      </c>
      <c r="F328" s="28"/>
      <c r="G328" s="21"/>
      <c r="H328" s="21"/>
      <c r="I328" s="20" t="str" cm="1">
        <f t="array" ref="I328">IFERROR(_xlfn.IFS(COUNTBLANK(F328:H328)=3,"",G328="","G列に金額を入力してください",F328=3,G328,H328="","H列に労働時間を入力してください",F328=1,G328/H328,F328=2,G328/H328),"")</f>
        <v/>
      </c>
      <c r="J328" s="29" t="str" cm="1">
        <f t="array" ref="J328">IFERROR(_xlfn.IFS(I328&lt;E328,"×（法定外・特例等対象外です）",I328&lt;=E328+50,"〇",I328&gt;E328+50,"ー"),"")</f>
        <v/>
      </c>
      <c r="K328" s="15" t="str" cm="1">
        <f t="array" ref="K328">IFERROR(_xlfn.IFS(COUNTBLANK(C328:I328)=7,"",C328="","←C列に従業員名を姓名（フルネーム）で入力してください。誤変換にお気を付け下さい。",D328="","←D列に都道府県を入力してください。",F328="","←F列に1～3の選択肢を入力してください",G328="","←G列に金額を入力してください",F328=3,"",H328="","←H列に所定労働時間を入力してください"),"")</f>
        <v/>
      </c>
    </row>
    <row r="329" spans="1:11" x14ac:dyDescent="0.4">
      <c r="A329" s="29" t="str">
        <f t="shared" si="4"/>
        <v/>
      </c>
      <c r="B329" s="28"/>
      <c r="C329" s="28"/>
      <c r="D329" s="28"/>
      <c r="E329" s="20" t="str">
        <f>IFERROR(VLOOKUP(D329,最低賃金!$A$2:$B$48,2,FALSE),"")</f>
        <v/>
      </c>
      <c r="F329" s="28"/>
      <c r="G329" s="21"/>
      <c r="H329" s="21"/>
      <c r="I329" s="20" t="str" cm="1">
        <f t="array" ref="I329">IFERROR(_xlfn.IFS(COUNTBLANK(F329:H329)=3,"",G329="","G列に金額を入力してください",F329=3,G329,H329="","H列に労働時間を入力してください",F329=1,G329/H329,F329=2,G329/H329),"")</f>
        <v/>
      </c>
      <c r="J329" s="29" t="str" cm="1">
        <f t="array" ref="J329">IFERROR(_xlfn.IFS(I329&lt;E329,"×（法定外・特例等対象外です）",I329&lt;=E329+50,"〇",I329&gt;E329+50,"ー"),"")</f>
        <v/>
      </c>
      <c r="K329" s="15" t="str" cm="1">
        <f t="array" ref="K329">IFERROR(_xlfn.IFS(COUNTBLANK(C329:I329)=7,"",C329="","←C列に従業員名を姓名（フルネーム）で入力してください。誤変換にお気を付け下さい。",D329="","←D列に都道府県を入力してください。",F329="","←F列に1～3の選択肢を入力してください",G329="","←G列に金額を入力してください",F329=3,"",H329="","←H列に所定労働時間を入力してください"),"")</f>
        <v/>
      </c>
    </row>
    <row r="330" spans="1:11" x14ac:dyDescent="0.4">
      <c r="A330" s="29" t="str">
        <f t="shared" si="4"/>
        <v/>
      </c>
      <c r="B330" s="28"/>
      <c r="C330" s="28"/>
      <c r="D330" s="28"/>
      <c r="E330" s="20" t="str">
        <f>IFERROR(VLOOKUP(D330,最低賃金!$A$2:$B$48,2,FALSE),"")</f>
        <v/>
      </c>
      <c r="F330" s="28"/>
      <c r="G330" s="21"/>
      <c r="H330" s="21"/>
      <c r="I330" s="20" t="str" cm="1">
        <f t="array" ref="I330">IFERROR(_xlfn.IFS(COUNTBLANK(F330:H330)=3,"",G330="","G列に金額を入力してください",F330=3,G330,H330="","H列に労働時間を入力してください",F330=1,G330/H330,F330=2,G330/H330),"")</f>
        <v/>
      </c>
      <c r="J330" s="29" t="str" cm="1">
        <f t="array" ref="J330">IFERROR(_xlfn.IFS(I330&lt;E330,"×（法定外・特例等対象外です）",I330&lt;=E330+50,"〇",I330&gt;E330+50,"ー"),"")</f>
        <v/>
      </c>
      <c r="K330" s="15" t="str" cm="1">
        <f t="array" ref="K330">IFERROR(_xlfn.IFS(COUNTBLANK(C330:I330)=7,"",C330="","←C列に従業員名を姓名（フルネーム）で入力してください。誤変換にお気を付け下さい。",D330="","←D列に都道府県を入力してください。",F330="","←F列に1～3の選択肢を入力してください",G330="","←G列に金額を入力してください",F330=3,"",H330="","←H列に所定労働時間を入力してください"),"")</f>
        <v/>
      </c>
    </row>
    <row r="331" spans="1:11" x14ac:dyDescent="0.4">
      <c r="A331" s="29" t="str">
        <f t="shared" si="4"/>
        <v/>
      </c>
      <c r="B331" s="28"/>
      <c r="C331" s="28"/>
      <c r="D331" s="28"/>
      <c r="E331" s="20" t="str">
        <f>IFERROR(VLOOKUP(D331,最低賃金!$A$2:$B$48,2,FALSE),"")</f>
        <v/>
      </c>
      <c r="F331" s="28"/>
      <c r="G331" s="21"/>
      <c r="H331" s="21"/>
      <c r="I331" s="20" t="str" cm="1">
        <f t="array" ref="I331">IFERROR(_xlfn.IFS(COUNTBLANK(F331:H331)=3,"",G331="","G列に金額を入力してください",F331=3,G331,H331="","H列に労働時間を入力してください",F331=1,G331/H331,F331=2,G331/H331),"")</f>
        <v/>
      </c>
      <c r="J331" s="29" t="str" cm="1">
        <f t="array" ref="J331">IFERROR(_xlfn.IFS(I331&lt;E331,"×（法定外・特例等対象外です）",I331&lt;=E331+50,"〇",I331&gt;E331+50,"ー"),"")</f>
        <v/>
      </c>
      <c r="K331" s="15" t="str" cm="1">
        <f t="array" ref="K331">IFERROR(_xlfn.IFS(COUNTBLANK(C331:I331)=7,"",C331="","←C列に従業員名を姓名（フルネーム）で入力してください。誤変換にお気を付け下さい。",D331="","←D列に都道府県を入力してください。",F331="","←F列に1～3の選択肢を入力してください",G331="","←G列に金額を入力してください",F331=3,"",H331="","←H列に所定労働時間を入力してください"),"")</f>
        <v/>
      </c>
    </row>
    <row r="332" spans="1:11" x14ac:dyDescent="0.4">
      <c r="A332" s="29" t="str">
        <f t="shared" ref="A332:A395" si="5">IF(C332="","",A331+1)</f>
        <v/>
      </c>
      <c r="B332" s="28"/>
      <c r="C332" s="28"/>
      <c r="D332" s="28"/>
      <c r="E332" s="20" t="str">
        <f>IFERROR(VLOOKUP(D332,最低賃金!$A$2:$B$48,2,FALSE),"")</f>
        <v/>
      </c>
      <c r="F332" s="28"/>
      <c r="G332" s="21"/>
      <c r="H332" s="21"/>
      <c r="I332" s="20" t="str" cm="1">
        <f t="array" ref="I332">IFERROR(_xlfn.IFS(COUNTBLANK(F332:H332)=3,"",G332="","G列に金額を入力してください",F332=3,G332,H332="","H列に労働時間を入力してください",F332=1,G332/H332,F332=2,G332/H332),"")</f>
        <v/>
      </c>
      <c r="J332" s="29" t="str" cm="1">
        <f t="array" ref="J332">IFERROR(_xlfn.IFS(I332&lt;E332,"×（法定外・特例等対象外です）",I332&lt;=E332+50,"〇",I332&gt;E332+50,"ー"),"")</f>
        <v/>
      </c>
      <c r="K332" s="15" t="str" cm="1">
        <f t="array" ref="K332">IFERROR(_xlfn.IFS(COUNTBLANK(C332:I332)=7,"",C332="","←C列に従業員名を姓名（フルネーム）で入力してください。誤変換にお気を付け下さい。",D332="","←D列に都道府県を入力してください。",F332="","←F列に1～3の選択肢を入力してください",G332="","←G列に金額を入力してください",F332=3,"",H332="","←H列に所定労働時間を入力してください"),"")</f>
        <v/>
      </c>
    </row>
    <row r="333" spans="1:11" x14ac:dyDescent="0.4">
      <c r="A333" s="29" t="str">
        <f t="shared" si="5"/>
        <v/>
      </c>
      <c r="B333" s="28"/>
      <c r="C333" s="28"/>
      <c r="D333" s="28"/>
      <c r="E333" s="20" t="str">
        <f>IFERROR(VLOOKUP(D333,最低賃金!$A$2:$B$48,2,FALSE),"")</f>
        <v/>
      </c>
      <c r="F333" s="28"/>
      <c r="G333" s="21"/>
      <c r="H333" s="21"/>
      <c r="I333" s="20" t="str" cm="1">
        <f t="array" ref="I333">IFERROR(_xlfn.IFS(COUNTBLANK(F333:H333)=3,"",G333="","G列に金額を入力してください",F333=3,G333,H333="","H列に労働時間を入力してください",F333=1,G333/H333,F333=2,G333/H333),"")</f>
        <v/>
      </c>
      <c r="J333" s="29" t="str" cm="1">
        <f t="array" ref="J333">IFERROR(_xlfn.IFS(I333&lt;E333,"×（法定外・特例等対象外です）",I333&lt;=E333+50,"〇",I333&gt;E333+50,"ー"),"")</f>
        <v/>
      </c>
      <c r="K333" s="15" t="str" cm="1">
        <f t="array" ref="K333">IFERROR(_xlfn.IFS(COUNTBLANK(C333:I333)=7,"",C333="","←C列に従業員名を姓名（フルネーム）で入力してください。誤変換にお気を付け下さい。",D333="","←D列に都道府県を入力してください。",F333="","←F列に1～3の選択肢を入力してください",G333="","←G列に金額を入力してください",F333=3,"",H333="","←H列に所定労働時間を入力してください"),"")</f>
        <v/>
      </c>
    </row>
    <row r="334" spans="1:11" x14ac:dyDescent="0.4">
      <c r="A334" s="29" t="str">
        <f t="shared" si="5"/>
        <v/>
      </c>
      <c r="B334" s="28"/>
      <c r="C334" s="28"/>
      <c r="D334" s="28"/>
      <c r="E334" s="20" t="str">
        <f>IFERROR(VLOOKUP(D334,最低賃金!$A$2:$B$48,2,FALSE),"")</f>
        <v/>
      </c>
      <c r="F334" s="28"/>
      <c r="G334" s="21"/>
      <c r="H334" s="21"/>
      <c r="I334" s="20" t="str" cm="1">
        <f t="array" ref="I334">IFERROR(_xlfn.IFS(COUNTBLANK(F334:H334)=3,"",G334="","G列に金額を入力してください",F334=3,G334,H334="","H列に労働時間を入力してください",F334=1,G334/H334,F334=2,G334/H334),"")</f>
        <v/>
      </c>
      <c r="J334" s="29" t="str" cm="1">
        <f t="array" ref="J334">IFERROR(_xlfn.IFS(I334&lt;E334,"×（法定外・特例等対象外です）",I334&lt;=E334+50,"〇",I334&gt;E334+50,"ー"),"")</f>
        <v/>
      </c>
      <c r="K334" s="15" t="str" cm="1">
        <f t="array" ref="K334">IFERROR(_xlfn.IFS(COUNTBLANK(C334:I334)=7,"",C334="","←C列に従業員名を姓名（フルネーム）で入力してください。誤変換にお気を付け下さい。",D334="","←D列に都道府県を入力してください。",F334="","←F列に1～3の選択肢を入力してください",G334="","←G列に金額を入力してください",F334=3,"",H334="","←H列に所定労働時間を入力してください"),"")</f>
        <v/>
      </c>
    </row>
    <row r="335" spans="1:11" x14ac:dyDescent="0.4">
      <c r="A335" s="29" t="str">
        <f t="shared" si="5"/>
        <v/>
      </c>
      <c r="B335" s="28"/>
      <c r="C335" s="28"/>
      <c r="D335" s="28"/>
      <c r="E335" s="20" t="str">
        <f>IFERROR(VLOOKUP(D335,最低賃金!$A$2:$B$48,2,FALSE),"")</f>
        <v/>
      </c>
      <c r="F335" s="28"/>
      <c r="G335" s="21"/>
      <c r="H335" s="21"/>
      <c r="I335" s="20" t="str" cm="1">
        <f t="array" ref="I335">IFERROR(_xlfn.IFS(COUNTBLANK(F335:H335)=3,"",G335="","G列に金額を入力してください",F335=3,G335,H335="","H列に労働時間を入力してください",F335=1,G335/H335,F335=2,G335/H335),"")</f>
        <v/>
      </c>
      <c r="J335" s="29" t="str" cm="1">
        <f t="array" ref="J335">IFERROR(_xlfn.IFS(I335&lt;E335,"×（法定外・特例等対象外です）",I335&lt;=E335+50,"〇",I335&gt;E335+50,"ー"),"")</f>
        <v/>
      </c>
      <c r="K335" s="15" t="str" cm="1">
        <f t="array" ref="K335">IFERROR(_xlfn.IFS(COUNTBLANK(C335:I335)=7,"",C335="","←C列に従業員名を姓名（フルネーム）で入力してください。誤変換にお気を付け下さい。",D335="","←D列に都道府県を入力してください。",F335="","←F列に1～3の選択肢を入力してください",G335="","←G列に金額を入力してください",F335=3,"",H335="","←H列に所定労働時間を入力してください"),"")</f>
        <v/>
      </c>
    </row>
    <row r="336" spans="1:11" x14ac:dyDescent="0.4">
      <c r="A336" s="29" t="str">
        <f t="shared" si="5"/>
        <v/>
      </c>
      <c r="B336" s="28"/>
      <c r="C336" s="28"/>
      <c r="D336" s="28"/>
      <c r="E336" s="20" t="str">
        <f>IFERROR(VLOOKUP(D336,最低賃金!$A$2:$B$48,2,FALSE),"")</f>
        <v/>
      </c>
      <c r="F336" s="28"/>
      <c r="G336" s="21"/>
      <c r="H336" s="21"/>
      <c r="I336" s="20" t="str" cm="1">
        <f t="array" ref="I336">IFERROR(_xlfn.IFS(COUNTBLANK(F336:H336)=3,"",G336="","G列に金額を入力してください",F336=3,G336,H336="","H列に労働時間を入力してください",F336=1,G336/H336,F336=2,G336/H336),"")</f>
        <v/>
      </c>
      <c r="J336" s="29" t="str" cm="1">
        <f t="array" ref="J336">IFERROR(_xlfn.IFS(I336&lt;E336,"×（法定外・特例等対象外です）",I336&lt;=E336+50,"〇",I336&gt;E336+50,"ー"),"")</f>
        <v/>
      </c>
      <c r="K336" s="15" t="str" cm="1">
        <f t="array" ref="K336">IFERROR(_xlfn.IFS(COUNTBLANK(C336:I336)=7,"",C336="","←C列に従業員名を姓名（フルネーム）で入力してください。誤変換にお気を付け下さい。",D336="","←D列に都道府県を入力してください。",F336="","←F列に1～3の選択肢を入力してください",G336="","←G列に金額を入力してください",F336=3,"",H336="","←H列に所定労働時間を入力してください"),"")</f>
        <v/>
      </c>
    </row>
    <row r="337" spans="1:11" x14ac:dyDescent="0.4">
      <c r="A337" s="29" t="str">
        <f t="shared" si="5"/>
        <v/>
      </c>
      <c r="B337" s="28"/>
      <c r="C337" s="28"/>
      <c r="D337" s="28"/>
      <c r="E337" s="20" t="str">
        <f>IFERROR(VLOOKUP(D337,最低賃金!$A$2:$B$48,2,FALSE),"")</f>
        <v/>
      </c>
      <c r="F337" s="28"/>
      <c r="G337" s="21"/>
      <c r="H337" s="21"/>
      <c r="I337" s="20" t="str" cm="1">
        <f t="array" ref="I337">IFERROR(_xlfn.IFS(COUNTBLANK(F337:H337)=3,"",G337="","G列に金額を入力してください",F337=3,G337,H337="","H列に労働時間を入力してください",F337=1,G337/H337,F337=2,G337/H337),"")</f>
        <v/>
      </c>
      <c r="J337" s="29" t="str" cm="1">
        <f t="array" ref="J337">IFERROR(_xlfn.IFS(I337&lt;E337,"×（法定外・特例等対象外です）",I337&lt;=E337+50,"〇",I337&gt;E337+50,"ー"),"")</f>
        <v/>
      </c>
      <c r="K337" s="15" t="str" cm="1">
        <f t="array" ref="K337">IFERROR(_xlfn.IFS(COUNTBLANK(C337:I337)=7,"",C337="","←C列に従業員名を姓名（フルネーム）で入力してください。誤変換にお気を付け下さい。",D337="","←D列に都道府県を入力してください。",F337="","←F列に1～3の選択肢を入力してください",G337="","←G列に金額を入力してください",F337=3,"",H337="","←H列に所定労働時間を入力してください"),"")</f>
        <v/>
      </c>
    </row>
    <row r="338" spans="1:11" x14ac:dyDescent="0.4">
      <c r="A338" s="29" t="str">
        <f t="shared" si="5"/>
        <v/>
      </c>
      <c r="B338" s="28"/>
      <c r="C338" s="28"/>
      <c r="D338" s="28"/>
      <c r="E338" s="20" t="str">
        <f>IFERROR(VLOOKUP(D338,最低賃金!$A$2:$B$48,2,FALSE),"")</f>
        <v/>
      </c>
      <c r="F338" s="28"/>
      <c r="G338" s="21"/>
      <c r="H338" s="21"/>
      <c r="I338" s="20" t="str" cm="1">
        <f t="array" ref="I338">IFERROR(_xlfn.IFS(COUNTBLANK(F338:H338)=3,"",G338="","G列に金額を入力してください",F338=3,G338,H338="","H列に労働時間を入力してください",F338=1,G338/H338,F338=2,G338/H338),"")</f>
        <v/>
      </c>
      <c r="J338" s="29" t="str" cm="1">
        <f t="array" ref="J338">IFERROR(_xlfn.IFS(I338&lt;E338,"×（法定外・特例等対象外です）",I338&lt;=E338+50,"〇",I338&gt;E338+50,"ー"),"")</f>
        <v/>
      </c>
      <c r="K338" s="15" t="str" cm="1">
        <f t="array" ref="K338">IFERROR(_xlfn.IFS(COUNTBLANK(C338:I338)=7,"",C338="","←C列に従業員名を姓名（フルネーム）で入力してください。誤変換にお気を付け下さい。",D338="","←D列に都道府県を入力してください。",F338="","←F列に1～3の選択肢を入力してください",G338="","←G列に金額を入力してください",F338=3,"",H338="","←H列に所定労働時間を入力してください"),"")</f>
        <v/>
      </c>
    </row>
    <row r="339" spans="1:11" x14ac:dyDescent="0.4">
      <c r="A339" s="29" t="str">
        <f t="shared" si="5"/>
        <v/>
      </c>
      <c r="B339" s="28"/>
      <c r="C339" s="28"/>
      <c r="D339" s="28"/>
      <c r="E339" s="20" t="str">
        <f>IFERROR(VLOOKUP(D339,最低賃金!$A$2:$B$48,2,FALSE),"")</f>
        <v/>
      </c>
      <c r="F339" s="28"/>
      <c r="G339" s="21"/>
      <c r="H339" s="21"/>
      <c r="I339" s="20" t="str" cm="1">
        <f t="array" ref="I339">IFERROR(_xlfn.IFS(COUNTBLANK(F339:H339)=3,"",G339="","G列に金額を入力してください",F339=3,G339,H339="","H列に労働時間を入力してください",F339=1,G339/H339,F339=2,G339/H339),"")</f>
        <v/>
      </c>
      <c r="J339" s="29" t="str" cm="1">
        <f t="array" ref="J339">IFERROR(_xlfn.IFS(I339&lt;E339,"×（法定外・特例等対象外です）",I339&lt;=E339+50,"〇",I339&gt;E339+50,"ー"),"")</f>
        <v/>
      </c>
      <c r="K339" s="15" t="str" cm="1">
        <f t="array" ref="K339">IFERROR(_xlfn.IFS(COUNTBLANK(C339:I339)=7,"",C339="","←C列に従業員名を姓名（フルネーム）で入力してください。誤変換にお気を付け下さい。",D339="","←D列に都道府県を入力してください。",F339="","←F列に1～3の選択肢を入力してください",G339="","←G列に金額を入力してください",F339=3,"",H339="","←H列に所定労働時間を入力してください"),"")</f>
        <v/>
      </c>
    </row>
    <row r="340" spans="1:11" x14ac:dyDescent="0.4">
      <c r="A340" s="29" t="str">
        <f t="shared" si="5"/>
        <v/>
      </c>
      <c r="B340" s="28"/>
      <c r="C340" s="28"/>
      <c r="D340" s="28"/>
      <c r="E340" s="20" t="str">
        <f>IFERROR(VLOOKUP(D340,最低賃金!$A$2:$B$48,2,FALSE),"")</f>
        <v/>
      </c>
      <c r="F340" s="28"/>
      <c r="G340" s="21"/>
      <c r="H340" s="21"/>
      <c r="I340" s="20" t="str" cm="1">
        <f t="array" ref="I340">IFERROR(_xlfn.IFS(COUNTBLANK(F340:H340)=3,"",G340="","G列に金額を入力してください",F340=3,G340,H340="","H列に労働時間を入力してください",F340=1,G340/H340,F340=2,G340/H340),"")</f>
        <v/>
      </c>
      <c r="J340" s="29" t="str" cm="1">
        <f t="array" ref="J340">IFERROR(_xlfn.IFS(I340&lt;E340,"×（法定外・特例等対象外です）",I340&lt;=E340+50,"〇",I340&gt;E340+50,"ー"),"")</f>
        <v/>
      </c>
      <c r="K340" s="15" t="str" cm="1">
        <f t="array" ref="K340">IFERROR(_xlfn.IFS(COUNTBLANK(C340:I340)=7,"",C340="","←C列に従業員名を姓名（フルネーム）で入力してください。誤変換にお気を付け下さい。",D340="","←D列に都道府県を入力してください。",F340="","←F列に1～3の選択肢を入力してください",G340="","←G列に金額を入力してください",F340=3,"",H340="","←H列に所定労働時間を入力してください"),"")</f>
        <v/>
      </c>
    </row>
    <row r="341" spans="1:11" x14ac:dyDescent="0.4">
      <c r="A341" s="29" t="str">
        <f t="shared" si="5"/>
        <v/>
      </c>
      <c r="B341" s="28"/>
      <c r="C341" s="28"/>
      <c r="D341" s="28"/>
      <c r="E341" s="20" t="str">
        <f>IFERROR(VLOOKUP(D341,最低賃金!$A$2:$B$48,2,FALSE),"")</f>
        <v/>
      </c>
      <c r="F341" s="28"/>
      <c r="G341" s="21"/>
      <c r="H341" s="21"/>
      <c r="I341" s="20" t="str" cm="1">
        <f t="array" ref="I341">IFERROR(_xlfn.IFS(COUNTBLANK(F341:H341)=3,"",G341="","G列に金額を入力してください",F341=3,G341,H341="","H列に労働時間を入力してください",F341=1,G341/H341,F341=2,G341/H341),"")</f>
        <v/>
      </c>
      <c r="J341" s="29" t="str" cm="1">
        <f t="array" ref="J341">IFERROR(_xlfn.IFS(I341&lt;E341,"×（法定外・特例等対象外です）",I341&lt;=E341+50,"〇",I341&gt;E341+50,"ー"),"")</f>
        <v/>
      </c>
      <c r="K341" s="15" t="str" cm="1">
        <f t="array" ref="K341">IFERROR(_xlfn.IFS(COUNTBLANK(C341:I341)=7,"",C341="","←C列に従業員名を姓名（フルネーム）で入力してください。誤変換にお気を付け下さい。",D341="","←D列に都道府県を入力してください。",F341="","←F列に1～3の選択肢を入力してください",G341="","←G列に金額を入力してください",F341=3,"",H341="","←H列に所定労働時間を入力してください"),"")</f>
        <v/>
      </c>
    </row>
    <row r="342" spans="1:11" x14ac:dyDescent="0.4">
      <c r="A342" s="29" t="str">
        <f t="shared" si="5"/>
        <v/>
      </c>
      <c r="B342" s="28"/>
      <c r="C342" s="28"/>
      <c r="D342" s="28"/>
      <c r="E342" s="20" t="str">
        <f>IFERROR(VLOOKUP(D342,最低賃金!$A$2:$B$48,2,FALSE),"")</f>
        <v/>
      </c>
      <c r="F342" s="28"/>
      <c r="G342" s="21"/>
      <c r="H342" s="21"/>
      <c r="I342" s="20" t="str" cm="1">
        <f t="array" ref="I342">IFERROR(_xlfn.IFS(COUNTBLANK(F342:H342)=3,"",G342="","G列に金額を入力してください",F342=3,G342,H342="","H列に労働時間を入力してください",F342=1,G342/H342,F342=2,G342/H342),"")</f>
        <v/>
      </c>
      <c r="J342" s="29" t="str" cm="1">
        <f t="array" ref="J342">IFERROR(_xlfn.IFS(I342&lt;E342,"×（法定外・特例等対象外です）",I342&lt;=E342+50,"〇",I342&gt;E342+50,"ー"),"")</f>
        <v/>
      </c>
      <c r="K342" s="15" t="str" cm="1">
        <f t="array" ref="K342">IFERROR(_xlfn.IFS(COUNTBLANK(C342:I342)=7,"",C342="","←C列に従業員名を姓名（フルネーム）で入力してください。誤変換にお気を付け下さい。",D342="","←D列に都道府県を入力してください。",F342="","←F列に1～3の選択肢を入力してください",G342="","←G列に金額を入力してください",F342=3,"",H342="","←H列に所定労働時間を入力してください"),"")</f>
        <v/>
      </c>
    </row>
    <row r="343" spans="1:11" x14ac:dyDescent="0.4">
      <c r="A343" s="29" t="str">
        <f t="shared" si="5"/>
        <v/>
      </c>
      <c r="B343" s="28"/>
      <c r="C343" s="28"/>
      <c r="D343" s="28"/>
      <c r="E343" s="20" t="str">
        <f>IFERROR(VLOOKUP(D343,最低賃金!$A$2:$B$48,2,FALSE),"")</f>
        <v/>
      </c>
      <c r="F343" s="28"/>
      <c r="G343" s="21"/>
      <c r="H343" s="21"/>
      <c r="I343" s="20" t="str" cm="1">
        <f t="array" ref="I343">IFERROR(_xlfn.IFS(COUNTBLANK(F343:H343)=3,"",G343="","G列に金額を入力してください",F343=3,G343,H343="","H列に労働時間を入力してください",F343=1,G343/H343,F343=2,G343/H343),"")</f>
        <v/>
      </c>
      <c r="J343" s="29" t="str" cm="1">
        <f t="array" ref="J343">IFERROR(_xlfn.IFS(I343&lt;E343,"×（法定外・特例等対象外です）",I343&lt;=E343+50,"〇",I343&gt;E343+50,"ー"),"")</f>
        <v/>
      </c>
      <c r="K343" s="15" t="str" cm="1">
        <f t="array" ref="K343">IFERROR(_xlfn.IFS(COUNTBLANK(C343:I343)=7,"",C343="","←C列に従業員名を姓名（フルネーム）で入力してください。誤変換にお気を付け下さい。",D343="","←D列に都道府県を入力してください。",F343="","←F列に1～3の選択肢を入力してください",G343="","←G列に金額を入力してください",F343=3,"",H343="","←H列に所定労働時間を入力してください"),"")</f>
        <v/>
      </c>
    </row>
    <row r="344" spans="1:11" x14ac:dyDescent="0.4">
      <c r="A344" s="29" t="str">
        <f t="shared" si="5"/>
        <v/>
      </c>
      <c r="B344" s="28"/>
      <c r="C344" s="28"/>
      <c r="D344" s="28"/>
      <c r="E344" s="20" t="str">
        <f>IFERROR(VLOOKUP(D344,最低賃金!$A$2:$B$48,2,FALSE),"")</f>
        <v/>
      </c>
      <c r="F344" s="28"/>
      <c r="G344" s="21"/>
      <c r="H344" s="21"/>
      <c r="I344" s="20" t="str" cm="1">
        <f t="array" ref="I344">IFERROR(_xlfn.IFS(COUNTBLANK(F344:H344)=3,"",G344="","G列に金額を入力してください",F344=3,G344,H344="","H列に労働時間を入力してください",F344=1,G344/H344,F344=2,G344/H344),"")</f>
        <v/>
      </c>
      <c r="J344" s="29" t="str" cm="1">
        <f t="array" ref="J344">IFERROR(_xlfn.IFS(I344&lt;E344,"×（法定外・特例等対象外です）",I344&lt;=E344+50,"〇",I344&gt;E344+50,"ー"),"")</f>
        <v/>
      </c>
      <c r="K344" s="15" t="str" cm="1">
        <f t="array" ref="K344">IFERROR(_xlfn.IFS(COUNTBLANK(C344:I344)=7,"",C344="","←C列に従業員名を姓名（フルネーム）で入力してください。誤変換にお気を付け下さい。",D344="","←D列に都道府県を入力してください。",F344="","←F列に1～3の選択肢を入力してください",G344="","←G列に金額を入力してください",F344=3,"",H344="","←H列に所定労働時間を入力してください"),"")</f>
        <v/>
      </c>
    </row>
    <row r="345" spans="1:11" x14ac:dyDescent="0.4">
      <c r="A345" s="29" t="str">
        <f t="shared" si="5"/>
        <v/>
      </c>
      <c r="B345" s="28"/>
      <c r="C345" s="28"/>
      <c r="D345" s="28"/>
      <c r="E345" s="20" t="str">
        <f>IFERROR(VLOOKUP(D345,最低賃金!$A$2:$B$48,2,FALSE),"")</f>
        <v/>
      </c>
      <c r="F345" s="28"/>
      <c r="G345" s="21"/>
      <c r="H345" s="21"/>
      <c r="I345" s="20" t="str" cm="1">
        <f t="array" ref="I345">IFERROR(_xlfn.IFS(COUNTBLANK(F345:H345)=3,"",G345="","G列に金額を入力してください",F345=3,G345,H345="","H列に労働時間を入力してください",F345=1,G345/H345,F345=2,G345/H345),"")</f>
        <v/>
      </c>
      <c r="J345" s="29" t="str" cm="1">
        <f t="array" ref="J345">IFERROR(_xlfn.IFS(I345&lt;E345,"×（法定外・特例等対象外です）",I345&lt;=E345+50,"〇",I345&gt;E345+50,"ー"),"")</f>
        <v/>
      </c>
      <c r="K345" s="15" t="str" cm="1">
        <f t="array" ref="K345">IFERROR(_xlfn.IFS(COUNTBLANK(C345:I345)=7,"",C345="","←C列に従業員名を姓名（フルネーム）で入力してください。誤変換にお気を付け下さい。",D345="","←D列に都道府県を入力してください。",F345="","←F列に1～3の選択肢を入力してください",G345="","←G列に金額を入力してください",F345=3,"",H345="","←H列に所定労働時間を入力してください"),"")</f>
        <v/>
      </c>
    </row>
    <row r="346" spans="1:11" x14ac:dyDescent="0.4">
      <c r="A346" s="29" t="str">
        <f t="shared" si="5"/>
        <v/>
      </c>
      <c r="B346" s="28"/>
      <c r="C346" s="28"/>
      <c r="D346" s="28"/>
      <c r="E346" s="20" t="str">
        <f>IFERROR(VLOOKUP(D346,最低賃金!$A$2:$B$48,2,FALSE),"")</f>
        <v/>
      </c>
      <c r="F346" s="28"/>
      <c r="G346" s="21"/>
      <c r="H346" s="21"/>
      <c r="I346" s="20" t="str" cm="1">
        <f t="array" ref="I346">IFERROR(_xlfn.IFS(COUNTBLANK(F346:H346)=3,"",G346="","G列に金額を入力してください",F346=3,G346,H346="","H列に労働時間を入力してください",F346=1,G346/H346,F346=2,G346/H346),"")</f>
        <v/>
      </c>
      <c r="J346" s="29" t="str" cm="1">
        <f t="array" ref="J346">IFERROR(_xlfn.IFS(I346&lt;E346,"×（法定外・特例等対象外です）",I346&lt;=E346+50,"〇",I346&gt;E346+50,"ー"),"")</f>
        <v/>
      </c>
      <c r="K346" s="15" t="str" cm="1">
        <f t="array" ref="K346">IFERROR(_xlfn.IFS(COUNTBLANK(C346:I346)=7,"",C346="","←C列に従業員名を姓名（フルネーム）で入力してください。誤変換にお気を付け下さい。",D346="","←D列に都道府県を入力してください。",F346="","←F列に1～3の選択肢を入力してください",G346="","←G列に金額を入力してください",F346=3,"",H346="","←H列に所定労働時間を入力してください"),"")</f>
        <v/>
      </c>
    </row>
    <row r="347" spans="1:11" x14ac:dyDescent="0.4">
      <c r="A347" s="29" t="str">
        <f t="shared" si="5"/>
        <v/>
      </c>
      <c r="B347" s="28"/>
      <c r="C347" s="28"/>
      <c r="D347" s="28"/>
      <c r="E347" s="20" t="str">
        <f>IFERROR(VLOOKUP(D347,最低賃金!$A$2:$B$48,2,FALSE),"")</f>
        <v/>
      </c>
      <c r="F347" s="28"/>
      <c r="G347" s="21"/>
      <c r="H347" s="21"/>
      <c r="I347" s="20" t="str" cm="1">
        <f t="array" ref="I347">IFERROR(_xlfn.IFS(COUNTBLANK(F347:H347)=3,"",G347="","G列に金額を入力してください",F347=3,G347,H347="","H列に労働時間を入力してください",F347=1,G347/H347,F347=2,G347/H347),"")</f>
        <v/>
      </c>
      <c r="J347" s="29" t="str" cm="1">
        <f t="array" ref="J347">IFERROR(_xlfn.IFS(I347&lt;E347,"×（法定外・特例等対象外です）",I347&lt;=E347+50,"〇",I347&gt;E347+50,"ー"),"")</f>
        <v/>
      </c>
      <c r="K347" s="15" t="str" cm="1">
        <f t="array" ref="K347">IFERROR(_xlfn.IFS(COUNTBLANK(C347:I347)=7,"",C347="","←C列に従業員名を姓名（フルネーム）で入力してください。誤変換にお気を付け下さい。",D347="","←D列に都道府県を入力してください。",F347="","←F列に1～3の選択肢を入力してください",G347="","←G列に金額を入力してください",F347=3,"",H347="","←H列に所定労働時間を入力してください"),"")</f>
        <v/>
      </c>
    </row>
    <row r="348" spans="1:11" x14ac:dyDescent="0.4">
      <c r="A348" s="29" t="str">
        <f t="shared" si="5"/>
        <v/>
      </c>
      <c r="B348" s="28"/>
      <c r="C348" s="28"/>
      <c r="D348" s="28"/>
      <c r="E348" s="20" t="str">
        <f>IFERROR(VLOOKUP(D348,最低賃金!$A$2:$B$48,2,FALSE),"")</f>
        <v/>
      </c>
      <c r="F348" s="28"/>
      <c r="G348" s="21"/>
      <c r="H348" s="21"/>
      <c r="I348" s="20" t="str" cm="1">
        <f t="array" ref="I348">IFERROR(_xlfn.IFS(COUNTBLANK(F348:H348)=3,"",G348="","G列に金額を入力してください",F348=3,G348,H348="","H列に労働時間を入力してください",F348=1,G348/H348,F348=2,G348/H348),"")</f>
        <v/>
      </c>
      <c r="J348" s="29" t="str" cm="1">
        <f t="array" ref="J348">IFERROR(_xlfn.IFS(I348&lt;E348,"×（法定外・特例等対象外です）",I348&lt;=E348+50,"〇",I348&gt;E348+50,"ー"),"")</f>
        <v/>
      </c>
      <c r="K348" s="15" t="str" cm="1">
        <f t="array" ref="K348">IFERROR(_xlfn.IFS(COUNTBLANK(C348:I348)=7,"",C348="","←C列に従業員名を姓名（フルネーム）で入力してください。誤変換にお気を付け下さい。",D348="","←D列に都道府県を入力してください。",F348="","←F列に1～3の選択肢を入力してください",G348="","←G列に金額を入力してください",F348=3,"",H348="","←H列に所定労働時間を入力してください"),"")</f>
        <v/>
      </c>
    </row>
    <row r="349" spans="1:11" x14ac:dyDescent="0.4">
      <c r="A349" s="29" t="str">
        <f t="shared" si="5"/>
        <v/>
      </c>
      <c r="B349" s="28"/>
      <c r="C349" s="28"/>
      <c r="D349" s="28"/>
      <c r="E349" s="20" t="str">
        <f>IFERROR(VLOOKUP(D349,最低賃金!$A$2:$B$48,2,FALSE),"")</f>
        <v/>
      </c>
      <c r="F349" s="28"/>
      <c r="G349" s="21"/>
      <c r="H349" s="21"/>
      <c r="I349" s="20" t="str" cm="1">
        <f t="array" ref="I349">IFERROR(_xlfn.IFS(COUNTBLANK(F349:H349)=3,"",G349="","G列に金額を入力してください",F349=3,G349,H349="","H列に労働時間を入力してください",F349=1,G349/H349,F349=2,G349/H349),"")</f>
        <v/>
      </c>
      <c r="J349" s="29" t="str" cm="1">
        <f t="array" ref="J349">IFERROR(_xlfn.IFS(I349&lt;E349,"×（法定外・特例等対象外です）",I349&lt;=E349+50,"〇",I349&gt;E349+50,"ー"),"")</f>
        <v/>
      </c>
      <c r="K349" s="15" t="str" cm="1">
        <f t="array" ref="K349">IFERROR(_xlfn.IFS(COUNTBLANK(C349:I349)=7,"",C349="","←C列に従業員名を姓名（フルネーム）で入力してください。誤変換にお気を付け下さい。",D349="","←D列に都道府県を入力してください。",F349="","←F列に1～3の選択肢を入力してください",G349="","←G列に金額を入力してください",F349=3,"",H349="","←H列に所定労働時間を入力してください"),"")</f>
        <v/>
      </c>
    </row>
    <row r="350" spans="1:11" x14ac:dyDescent="0.4">
      <c r="A350" s="29" t="str">
        <f t="shared" si="5"/>
        <v/>
      </c>
      <c r="B350" s="28"/>
      <c r="C350" s="28"/>
      <c r="D350" s="28"/>
      <c r="E350" s="20" t="str">
        <f>IFERROR(VLOOKUP(D350,最低賃金!$A$2:$B$48,2,FALSE),"")</f>
        <v/>
      </c>
      <c r="F350" s="28"/>
      <c r="G350" s="21"/>
      <c r="H350" s="21"/>
      <c r="I350" s="20" t="str" cm="1">
        <f t="array" ref="I350">IFERROR(_xlfn.IFS(COUNTBLANK(F350:H350)=3,"",G350="","G列に金額を入力してください",F350=3,G350,H350="","H列に労働時間を入力してください",F350=1,G350/H350,F350=2,G350/H350),"")</f>
        <v/>
      </c>
      <c r="J350" s="29" t="str" cm="1">
        <f t="array" ref="J350">IFERROR(_xlfn.IFS(I350&lt;E350,"×（法定外・特例等対象外です）",I350&lt;=E350+50,"〇",I350&gt;E350+50,"ー"),"")</f>
        <v/>
      </c>
      <c r="K350" s="15" t="str" cm="1">
        <f t="array" ref="K350">IFERROR(_xlfn.IFS(COUNTBLANK(C350:I350)=7,"",C350="","←C列に従業員名を姓名（フルネーム）で入力してください。誤変換にお気を付け下さい。",D350="","←D列に都道府県を入力してください。",F350="","←F列に1～3の選択肢を入力してください",G350="","←G列に金額を入力してください",F350=3,"",H350="","←H列に所定労働時間を入力してください"),"")</f>
        <v/>
      </c>
    </row>
    <row r="351" spans="1:11" x14ac:dyDescent="0.4">
      <c r="A351" s="29" t="str">
        <f t="shared" si="5"/>
        <v/>
      </c>
      <c r="B351" s="28"/>
      <c r="C351" s="28"/>
      <c r="D351" s="28"/>
      <c r="E351" s="20" t="str">
        <f>IFERROR(VLOOKUP(D351,最低賃金!$A$2:$B$48,2,FALSE),"")</f>
        <v/>
      </c>
      <c r="F351" s="28"/>
      <c r="G351" s="21"/>
      <c r="H351" s="21"/>
      <c r="I351" s="20" t="str" cm="1">
        <f t="array" ref="I351">IFERROR(_xlfn.IFS(COUNTBLANK(F351:H351)=3,"",G351="","G列に金額を入力してください",F351=3,G351,H351="","H列に労働時間を入力してください",F351=1,G351/H351,F351=2,G351/H351),"")</f>
        <v/>
      </c>
      <c r="J351" s="29" t="str" cm="1">
        <f t="array" ref="J351">IFERROR(_xlfn.IFS(I351&lt;E351,"×（法定外・特例等対象外です）",I351&lt;=E351+50,"〇",I351&gt;E351+50,"ー"),"")</f>
        <v/>
      </c>
      <c r="K351" s="15" t="str" cm="1">
        <f t="array" ref="K351">IFERROR(_xlfn.IFS(COUNTBLANK(C351:I351)=7,"",C351="","←C列に従業員名を姓名（フルネーム）で入力してください。誤変換にお気を付け下さい。",D351="","←D列に都道府県を入力してください。",F351="","←F列に1～3の選択肢を入力してください",G351="","←G列に金額を入力してください",F351=3,"",H351="","←H列に所定労働時間を入力してください"),"")</f>
        <v/>
      </c>
    </row>
    <row r="352" spans="1:11" x14ac:dyDescent="0.4">
      <c r="A352" s="29" t="str">
        <f t="shared" si="5"/>
        <v/>
      </c>
      <c r="B352" s="28"/>
      <c r="C352" s="28"/>
      <c r="D352" s="28"/>
      <c r="E352" s="20" t="str">
        <f>IFERROR(VLOOKUP(D352,最低賃金!$A$2:$B$48,2,FALSE),"")</f>
        <v/>
      </c>
      <c r="F352" s="28"/>
      <c r="G352" s="21"/>
      <c r="H352" s="21"/>
      <c r="I352" s="20" t="str" cm="1">
        <f t="array" ref="I352">IFERROR(_xlfn.IFS(COUNTBLANK(F352:H352)=3,"",G352="","G列に金額を入力してください",F352=3,G352,H352="","H列に労働時間を入力してください",F352=1,G352/H352,F352=2,G352/H352),"")</f>
        <v/>
      </c>
      <c r="J352" s="29" t="str" cm="1">
        <f t="array" ref="J352">IFERROR(_xlfn.IFS(I352&lt;E352,"×（法定外・特例等対象外です）",I352&lt;=E352+50,"〇",I352&gt;E352+50,"ー"),"")</f>
        <v/>
      </c>
      <c r="K352" s="15" t="str" cm="1">
        <f t="array" ref="K352">IFERROR(_xlfn.IFS(COUNTBLANK(C352:I352)=7,"",C352="","←C列に従業員名を姓名（フルネーム）で入力してください。誤変換にお気を付け下さい。",D352="","←D列に都道府県を入力してください。",F352="","←F列に1～3の選択肢を入力してください",G352="","←G列に金額を入力してください",F352=3,"",H352="","←H列に所定労働時間を入力してください"),"")</f>
        <v/>
      </c>
    </row>
    <row r="353" spans="1:11" x14ac:dyDescent="0.4">
      <c r="A353" s="29" t="str">
        <f t="shared" si="5"/>
        <v/>
      </c>
      <c r="B353" s="28"/>
      <c r="C353" s="28"/>
      <c r="D353" s="28"/>
      <c r="E353" s="20" t="str">
        <f>IFERROR(VLOOKUP(D353,最低賃金!$A$2:$B$48,2,FALSE),"")</f>
        <v/>
      </c>
      <c r="F353" s="28"/>
      <c r="G353" s="21"/>
      <c r="H353" s="21"/>
      <c r="I353" s="20" t="str" cm="1">
        <f t="array" ref="I353">IFERROR(_xlfn.IFS(COUNTBLANK(F353:H353)=3,"",G353="","G列に金額を入力してください",F353=3,G353,H353="","H列に労働時間を入力してください",F353=1,G353/H353,F353=2,G353/H353),"")</f>
        <v/>
      </c>
      <c r="J353" s="29" t="str" cm="1">
        <f t="array" ref="J353">IFERROR(_xlfn.IFS(I353&lt;E353,"×（法定外・特例等対象外です）",I353&lt;=E353+50,"〇",I353&gt;E353+50,"ー"),"")</f>
        <v/>
      </c>
      <c r="K353" s="15" t="str" cm="1">
        <f t="array" ref="K353">IFERROR(_xlfn.IFS(COUNTBLANK(C353:I353)=7,"",C353="","←C列に従業員名を姓名（フルネーム）で入力してください。誤変換にお気を付け下さい。",D353="","←D列に都道府県を入力してください。",F353="","←F列に1～3の選択肢を入力してください",G353="","←G列に金額を入力してください",F353=3,"",H353="","←H列に所定労働時間を入力してください"),"")</f>
        <v/>
      </c>
    </row>
    <row r="354" spans="1:11" x14ac:dyDescent="0.4">
      <c r="A354" s="29" t="str">
        <f t="shared" si="5"/>
        <v/>
      </c>
      <c r="B354" s="28"/>
      <c r="C354" s="28"/>
      <c r="D354" s="28"/>
      <c r="E354" s="20" t="str">
        <f>IFERROR(VLOOKUP(D354,最低賃金!$A$2:$B$48,2,FALSE),"")</f>
        <v/>
      </c>
      <c r="F354" s="28"/>
      <c r="G354" s="21"/>
      <c r="H354" s="21"/>
      <c r="I354" s="20" t="str" cm="1">
        <f t="array" ref="I354">IFERROR(_xlfn.IFS(COUNTBLANK(F354:H354)=3,"",G354="","G列に金額を入力してください",F354=3,G354,H354="","H列に労働時間を入力してください",F354=1,G354/H354,F354=2,G354/H354),"")</f>
        <v/>
      </c>
      <c r="J354" s="29" t="str" cm="1">
        <f t="array" ref="J354">IFERROR(_xlfn.IFS(I354&lt;E354,"×（法定外・特例等対象外です）",I354&lt;=E354+50,"〇",I354&gt;E354+50,"ー"),"")</f>
        <v/>
      </c>
      <c r="K354" s="15" t="str" cm="1">
        <f t="array" ref="K354">IFERROR(_xlfn.IFS(COUNTBLANK(C354:I354)=7,"",C354="","←C列に従業員名を姓名（フルネーム）で入力してください。誤変換にお気を付け下さい。",D354="","←D列に都道府県を入力してください。",F354="","←F列に1～3の選択肢を入力してください",G354="","←G列に金額を入力してください",F354=3,"",H354="","←H列に所定労働時間を入力してください"),"")</f>
        <v/>
      </c>
    </row>
    <row r="355" spans="1:11" x14ac:dyDescent="0.4">
      <c r="A355" s="29" t="str">
        <f t="shared" si="5"/>
        <v/>
      </c>
      <c r="B355" s="28"/>
      <c r="C355" s="28"/>
      <c r="D355" s="28"/>
      <c r="E355" s="20" t="str">
        <f>IFERROR(VLOOKUP(D355,最低賃金!$A$2:$B$48,2,FALSE),"")</f>
        <v/>
      </c>
      <c r="F355" s="28"/>
      <c r="G355" s="21"/>
      <c r="H355" s="21"/>
      <c r="I355" s="20" t="str" cm="1">
        <f t="array" ref="I355">IFERROR(_xlfn.IFS(COUNTBLANK(F355:H355)=3,"",G355="","G列に金額を入力してください",F355=3,G355,H355="","H列に労働時間を入力してください",F355=1,G355/H355,F355=2,G355/H355),"")</f>
        <v/>
      </c>
      <c r="J355" s="29" t="str" cm="1">
        <f t="array" ref="J355">IFERROR(_xlfn.IFS(I355&lt;E355,"×（法定外・特例等対象外です）",I355&lt;=E355+50,"〇",I355&gt;E355+50,"ー"),"")</f>
        <v/>
      </c>
      <c r="K355" s="15" t="str" cm="1">
        <f t="array" ref="K355">IFERROR(_xlfn.IFS(COUNTBLANK(C355:I355)=7,"",C355="","←C列に従業員名を姓名（フルネーム）で入力してください。誤変換にお気を付け下さい。",D355="","←D列に都道府県を入力してください。",F355="","←F列に1～3の選択肢を入力してください",G355="","←G列に金額を入力してください",F355=3,"",H355="","←H列に所定労働時間を入力してください"),"")</f>
        <v/>
      </c>
    </row>
    <row r="356" spans="1:11" x14ac:dyDescent="0.4">
      <c r="A356" s="29" t="str">
        <f t="shared" si="5"/>
        <v/>
      </c>
      <c r="B356" s="28"/>
      <c r="C356" s="28"/>
      <c r="D356" s="28"/>
      <c r="E356" s="20" t="str">
        <f>IFERROR(VLOOKUP(D356,最低賃金!$A$2:$B$48,2,FALSE),"")</f>
        <v/>
      </c>
      <c r="F356" s="28"/>
      <c r="G356" s="21"/>
      <c r="H356" s="21"/>
      <c r="I356" s="20" t="str" cm="1">
        <f t="array" ref="I356">IFERROR(_xlfn.IFS(COUNTBLANK(F356:H356)=3,"",G356="","G列に金額を入力してください",F356=3,G356,H356="","H列に労働時間を入力してください",F356=1,G356/H356,F356=2,G356/H356),"")</f>
        <v/>
      </c>
      <c r="J356" s="29" t="str" cm="1">
        <f t="array" ref="J356">IFERROR(_xlfn.IFS(I356&lt;E356,"×（法定外・特例等対象外です）",I356&lt;=E356+50,"〇",I356&gt;E356+50,"ー"),"")</f>
        <v/>
      </c>
      <c r="K356" s="15" t="str" cm="1">
        <f t="array" ref="K356">IFERROR(_xlfn.IFS(COUNTBLANK(C356:I356)=7,"",C356="","←C列に従業員名を姓名（フルネーム）で入力してください。誤変換にお気を付け下さい。",D356="","←D列に都道府県を入力してください。",F356="","←F列に1～3の選択肢を入力してください",G356="","←G列に金額を入力してください",F356=3,"",H356="","←H列に所定労働時間を入力してください"),"")</f>
        <v/>
      </c>
    </row>
    <row r="357" spans="1:11" x14ac:dyDescent="0.4">
      <c r="A357" s="29" t="str">
        <f t="shared" si="5"/>
        <v/>
      </c>
      <c r="B357" s="28"/>
      <c r="C357" s="28"/>
      <c r="D357" s="28"/>
      <c r="E357" s="20" t="str">
        <f>IFERROR(VLOOKUP(D357,最低賃金!$A$2:$B$48,2,FALSE),"")</f>
        <v/>
      </c>
      <c r="F357" s="28"/>
      <c r="G357" s="21"/>
      <c r="H357" s="21"/>
      <c r="I357" s="20" t="str" cm="1">
        <f t="array" ref="I357">IFERROR(_xlfn.IFS(COUNTBLANK(F357:H357)=3,"",G357="","G列に金額を入力してください",F357=3,G357,H357="","H列に労働時間を入力してください",F357=1,G357/H357,F357=2,G357/H357),"")</f>
        <v/>
      </c>
      <c r="J357" s="29" t="str" cm="1">
        <f t="array" ref="J357">IFERROR(_xlfn.IFS(I357&lt;E357,"×（法定外・特例等対象外です）",I357&lt;=E357+50,"〇",I357&gt;E357+50,"ー"),"")</f>
        <v/>
      </c>
      <c r="K357" s="15" t="str" cm="1">
        <f t="array" ref="K357">IFERROR(_xlfn.IFS(COUNTBLANK(C357:I357)=7,"",C357="","←C列に従業員名を姓名（フルネーム）で入力してください。誤変換にお気を付け下さい。",D357="","←D列に都道府県を入力してください。",F357="","←F列に1～3の選択肢を入力してください",G357="","←G列に金額を入力してください",F357=3,"",H357="","←H列に所定労働時間を入力してください"),"")</f>
        <v/>
      </c>
    </row>
    <row r="358" spans="1:11" x14ac:dyDescent="0.4">
      <c r="A358" s="29" t="str">
        <f t="shared" si="5"/>
        <v/>
      </c>
      <c r="B358" s="28"/>
      <c r="C358" s="28"/>
      <c r="D358" s="28"/>
      <c r="E358" s="20" t="str">
        <f>IFERROR(VLOOKUP(D358,最低賃金!$A$2:$B$48,2,FALSE),"")</f>
        <v/>
      </c>
      <c r="F358" s="28"/>
      <c r="G358" s="21"/>
      <c r="H358" s="21"/>
      <c r="I358" s="20" t="str" cm="1">
        <f t="array" ref="I358">IFERROR(_xlfn.IFS(COUNTBLANK(F358:H358)=3,"",G358="","G列に金額を入力してください",F358=3,G358,H358="","H列に労働時間を入力してください",F358=1,G358/H358,F358=2,G358/H358),"")</f>
        <v/>
      </c>
      <c r="J358" s="29" t="str" cm="1">
        <f t="array" ref="J358">IFERROR(_xlfn.IFS(I358&lt;E358,"×（法定外・特例等対象外です）",I358&lt;=E358+50,"〇",I358&gt;E358+50,"ー"),"")</f>
        <v/>
      </c>
      <c r="K358" s="15" t="str" cm="1">
        <f t="array" ref="K358">IFERROR(_xlfn.IFS(COUNTBLANK(C358:I358)=7,"",C358="","←C列に従業員名を姓名（フルネーム）で入力してください。誤変換にお気を付け下さい。",D358="","←D列に都道府県を入力してください。",F358="","←F列に1～3の選択肢を入力してください",G358="","←G列に金額を入力してください",F358=3,"",H358="","←H列に所定労働時間を入力してください"),"")</f>
        <v/>
      </c>
    </row>
    <row r="359" spans="1:11" x14ac:dyDescent="0.4">
      <c r="A359" s="29" t="str">
        <f t="shared" si="5"/>
        <v/>
      </c>
      <c r="B359" s="28"/>
      <c r="C359" s="28"/>
      <c r="D359" s="28"/>
      <c r="E359" s="20" t="str">
        <f>IFERROR(VLOOKUP(D359,最低賃金!$A$2:$B$48,2,FALSE),"")</f>
        <v/>
      </c>
      <c r="F359" s="28"/>
      <c r="G359" s="21"/>
      <c r="H359" s="21"/>
      <c r="I359" s="20" t="str" cm="1">
        <f t="array" ref="I359">IFERROR(_xlfn.IFS(COUNTBLANK(F359:H359)=3,"",G359="","G列に金額を入力してください",F359=3,G359,H359="","H列に労働時間を入力してください",F359=1,G359/H359,F359=2,G359/H359),"")</f>
        <v/>
      </c>
      <c r="J359" s="29" t="str" cm="1">
        <f t="array" ref="J359">IFERROR(_xlfn.IFS(I359&lt;E359,"×（法定外・特例等対象外です）",I359&lt;=E359+50,"〇",I359&gt;E359+50,"ー"),"")</f>
        <v/>
      </c>
      <c r="K359" s="15" t="str" cm="1">
        <f t="array" ref="K359">IFERROR(_xlfn.IFS(COUNTBLANK(C359:I359)=7,"",C359="","←C列に従業員名を姓名（フルネーム）で入力してください。誤変換にお気を付け下さい。",D359="","←D列に都道府県を入力してください。",F359="","←F列に1～3の選択肢を入力してください",G359="","←G列に金額を入力してください",F359=3,"",H359="","←H列に所定労働時間を入力してください"),"")</f>
        <v/>
      </c>
    </row>
    <row r="360" spans="1:11" x14ac:dyDescent="0.4">
      <c r="A360" s="29" t="str">
        <f t="shared" si="5"/>
        <v/>
      </c>
      <c r="B360" s="28"/>
      <c r="C360" s="28"/>
      <c r="D360" s="28"/>
      <c r="E360" s="20" t="str">
        <f>IFERROR(VLOOKUP(D360,最低賃金!$A$2:$B$48,2,FALSE),"")</f>
        <v/>
      </c>
      <c r="F360" s="28"/>
      <c r="G360" s="21"/>
      <c r="H360" s="21"/>
      <c r="I360" s="20" t="str" cm="1">
        <f t="array" ref="I360">IFERROR(_xlfn.IFS(COUNTBLANK(F360:H360)=3,"",G360="","G列に金額を入力してください",F360=3,G360,H360="","H列に労働時間を入力してください",F360=1,G360/H360,F360=2,G360/H360),"")</f>
        <v/>
      </c>
      <c r="J360" s="29" t="str" cm="1">
        <f t="array" ref="J360">IFERROR(_xlfn.IFS(I360&lt;E360,"×（法定外・特例等対象外です）",I360&lt;=E360+50,"〇",I360&gt;E360+50,"ー"),"")</f>
        <v/>
      </c>
      <c r="K360" s="15" t="str" cm="1">
        <f t="array" ref="K360">IFERROR(_xlfn.IFS(COUNTBLANK(C360:I360)=7,"",C360="","←C列に従業員名を姓名（フルネーム）で入力してください。誤変換にお気を付け下さい。",D360="","←D列に都道府県を入力してください。",F360="","←F列に1～3の選択肢を入力してください",G360="","←G列に金額を入力してください",F360=3,"",H360="","←H列に所定労働時間を入力してください"),"")</f>
        <v/>
      </c>
    </row>
    <row r="361" spans="1:11" x14ac:dyDescent="0.4">
      <c r="A361" s="29" t="str">
        <f t="shared" si="5"/>
        <v/>
      </c>
      <c r="B361" s="28"/>
      <c r="C361" s="28"/>
      <c r="D361" s="28"/>
      <c r="E361" s="20" t="str">
        <f>IFERROR(VLOOKUP(D361,最低賃金!$A$2:$B$48,2,FALSE),"")</f>
        <v/>
      </c>
      <c r="F361" s="28"/>
      <c r="G361" s="21"/>
      <c r="H361" s="21"/>
      <c r="I361" s="20" t="str" cm="1">
        <f t="array" ref="I361">IFERROR(_xlfn.IFS(COUNTBLANK(F361:H361)=3,"",G361="","G列に金額を入力してください",F361=3,G361,H361="","H列に労働時間を入力してください",F361=1,G361/H361,F361=2,G361/H361),"")</f>
        <v/>
      </c>
      <c r="J361" s="29" t="str" cm="1">
        <f t="array" ref="J361">IFERROR(_xlfn.IFS(I361&lt;E361,"×（法定外・特例等対象外です）",I361&lt;=E361+50,"〇",I361&gt;E361+50,"ー"),"")</f>
        <v/>
      </c>
      <c r="K361" s="15" t="str" cm="1">
        <f t="array" ref="K361">IFERROR(_xlfn.IFS(COUNTBLANK(C361:I361)=7,"",C361="","←C列に従業員名を姓名（フルネーム）で入力してください。誤変換にお気を付け下さい。",D361="","←D列に都道府県を入力してください。",F361="","←F列に1～3の選択肢を入力してください",G361="","←G列に金額を入力してください",F361=3,"",H361="","←H列に所定労働時間を入力してください"),"")</f>
        <v/>
      </c>
    </row>
    <row r="362" spans="1:11" x14ac:dyDescent="0.4">
      <c r="A362" s="29" t="str">
        <f t="shared" si="5"/>
        <v/>
      </c>
      <c r="B362" s="28"/>
      <c r="C362" s="28"/>
      <c r="D362" s="28"/>
      <c r="E362" s="20" t="str">
        <f>IFERROR(VLOOKUP(D362,最低賃金!$A$2:$B$48,2,FALSE),"")</f>
        <v/>
      </c>
      <c r="F362" s="28"/>
      <c r="G362" s="21"/>
      <c r="H362" s="21"/>
      <c r="I362" s="20" t="str" cm="1">
        <f t="array" ref="I362">IFERROR(_xlfn.IFS(COUNTBLANK(F362:H362)=3,"",G362="","G列に金額を入力してください",F362=3,G362,H362="","H列に労働時間を入力してください",F362=1,G362/H362,F362=2,G362/H362),"")</f>
        <v/>
      </c>
      <c r="J362" s="29" t="str" cm="1">
        <f t="array" ref="J362">IFERROR(_xlfn.IFS(I362&lt;E362,"×（法定外・特例等対象外です）",I362&lt;=E362+50,"〇",I362&gt;E362+50,"ー"),"")</f>
        <v/>
      </c>
      <c r="K362" s="15" t="str" cm="1">
        <f t="array" ref="K362">IFERROR(_xlfn.IFS(COUNTBLANK(C362:I362)=7,"",C362="","←C列に従業員名を姓名（フルネーム）で入力してください。誤変換にお気を付け下さい。",D362="","←D列に都道府県を入力してください。",F362="","←F列に1～3の選択肢を入力してください",G362="","←G列に金額を入力してください",F362=3,"",H362="","←H列に所定労働時間を入力してください"),"")</f>
        <v/>
      </c>
    </row>
    <row r="363" spans="1:11" x14ac:dyDescent="0.4">
      <c r="A363" s="29" t="str">
        <f t="shared" si="5"/>
        <v/>
      </c>
      <c r="B363" s="28"/>
      <c r="C363" s="28"/>
      <c r="D363" s="28"/>
      <c r="E363" s="20" t="str">
        <f>IFERROR(VLOOKUP(D363,最低賃金!$A$2:$B$48,2,FALSE),"")</f>
        <v/>
      </c>
      <c r="F363" s="28"/>
      <c r="G363" s="21"/>
      <c r="H363" s="21"/>
      <c r="I363" s="20" t="str" cm="1">
        <f t="array" ref="I363">IFERROR(_xlfn.IFS(COUNTBLANK(F363:H363)=3,"",G363="","G列に金額を入力してください",F363=3,G363,H363="","H列に労働時間を入力してください",F363=1,G363/H363,F363=2,G363/H363),"")</f>
        <v/>
      </c>
      <c r="J363" s="29" t="str" cm="1">
        <f t="array" ref="J363">IFERROR(_xlfn.IFS(I363&lt;E363,"×（法定外・特例等対象外です）",I363&lt;=E363+50,"〇",I363&gt;E363+50,"ー"),"")</f>
        <v/>
      </c>
      <c r="K363" s="15" t="str" cm="1">
        <f t="array" ref="K363">IFERROR(_xlfn.IFS(COUNTBLANK(C363:I363)=7,"",C363="","←C列に従業員名を姓名（フルネーム）で入力してください。誤変換にお気を付け下さい。",D363="","←D列に都道府県を入力してください。",F363="","←F列に1～3の選択肢を入力してください",G363="","←G列に金額を入力してください",F363=3,"",H363="","←H列に所定労働時間を入力してください"),"")</f>
        <v/>
      </c>
    </row>
    <row r="364" spans="1:11" x14ac:dyDescent="0.4">
      <c r="A364" s="29" t="str">
        <f t="shared" si="5"/>
        <v/>
      </c>
      <c r="B364" s="28"/>
      <c r="C364" s="28"/>
      <c r="D364" s="28"/>
      <c r="E364" s="20" t="str">
        <f>IFERROR(VLOOKUP(D364,最低賃金!$A$2:$B$48,2,FALSE),"")</f>
        <v/>
      </c>
      <c r="F364" s="28"/>
      <c r="G364" s="21"/>
      <c r="H364" s="21"/>
      <c r="I364" s="20" t="str" cm="1">
        <f t="array" ref="I364">IFERROR(_xlfn.IFS(COUNTBLANK(F364:H364)=3,"",G364="","G列に金額を入力してください",F364=3,G364,H364="","H列に労働時間を入力してください",F364=1,G364/H364,F364=2,G364/H364),"")</f>
        <v/>
      </c>
      <c r="J364" s="29" t="str" cm="1">
        <f t="array" ref="J364">IFERROR(_xlfn.IFS(I364&lt;E364,"×（法定外・特例等対象外です）",I364&lt;=E364+50,"〇",I364&gt;E364+50,"ー"),"")</f>
        <v/>
      </c>
      <c r="K364" s="15" t="str" cm="1">
        <f t="array" ref="K364">IFERROR(_xlfn.IFS(COUNTBLANK(C364:I364)=7,"",C364="","←C列に従業員名を姓名（フルネーム）で入力してください。誤変換にお気を付け下さい。",D364="","←D列に都道府県を入力してください。",F364="","←F列に1～3の選択肢を入力してください",G364="","←G列に金額を入力してください",F364=3,"",H364="","←H列に所定労働時間を入力してください"),"")</f>
        <v/>
      </c>
    </row>
    <row r="365" spans="1:11" x14ac:dyDescent="0.4">
      <c r="A365" s="29" t="str">
        <f t="shared" si="5"/>
        <v/>
      </c>
      <c r="B365" s="28"/>
      <c r="C365" s="28"/>
      <c r="D365" s="28"/>
      <c r="E365" s="20" t="str">
        <f>IFERROR(VLOOKUP(D365,最低賃金!$A$2:$B$48,2,FALSE),"")</f>
        <v/>
      </c>
      <c r="F365" s="28"/>
      <c r="G365" s="21"/>
      <c r="H365" s="21"/>
      <c r="I365" s="20" t="str" cm="1">
        <f t="array" ref="I365">IFERROR(_xlfn.IFS(COUNTBLANK(F365:H365)=3,"",G365="","G列に金額を入力してください",F365=3,G365,H365="","H列に労働時間を入力してください",F365=1,G365/H365,F365=2,G365/H365),"")</f>
        <v/>
      </c>
      <c r="J365" s="29" t="str" cm="1">
        <f t="array" ref="J365">IFERROR(_xlfn.IFS(I365&lt;E365,"×（法定外・特例等対象外です）",I365&lt;=E365+50,"〇",I365&gt;E365+50,"ー"),"")</f>
        <v/>
      </c>
      <c r="K365" s="15" t="str" cm="1">
        <f t="array" ref="K365">IFERROR(_xlfn.IFS(COUNTBLANK(C365:I365)=7,"",C365="","←C列に従業員名を姓名（フルネーム）で入力してください。誤変換にお気を付け下さい。",D365="","←D列に都道府県を入力してください。",F365="","←F列に1～3の選択肢を入力してください",G365="","←G列に金額を入力してください",F365=3,"",H365="","←H列に所定労働時間を入力してください"),"")</f>
        <v/>
      </c>
    </row>
    <row r="366" spans="1:11" x14ac:dyDescent="0.4">
      <c r="A366" s="29" t="str">
        <f t="shared" si="5"/>
        <v/>
      </c>
      <c r="B366" s="28"/>
      <c r="C366" s="28"/>
      <c r="D366" s="28"/>
      <c r="E366" s="20" t="str">
        <f>IFERROR(VLOOKUP(D366,最低賃金!$A$2:$B$48,2,FALSE),"")</f>
        <v/>
      </c>
      <c r="F366" s="28"/>
      <c r="G366" s="21"/>
      <c r="H366" s="21"/>
      <c r="I366" s="20" t="str" cm="1">
        <f t="array" ref="I366">IFERROR(_xlfn.IFS(COUNTBLANK(F366:H366)=3,"",G366="","G列に金額を入力してください",F366=3,G366,H366="","H列に労働時間を入力してください",F366=1,G366/H366,F366=2,G366/H366),"")</f>
        <v/>
      </c>
      <c r="J366" s="29" t="str" cm="1">
        <f t="array" ref="J366">IFERROR(_xlfn.IFS(I366&lt;E366,"×（法定外・特例等対象外です）",I366&lt;=E366+50,"〇",I366&gt;E366+50,"ー"),"")</f>
        <v/>
      </c>
      <c r="K366" s="15" t="str" cm="1">
        <f t="array" ref="K366">IFERROR(_xlfn.IFS(COUNTBLANK(C366:I366)=7,"",C366="","←C列に従業員名を姓名（フルネーム）で入力してください。誤変換にお気を付け下さい。",D366="","←D列に都道府県を入力してください。",F366="","←F列に1～3の選択肢を入力してください",G366="","←G列に金額を入力してください",F366=3,"",H366="","←H列に所定労働時間を入力してください"),"")</f>
        <v/>
      </c>
    </row>
    <row r="367" spans="1:11" x14ac:dyDescent="0.4">
      <c r="A367" s="29" t="str">
        <f t="shared" si="5"/>
        <v/>
      </c>
      <c r="B367" s="28"/>
      <c r="C367" s="28"/>
      <c r="D367" s="28"/>
      <c r="E367" s="20" t="str">
        <f>IFERROR(VLOOKUP(D367,最低賃金!$A$2:$B$48,2,FALSE),"")</f>
        <v/>
      </c>
      <c r="F367" s="28"/>
      <c r="G367" s="21"/>
      <c r="H367" s="21"/>
      <c r="I367" s="20" t="str" cm="1">
        <f t="array" ref="I367">IFERROR(_xlfn.IFS(COUNTBLANK(F367:H367)=3,"",G367="","G列に金額を入力してください",F367=3,G367,H367="","H列に労働時間を入力してください",F367=1,G367/H367,F367=2,G367/H367),"")</f>
        <v/>
      </c>
      <c r="J367" s="29" t="str" cm="1">
        <f t="array" ref="J367">IFERROR(_xlfn.IFS(I367&lt;E367,"×（法定外・特例等対象外です）",I367&lt;=E367+50,"〇",I367&gt;E367+50,"ー"),"")</f>
        <v/>
      </c>
      <c r="K367" s="15" t="str" cm="1">
        <f t="array" ref="K367">IFERROR(_xlfn.IFS(COUNTBLANK(C367:I367)=7,"",C367="","←C列に従業員名を姓名（フルネーム）で入力してください。誤変換にお気を付け下さい。",D367="","←D列に都道府県を入力してください。",F367="","←F列に1～3の選択肢を入力してください",G367="","←G列に金額を入力してください",F367=3,"",H367="","←H列に所定労働時間を入力してください"),"")</f>
        <v/>
      </c>
    </row>
    <row r="368" spans="1:11" x14ac:dyDescent="0.4">
      <c r="A368" s="29" t="str">
        <f t="shared" si="5"/>
        <v/>
      </c>
      <c r="B368" s="28"/>
      <c r="C368" s="28"/>
      <c r="D368" s="28"/>
      <c r="E368" s="20" t="str">
        <f>IFERROR(VLOOKUP(D368,最低賃金!$A$2:$B$48,2,FALSE),"")</f>
        <v/>
      </c>
      <c r="F368" s="28"/>
      <c r="G368" s="21"/>
      <c r="H368" s="21"/>
      <c r="I368" s="20" t="str" cm="1">
        <f t="array" ref="I368">IFERROR(_xlfn.IFS(COUNTBLANK(F368:H368)=3,"",G368="","G列に金額を入力してください",F368=3,G368,H368="","H列に労働時間を入力してください",F368=1,G368/H368,F368=2,G368/H368),"")</f>
        <v/>
      </c>
      <c r="J368" s="29" t="str" cm="1">
        <f t="array" ref="J368">IFERROR(_xlfn.IFS(I368&lt;E368,"×（法定外・特例等対象外です）",I368&lt;=E368+50,"〇",I368&gt;E368+50,"ー"),"")</f>
        <v/>
      </c>
      <c r="K368" s="15" t="str" cm="1">
        <f t="array" ref="K368">IFERROR(_xlfn.IFS(COUNTBLANK(C368:I368)=7,"",C368="","←C列に従業員名を姓名（フルネーム）で入力してください。誤変換にお気を付け下さい。",D368="","←D列に都道府県を入力してください。",F368="","←F列に1～3の選択肢を入力してください",G368="","←G列に金額を入力してください",F368=3,"",H368="","←H列に所定労働時間を入力してください"),"")</f>
        <v/>
      </c>
    </row>
    <row r="369" spans="1:11" x14ac:dyDescent="0.4">
      <c r="A369" s="29" t="str">
        <f t="shared" si="5"/>
        <v/>
      </c>
      <c r="B369" s="28"/>
      <c r="C369" s="28"/>
      <c r="D369" s="28"/>
      <c r="E369" s="20" t="str">
        <f>IFERROR(VLOOKUP(D369,最低賃金!$A$2:$B$48,2,FALSE),"")</f>
        <v/>
      </c>
      <c r="F369" s="28"/>
      <c r="G369" s="21"/>
      <c r="H369" s="21"/>
      <c r="I369" s="20" t="str" cm="1">
        <f t="array" ref="I369">IFERROR(_xlfn.IFS(COUNTBLANK(F369:H369)=3,"",G369="","G列に金額を入力してください",F369=3,G369,H369="","H列に労働時間を入力してください",F369=1,G369/H369,F369=2,G369/H369),"")</f>
        <v/>
      </c>
      <c r="J369" s="29" t="str" cm="1">
        <f t="array" ref="J369">IFERROR(_xlfn.IFS(I369&lt;E369,"×（法定外・特例等対象外です）",I369&lt;=E369+50,"〇",I369&gt;E369+50,"ー"),"")</f>
        <v/>
      </c>
      <c r="K369" s="15" t="str" cm="1">
        <f t="array" ref="K369">IFERROR(_xlfn.IFS(COUNTBLANK(C369:I369)=7,"",C369="","←C列に従業員名を姓名（フルネーム）で入力してください。誤変換にお気を付け下さい。",D369="","←D列に都道府県を入力してください。",F369="","←F列に1～3の選択肢を入力してください",G369="","←G列に金額を入力してください",F369=3,"",H369="","←H列に所定労働時間を入力してください"),"")</f>
        <v/>
      </c>
    </row>
    <row r="370" spans="1:11" x14ac:dyDescent="0.4">
      <c r="A370" s="29" t="str">
        <f t="shared" si="5"/>
        <v/>
      </c>
      <c r="B370" s="28"/>
      <c r="C370" s="28"/>
      <c r="D370" s="28"/>
      <c r="E370" s="20" t="str">
        <f>IFERROR(VLOOKUP(D370,最低賃金!$A$2:$B$48,2,FALSE),"")</f>
        <v/>
      </c>
      <c r="F370" s="28"/>
      <c r="G370" s="21"/>
      <c r="H370" s="21"/>
      <c r="I370" s="20" t="str" cm="1">
        <f t="array" ref="I370">IFERROR(_xlfn.IFS(COUNTBLANK(F370:H370)=3,"",G370="","G列に金額を入力してください",F370=3,G370,H370="","H列に労働時間を入力してください",F370=1,G370/H370,F370=2,G370/H370),"")</f>
        <v/>
      </c>
      <c r="J370" s="29" t="str" cm="1">
        <f t="array" ref="J370">IFERROR(_xlfn.IFS(I370&lt;E370,"×（法定外・特例等対象外です）",I370&lt;=E370+50,"〇",I370&gt;E370+50,"ー"),"")</f>
        <v/>
      </c>
      <c r="K370" s="15" t="str" cm="1">
        <f t="array" ref="K370">IFERROR(_xlfn.IFS(COUNTBLANK(C370:I370)=7,"",C370="","←C列に従業員名を姓名（フルネーム）で入力してください。誤変換にお気を付け下さい。",D370="","←D列に都道府県を入力してください。",F370="","←F列に1～3の選択肢を入力してください",G370="","←G列に金額を入力してください",F370=3,"",H370="","←H列に所定労働時間を入力してください"),"")</f>
        <v/>
      </c>
    </row>
    <row r="371" spans="1:11" x14ac:dyDescent="0.4">
      <c r="A371" s="29" t="str">
        <f t="shared" si="5"/>
        <v/>
      </c>
      <c r="B371" s="28"/>
      <c r="C371" s="28"/>
      <c r="D371" s="28"/>
      <c r="E371" s="20" t="str">
        <f>IFERROR(VLOOKUP(D371,最低賃金!$A$2:$B$48,2,FALSE),"")</f>
        <v/>
      </c>
      <c r="F371" s="28"/>
      <c r="G371" s="21"/>
      <c r="H371" s="21"/>
      <c r="I371" s="20" t="str" cm="1">
        <f t="array" ref="I371">IFERROR(_xlfn.IFS(COUNTBLANK(F371:H371)=3,"",G371="","G列に金額を入力してください",F371=3,G371,H371="","H列に労働時間を入力してください",F371=1,G371/H371,F371=2,G371/H371),"")</f>
        <v/>
      </c>
      <c r="J371" s="29" t="str" cm="1">
        <f t="array" ref="J371">IFERROR(_xlfn.IFS(I371&lt;E371,"×（法定外・特例等対象外です）",I371&lt;=E371+50,"〇",I371&gt;E371+50,"ー"),"")</f>
        <v/>
      </c>
      <c r="K371" s="15" t="str" cm="1">
        <f t="array" ref="K371">IFERROR(_xlfn.IFS(COUNTBLANK(C371:I371)=7,"",C371="","←C列に従業員名を姓名（フルネーム）で入力してください。誤変換にお気を付け下さい。",D371="","←D列に都道府県を入力してください。",F371="","←F列に1～3の選択肢を入力してください",G371="","←G列に金額を入力してください",F371=3,"",H371="","←H列に所定労働時間を入力してください"),"")</f>
        <v/>
      </c>
    </row>
    <row r="372" spans="1:11" x14ac:dyDescent="0.4">
      <c r="A372" s="29" t="str">
        <f t="shared" si="5"/>
        <v/>
      </c>
      <c r="B372" s="28"/>
      <c r="C372" s="28"/>
      <c r="D372" s="28"/>
      <c r="E372" s="20" t="str">
        <f>IFERROR(VLOOKUP(D372,最低賃金!$A$2:$B$48,2,FALSE),"")</f>
        <v/>
      </c>
      <c r="F372" s="28"/>
      <c r="G372" s="21"/>
      <c r="H372" s="21"/>
      <c r="I372" s="20" t="str" cm="1">
        <f t="array" ref="I372">IFERROR(_xlfn.IFS(COUNTBLANK(F372:H372)=3,"",G372="","G列に金額を入力してください",F372=3,G372,H372="","H列に労働時間を入力してください",F372=1,G372/H372,F372=2,G372/H372),"")</f>
        <v/>
      </c>
      <c r="J372" s="29" t="str" cm="1">
        <f t="array" ref="J372">IFERROR(_xlfn.IFS(I372&lt;E372,"×（法定外・特例等対象外です）",I372&lt;=E372+50,"〇",I372&gt;E372+50,"ー"),"")</f>
        <v/>
      </c>
      <c r="K372" s="15" t="str" cm="1">
        <f t="array" ref="K372">IFERROR(_xlfn.IFS(COUNTBLANK(C372:I372)=7,"",C372="","←C列に従業員名を姓名（フルネーム）で入力してください。誤変換にお気を付け下さい。",D372="","←D列に都道府県を入力してください。",F372="","←F列に1～3の選択肢を入力してください",G372="","←G列に金額を入力してください",F372=3,"",H372="","←H列に所定労働時間を入力してください"),"")</f>
        <v/>
      </c>
    </row>
    <row r="373" spans="1:11" x14ac:dyDescent="0.4">
      <c r="A373" s="29" t="str">
        <f t="shared" si="5"/>
        <v/>
      </c>
      <c r="B373" s="28"/>
      <c r="C373" s="28"/>
      <c r="D373" s="28"/>
      <c r="E373" s="20" t="str">
        <f>IFERROR(VLOOKUP(D373,最低賃金!$A$2:$B$48,2,FALSE),"")</f>
        <v/>
      </c>
      <c r="F373" s="28"/>
      <c r="G373" s="21"/>
      <c r="H373" s="21"/>
      <c r="I373" s="20" t="str" cm="1">
        <f t="array" ref="I373">IFERROR(_xlfn.IFS(COUNTBLANK(F373:H373)=3,"",G373="","G列に金額を入力してください",F373=3,G373,H373="","H列に労働時間を入力してください",F373=1,G373/H373,F373=2,G373/H373),"")</f>
        <v/>
      </c>
      <c r="J373" s="29" t="str" cm="1">
        <f t="array" ref="J373">IFERROR(_xlfn.IFS(I373&lt;E373,"×（法定外・特例等対象外です）",I373&lt;=E373+50,"〇",I373&gt;E373+50,"ー"),"")</f>
        <v/>
      </c>
      <c r="K373" s="15" t="str" cm="1">
        <f t="array" ref="K373">IFERROR(_xlfn.IFS(COUNTBLANK(C373:I373)=7,"",C373="","←C列に従業員名を姓名（フルネーム）で入力してください。誤変換にお気を付け下さい。",D373="","←D列に都道府県を入力してください。",F373="","←F列に1～3の選択肢を入力してください",G373="","←G列に金額を入力してください",F373=3,"",H373="","←H列に所定労働時間を入力してください"),"")</f>
        <v/>
      </c>
    </row>
    <row r="374" spans="1:11" x14ac:dyDescent="0.4">
      <c r="A374" s="29" t="str">
        <f t="shared" si="5"/>
        <v/>
      </c>
      <c r="B374" s="28"/>
      <c r="C374" s="28"/>
      <c r="D374" s="28"/>
      <c r="E374" s="20" t="str">
        <f>IFERROR(VLOOKUP(D374,最低賃金!$A$2:$B$48,2,FALSE),"")</f>
        <v/>
      </c>
      <c r="F374" s="28"/>
      <c r="G374" s="21"/>
      <c r="H374" s="21"/>
      <c r="I374" s="20" t="str" cm="1">
        <f t="array" ref="I374">IFERROR(_xlfn.IFS(COUNTBLANK(F374:H374)=3,"",G374="","G列に金額を入力してください",F374=3,G374,H374="","H列に労働時間を入力してください",F374=1,G374/H374,F374=2,G374/H374),"")</f>
        <v/>
      </c>
      <c r="J374" s="29" t="str" cm="1">
        <f t="array" ref="J374">IFERROR(_xlfn.IFS(I374&lt;E374,"×（法定外・特例等対象外です）",I374&lt;=E374+50,"〇",I374&gt;E374+50,"ー"),"")</f>
        <v/>
      </c>
      <c r="K374" s="15" t="str" cm="1">
        <f t="array" ref="K374">IFERROR(_xlfn.IFS(COUNTBLANK(C374:I374)=7,"",C374="","←C列に従業員名を姓名（フルネーム）で入力してください。誤変換にお気を付け下さい。",D374="","←D列に都道府県を入力してください。",F374="","←F列に1～3の選択肢を入力してください",G374="","←G列に金額を入力してください",F374=3,"",H374="","←H列に所定労働時間を入力してください"),"")</f>
        <v/>
      </c>
    </row>
    <row r="375" spans="1:11" x14ac:dyDescent="0.4">
      <c r="A375" s="29" t="str">
        <f t="shared" si="5"/>
        <v/>
      </c>
      <c r="B375" s="28"/>
      <c r="C375" s="28"/>
      <c r="D375" s="28"/>
      <c r="E375" s="20" t="str">
        <f>IFERROR(VLOOKUP(D375,最低賃金!$A$2:$B$48,2,FALSE),"")</f>
        <v/>
      </c>
      <c r="F375" s="28"/>
      <c r="G375" s="21"/>
      <c r="H375" s="21"/>
      <c r="I375" s="20" t="str" cm="1">
        <f t="array" ref="I375">IFERROR(_xlfn.IFS(COUNTBLANK(F375:H375)=3,"",G375="","G列に金額を入力してください",F375=3,G375,H375="","H列に労働時間を入力してください",F375=1,G375/H375,F375=2,G375/H375),"")</f>
        <v/>
      </c>
      <c r="J375" s="29" t="str" cm="1">
        <f t="array" ref="J375">IFERROR(_xlfn.IFS(I375&lt;E375,"×（法定外・特例等対象外です）",I375&lt;=E375+50,"〇",I375&gt;E375+50,"ー"),"")</f>
        <v/>
      </c>
      <c r="K375" s="15" t="str" cm="1">
        <f t="array" ref="K375">IFERROR(_xlfn.IFS(COUNTBLANK(C375:I375)=7,"",C375="","←C列に従業員名を姓名（フルネーム）で入力してください。誤変換にお気を付け下さい。",D375="","←D列に都道府県を入力してください。",F375="","←F列に1～3の選択肢を入力してください",G375="","←G列に金額を入力してください",F375=3,"",H375="","←H列に所定労働時間を入力してください"),"")</f>
        <v/>
      </c>
    </row>
    <row r="376" spans="1:11" x14ac:dyDescent="0.4">
      <c r="A376" s="29" t="str">
        <f t="shared" si="5"/>
        <v/>
      </c>
      <c r="B376" s="28"/>
      <c r="C376" s="28"/>
      <c r="D376" s="28"/>
      <c r="E376" s="20" t="str">
        <f>IFERROR(VLOOKUP(D376,最低賃金!$A$2:$B$48,2,FALSE),"")</f>
        <v/>
      </c>
      <c r="F376" s="28"/>
      <c r="G376" s="21"/>
      <c r="H376" s="21"/>
      <c r="I376" s="20" t="str" cm="1">
        <f t="array" ref="I376">IFERROR(_xlfn.IFS(COUNTBLANK(F376:H376)=3,"",G376="","G列に金額を入力してください",F376=3,G376,H376="","H列に労働時間を入力してください",F376=1,G376/H376,F376=2,G376/H376),"")</f>
        <v/>
      </c>
      <c r="J376" s="29" t="str" cm="1">
        <f t="array" ref="J376">IFERROR(_xlfn.IFS(I376&lt;E376,"×（法定外・特例等対象外です）",I376&lt;=E376+50,"〇",I376&gt;E376+50,"ー"),"")</f>
        <v/>
      </c>
      <c r="K376" s="15" t="str" cm="1">
        <f t="array" ref="K376">IFERROR(_xlfn.IFS(COUNTBLANK(C376:I376)=7,"",C376="","←C列に従業員名を姓名（フルネーム）で入力してください。誤変換にお気を付け下さい。",D376="","←D列に都道府県を入力してください。",F376="","←F列に1～3の選択肢を入力してください",G376="","←G列に金額を入力してください",F376=3,"",H376="","←H列に所定労働時間を入力してください"),"")</f>
        <v/>
      </c>
    </row>
    <row r="377" spans="1:11" x14ac:dyDescent="0.4">
      <c r="A377" s="29" t="str">
        <f t="shared" si="5"/>
        <v/>
      </c>
      <c r="B377" s="28"/>
      <c r="C377" s="28"/>
      <c r="D377" s="28"/>
      <c r="E377" s="20" t="str">
        <f>IFERROR(VLOOKUP(D377,最低賃金!$A$2:$B$48,2,FALSE),"")</f>
        <v/>
      </c>
      <c r="F377" s="28"/>
      <c r="G377" s="21"/>
      <c r="H377" s="21"/>
      <c r="I377" s="20" t="str" cm="1">
        <f t="array" ref="I377">IFERROR(_xlfn.IFS(COUNTBLANK(F377:H377)=3,"",G377="","G列に金額を入力してください",F377=3,G377,H377="","H列に労働時間を入力してください",F377=1,G377/H377,F377=2,G377/H377),"")</f>
        <v/>
      </c>
      <c r="J377" s="29" t="str" cm="1">
        <f t="array" ref="J377">IFERROR(_xlfn.IFS(I377&lt;E377,"×（法定外・特例等対象外です）",I377&lt;=E377+50,"〇",I377&gt;E377+50,"ー"),"")</f>
        <v/>
      </c>
      <c r="K377" s="15" t="str" cm="1">
        <f t="array" ref="K377">IFERROR(_xlfn.IFS(COUNTBLANK(C377:I377)=7,"",C377="","←C列に従業員名を姓名（フルネーム）で入力してください。誤変換にお気を付け下さい。",D377="","←D列に都道府県を入力してください。",F377="","←F列に1～3の選択肢を入力してください",G377="","←G列に金額を入力してください",F377=3,"",H377="","←H列に所定労働時間を入力してください"),"")</f>
        <v/>
      </c>
    </row>
    <row r="378" spans="1:11" x14ac:dyDescent="0.4">
      <c r="A378" s="29" t="str">
        <f t="shared" si="5"/>
        <v/>
      </c>
      <c r="B378" s="28"/>
      <c r="C378" s="28"/>
      <c r="D378" s="28"/>
      <c r="E378" s="20" t="str">
        <f>IFERROR(VLOOKUP(D378,最低賃金!$A$2:$B$48,2,FALSE),"")</f>
        <v/>
      </c>
      <c r="F378" s="28"/>
      <c r="G378" s="21"/>
      <c r="H378" s="21"/>
      <c r="I378" s="20" t="str" cm="1">
        <f t="array" ref="I378">IFERROR(_xlfn.IFS(COUNTBLANK(F378:H378)=3,"",G378="","G列に金額を入力してください",F378=3,G378,H378="","H列に労働時間を入力してください",F378=1,G378/H378,F378=2,G378/H378),"")</f>
        <v/>
      </c>
      <c r="J378" s="29" t="str" cm="1">
        <f t="array" ref="J378">IFERROR(_xlfn.IFS(I378&lt;E378,"×（法定外・特例等対象外です）",I378&lt;=E378+50,"〇",I378&gt;E378+50,"ー"),"")</f>
        <v/>
      </c>
      <c r="K378" s="15" t="str" cm="1">
        <f t="array" ref="K378">IFERROR(_xlfn.IFS(COUNTBLANK(C378:I378)=7,"",C378="","←C列に従業員名を姓名（フルネーム）で入力してください。誤変換にお気を付け下さい。",D378="","←D列に都道府県を入力してください。",F378="","←F列に1～3の選択肢を入力してください",G378="","←G列に金額を入力してください",F378=3,"",H378="","←H列に所定労働時間を入力してください"),"")</f>
        <v/>
      </c>
    </row>
    <row r="379" spans="1:11" x14ac:dyDescent="0.4">
      <c r="A379" s="29" t="str">
        <f t="shared" si="5"/>
        <v/>
      </c>
      <c r="B379" s="28"/>
      <c r="C379" s="28"/>
      <c r="D379" s="28"/>
      <c r="E379" s="20" t="str">
        <f>IFERROR(VLOOKUP(D379,最低賃金!$A$2:$B$48,2,FALSE),"")</f>
        <v/>
      </c>
      <c r="F379" s="28"/>
      <c r="G379" s="21"/>
      <c r="H379" s="21"/>
      <c r="I379" s="20" t="str" cm="1">
        <f t="array" ref="I379">IFERROR(_xlfn.IFS(COUNTBLANK(F379:H379)=3,"",G379="","G列に金額を入力してください",F379=3,G379,H379="","H列に労働時間を入力してください",F379=1,G379/H379,F379=2,G379/H379),"")</f>
        <v/>
      </c>
      <c r="J379" s="29" t="str" cm="1">
        <f t="array" ref="J379">IFERROR(_xlfn.IFS(I379&lt;E379,"×（法定外・特例等対象外です）",I379&lt;=E379+50,"〇",I379&gt;E379+50,"ー"),"")</f>
        <v/>
      </c>
      <c r="K379" s="15" t="str" cm="1">
        <f t="array" ref="K379">IFERROR(_xlfn.IFS(COUNTBLANK(C379:I379)=7,"",C379="","←C列に従業員名を姓名（フルネーム）で入力してください。誤変換にお気を付け下さい。",D379="","←D列に都道府県を入力してください。",F379="","←F列に1～3の選択肢を入力してください",G379="","←G列に金額を入力してください",F379=3,"",H379="","←H列に所定労働時間を入力してください"),"")</f>
        <v/>
      </c>
    </row>
    <row r="380" spans="1:11" x14ac:dyDescent="0.4">
      <c r="A380" s="29" t="str">
        <f t="shared" si="5"/>
        <v/>
      </c>
      <c r="B380" s="28"/>
      <c r="C380" s="28"/>
      <c r="D380" s="28"/>
      <c r="E380" s="20" t="str">
        <f>IFERROR(VLOOKUP(D380,最低賃金!$A$2:$B$48,2,FALSE),"")</f>
        <v/>
      </c>
      <c r="F380" s="28"/>
      <c r="G380" s="21"/>
      <c r="H380" s="21"/>
      <c r="I380" s="20" t="str" cm="1">
        <f t="array" ref="I380">IFERROR(_xlfn.IFS(COUNTBLANK(F380:H380)=3,"",G380="","G列に金額を入力してください",F380=3,G380,H380="","H列に労働時間を入力してください",F380=1,G380/H380,F380=2,G380/H380),"")</f>
        <v/>
      </c>
      <c r="J380" s="29" t="str" cm="1">
        <f t="array" ref="J380">IFERROR(_xlfn.IFS(I380&lt;E380,"×（法定外・特例等対象外です）",I380&lt;=E380+50,"〇",I380&gt;E380+50,"ー"),"")</f>
        <v/>
      </c>
      <c r="K380" s="15" t="str" cm="1">
        <f t="array" ref="K380">IFERROR(_xlfn.IFS(COUNTBLANK(C380:I380)=7,"",C380="","←C列に従業員名を姓名（フルネーム）で入力してください。誤変換にお気を付け下さい。",D380="","←D列に都道府県を入力してください。",F380="","←F列に1～3の選択肢を入力してください",G380="","←G列に金額を入力してください",F380=3,"",H380="","←H列に所定労働時間を入力してください"),"")</f>
        <v/>
      </c>
    </row>
    <row r="381" spans="1:11" x14ac:dyDescent="0.4">
      <c r="A381" s="29" t="str">
        <f t="shared" si="5"/>
        <v/>
      </c>
      <c r="B381" s="28"/>
      <c r="C381" s="28"/>
      <c r="D381" s="28"/>
      <c r="E381" s="20" t="str">
        <f>IFERROR(VLOOKUP(D381,最低賃金!$A$2:$B$48,2,FALSE),"")</f>
        <v/>
      </c>
      <c r="F381" s="28"/>
      <c r="G381" s="21"/>
      <c r="H381" s="21"/>
      <c r="I381" s="20" t="str" cm="1">
        <f t="array" ref="I381">IFERROR(_xlfn.IFS(COUNTBLANK(F381:H381)=3,"",G381="","G列に金額を入力してください",F381=3,G381,H381="","H列に労働時間を入力してください",F381=1,G381/H381,F381=2,G381/H381),"")</f>
        <v/>
      </c>
      <c r="J381" s="29" t="str" cm="1">
        <f t="array" ref="J381">IFERROR(_xlfn.IFS(I381&lt;E381,"×（法定外・特例等対象外です）",I381&lt;=E381+50,"〇",I381&gt;E381+50,"ー"),"")</f>
        <v/>
      </c>
      <c r="K381" s="15" t="str" cm="1">
        <f t="array" ref="K381">IFERROR(_xlfn.IFS(COUNTBLANK(C381:I381)=7,"",C381="","←C列に従業員名を姓名（フルネーム）で入力してください。誤変換にお気を付け下さい。",D381="","←D列に都道府県を入力してください。",F381="","←F列に1～3の選択肢を入力してください",G381="","←G列に金額を入力してください",F381=3,"",H381="","←H列に所定労働時間を入力してください"),"")</f>
        <v/>
      </c>
    </row>
    <row r="382" spans="1:11" x14ac:dyDescent="0.4">
      <c r="A382" s="29" t="str">
        <f t="shared" si="5"/>
        <v/>
      </c>
      <c r="B382" s="28"/>
      <c r="C382" s="28"/>
      <c r="D382" s="28"/>
      <c r="E382" s="20" t="str">
        <f>IFERROR(VLOOKUP(D382,最低賃金!$A$2:$B$48,2,FALSE),"")</f>
        <v/>
      </c>
      <c r="F382" s="28"/>
      <c r="G382" s="21"/>
      <c r="H382" s="21"/>
      <c r="I382" s="20" t="str" cm="1">
        <f t="array" ref="I382">IFERROR(_xlfn.IFS(COUNTBLANK(F382:H382)=3,"",G382="","G列に金額を入力してください",F382=3,G382,H382="","H列に労働時間を入力してください",F382=1,G382/H382,F382=2,G382/H382),"")</f>
        <v/>
      </c>
      <c r="J382" s="29" t="str" cm="1">
        <f t="array" ref="J382">IFERROR(_xlfn.IFS(I382&lt;E382,"×（法定外・特例等対象外です）",I382&lt;=E382+50,"〇",I382&gt;E382+50,"ー"),"")</f>
        <v/>
      </c>
      <c r="K382" s="15" t="str" cm="1">
        <f t="array" ref="K382">IFERROR(_xlfn.IFS(COUNTBLANK(C382:I382)=7,"",C382="","←C列に従業員名を姓名（フルネーム）で入力してください。誤変換にお気を付け下さい。",D382="","←D列に都道府県を入力してください。",F382="","←F列に1～3の選択肢を入力してください",G382="","←G列に金額を入力してください",F382=3,"",H382="","←H列に所定労働時間を入力してください"),"")</f>
        <v/>
      </c>
    </row>
    <row r="383" spans="1:11" x14ac:dyDescent="0.4">
      <c r="A383" s="29" t="str">
        <f t="shared" si="5"/>
        <v/>
      </c>
      <c r="B383" s="28"/>
      <c r="C383" s="28"/>
      <c r="D383" s="28"/>
      <c r="E383" s="20" t="str">
        <f>IFERROR(VLOOKUP(D383,最低賃金!$A$2:$B$48,2,FALSE),"")</f>
        <v/>
      </c>
      <c r="F383" s="28"/>
      <c r="G383" s="21"/>
      <c r="H383" s="21"/>
      <c r="I383" s="20" t="str" cm="1">
        <f t="array" ref="I383">IFERROR(_xlfn.IFS(COUNTBLANK(F383:H383)=3,"",G383="","G列に金額を入力してください",F383=3,G383,H383="","H列に労働時間を入力してください",F383=1,G383/H383,F383=2,G383/H383),"")</f>
        <v/>
      </c>
      <c r="J383" s="29" t="str" cm="1">
        <f t="array" ref="J383">IFERROR(_xlfn.IFS(I383&lt;E383,"×（法定外・特例等対象外です）",I383&lt;=E383+50,"〇",I383&gt;E383+50,"ー"),"")</f>
        <v/>
      </c>
      <c r="K383" s="15" t="str" cm="1">
        <f t="array" ref="K383">IFERROR(_xlfn.IFS(COUNTBLANK(C383:I383)=7,"",C383="","←C列に従業員名を姓名（フルネーム）で入力してください。誤変換にお気を付け下さい。",D383="","←D列に都道府県を入力してください。",F383="","←F列に1～3の選択肢を入力してください",G383="","←G列に金額を入力してください",F383=3,"",H383="","←H列に所定労働時間を入力してください"),"")</f>
        <v/>
      </c>
    </row>
    <row r="384" spans="1:11" x14ac:dyDescent="0.4">
      <c r="A384" s="29" t="str">
        <f t="shared" si="5"/>
        <v/>
      </c>
      <c r="B384" s="28"/>
      <c r="C384" s="28"/>
      <c r="D384" s="28"/>
      <c r="E384" s="20" t="str">
        <f>IFERROR(VLOOKUP(D384,最低賃金!$A$2:$B$48,2,FALSE),"")</f>
        <v/>
      </c>
      <c r="F384" s="28"/>
      <c r="G384" s="21"/>
      <c r="H384" s="21"/>
      <c r="I384" s="20" t="str" cm="1">
        <f t="array" ref="I384">IFERROR(_xlfn.IFS(COUNTBLANK(F384:H384)=3,"",G384="","G列に金額を入力してください",F384=3,G384,H384="","H列に労働時間を入力してください",F384=1,G384/H384,F384=2,G384/H384),"")</f>
        <v/>
      </c>
      <c r="J384" s="29" t="str" cm="1">
        <f t="array" ref="J384">IFERROR(_xlfn.IFS(I384&lt;E384,"×（法定外・特例等対象外です）",I384&lt;=E384+50,"〇",I384&gt;E384+50,"ー"),"")</f>
        <v/>
      </c>
      <c r="K384" s="15" t="str" cm="1">
        <f t="array" ref="K384">IFERROR(_xlfn.IFS(COUNTBLANK(C384:I384)=7,"",C384="","←C列に従業員名を姓名（フルネーム）で入力してください。誤変換にお気を付け下さい。",D384="","←D列に都道府県を入力してください。",F384="","←F列に1～3の選択肢を入力してください",G384="","←G列に金額を入力してください",F384=3,"",H384="","←H列に所定労働時間を入力してください"),"")</f>
        <v/>
      </c>
    </row>
    <row r="385" spans="1:11" x14ac:dyDescent="0.4">
      <c r="A385" s="29" t="str">
        <f t="shared" si="5"/>
        <v/>
      </c>
      <c r="B385" s="28"/>
      <c r="C385" s="28"/>
      <c r="D385" s="28"/>
      <c r="E385" s="20" t="str">
        <f>IFERROR(VLOOKUP(D385,最低賃金!$A$2:$B$48,2,FALSE),"")</f>
        <v/>
      </c>
      <c r="F385" s="28"/>
      <c r="G385" s="21"/>
      <c r="H385" s="21"/>
      <c r="I385" s="20" t="str" cm="1">
        <f t="array" ref="I385">IFERROR(_xlfn.IFS(COUNTBLANK(F385:H385)=3,"",G385="","G列に金額を入力してください",F385=3,G385,H385="","H列に労働時間を入力してください",F385=1,G385/H385,F385=2,G385/H385),"")</f>
        <v/>
      </c>
      <c r="J385" s="29" t="str" cm="1">
        <f t="array" ref="J385">IFERROR(_xlfn.IFS(I385&lt;E385,"×（法定外・特例等対象外です）",I385&lt;=E385+50,"〇",I385&gt;E385+50,"ー"),"")</f>
        <v/>
      </c>
      <c r="K385" s="15" t="str" cm="1">
        <f t="array" ref="K385">IFERROR(_xlfn.IFS(COUNTBLANK(C385:I385)=7,"",C385="","←C列に従業員名を姓名（フルネーム）で入力してください。誤変換にお気を付け下さい。",D385="","←D列に都道府県を入力してください。",F385="","←F列に1～3の選択肢を入力してください",G385="","←G列に金額を入力してください",F385=3,"",H385="","←H列に所定労働時間を入力してください"),"")</f>
        <v/>
      </c>
    </row>
    <row r="386" spans="1:11" x14ac:dyDescent="0.4">
      <c r="A386" s="29" t="str">
        <f t="shared" si="5"/>
        <v/>
      </c>
      <c r="B386" s="28"/>
      <c r="C386" s="28"/>
      <c r="D386" s="28"/>
      <c r="E386" s="20" t="str">
        <f>IFERROR(VLOOKUP(D386,最低賃金!$A$2:$B$48,2,FALSE),"")</f>
        <v/>
      </c>
      <c r="F386" s="28"/>
      <c r="G386" s="21"/>
      <c r="H386" s="21"/>
      <c r="I386" s="20" t="str" cm="1">
        <f t="array" ref="I386">IFERROR(_xlfn.IFS(COUNTBLANK(F386:H386)=3,"",G386="","G列に金額を入力してください",F386=3,G386,H386="","H列に労働時間を入力してください",F386=1,G386/H386,F386=2,G386/H386),"")</f>
        <v/>
      </c>
      <c r="J386" s="29" t="str" cm="1">
        <f t="array" ref="J386">IFERROR(_xlfn.IFS(I386&lt;E386,"×（法定外・特例等対象外です）",I386&lt;=E386+50,"〇",I386&gt;E386+50,"ー"),"")</f>
        <v/>
      </c>
      <c r="K386" s="15" t="str" cm="1">
        <f t="array" ref="K386">IFERROR(_xlfn.IFS(COUNTBLANK(C386:I386)=7,"",C386="","←C列に従業員名を姓名（フルネーム）で入力してください。誤変換にお気を付け下さい。",D386="","←D列に都道府県を入力してください。",F386="","←F列に1～3の選択肢を入力してください",G386="","←G列に金額を入力してください",F386=3,"",H386="","←H列に所定労働時間を入力してください"),"")</f>
        <v/>
      </c>
    </row>
    <row r="387" spans="1:11" x14ac:dyDescent="0.4">
      <c r="A387" s="29" t="str">
        <f t="shared" si="5"/>
        <v/>
      </c>
      <c r="B387" s="28"/>
      <c r="C387" s="28"/>
      <c r="D387" s="28"/>
      <c r="E387" s="20" t="str">
        <f>IFERROR(VLOOKUP(D387,最低賃金!$A$2:$B$48,2,FALSE),"")</f>
        <v/>
      </c>
      <c r="F387" s="28"/>
      <c r="G387" s="21"/>
      <c r="H387" s="21"/>
      <c r="I387" s="20" t="str" cm="1">
        <f t="array" ref="I387">IFERROR(_xlfn.IFS(COUNTBLANK(F387:H387)=3,"",G387="","G列に金額を入力してください",F387=3,G387,H387="","H列に労働時間を入力してください",F387=1,G387/H387,F387=2,G387/H387),"")</f>
        <v/>
      </c>
      <c r="J387" s="29" t="str" cm="1">
        <f t="array" ref="J387">IFERROR(_xlfn.IFS(I387&lt;E387,"×（法定外・特例等対象外です）",I387&lt;=E387+50,"〇",I387&gt;E387+50,"ー"),"")</f>
        <v/>
      </c>
      <c r="K387" s="15" t="str" cm="1">
        <f t="array" ref="K387">IFERROR(_xlfn.IFS(COUNTBLANK(C387:I387)=7,"",C387="","←C列に従業員名を姓名（フルネーム）で入力してください。誤変換にお気を付け下さい。",D387="","←D列に都道府県を入力してください。",F387="","←F列に1～3の選択肢を入力してください",G387="","←G列に金額を入力してください",F387=3,"",H387="","←H列に所定労働時間を入力してください"),"")</f>
        <v/>
      </c>
    </row>
    <row r="388" spans="1:11" x14ac:dyDescent="0.4">
      <c r="A388" s="29" t="str">
        <f t="shared" si="5"/>
        <v/>
      </c>
      <c r="B388" s="28"/>
      <c r="C388" s="28"/>
      <c r="D388" s="28"/>
      <c r="E388" s="20" t="str">
        <f>IFERROR(VLOOKUP(D388,最低賃金!$A$2:$B$48,2,FALSE),"")</f>
        <v/>
      </c>
      <c r="F388" s="28"/>
      <c r="G388" s="21"/>
      <c r="H388" s="21"/>
      <c r="I388" s="20" t="str" cm="1">
        <f t="array" ref="I388">IFERROR(_xlfn.IFS(COUNTBLANK(F388:H388)=3,"",G388="","G列に金額を入力してください",F388=3,G388,H388="","H列に労働時間を入力してください",F388=1,G388/H388,F388=2,G388/H388),"")</f>
        <v/>
      </c>
      <c r="J388" s="29" t="str" cm="1">
        <f t="array" ref="J388">IFERROR(_xlfn.IFS(I388&lt;E388,"×（法定外・特例等対象外です）",I388&lt;=E388+50,"〇",I388&gt;E388+50,"ー"),"")</f>
        <v/>
      </c>
      <c r="K388" s="15" t="str" cm="1">
        <f t="array" ref="K388">IFERROR(_xlfn.IFS(COUNTBLANK(C388:I388)=7,"",C388="","←C列に従業員名を姓名（フルネーム）で入力してください。誤変換にお気を付け下さい。",D388="","←D列に都道府県を入力してください。",F388="","←F列に1～3の選択肢を入力してください",G388="","←G列に金額を入力してください",F388=3,"",H388="","←H列に所定労働時間を入力してください"),"")</f>
        <v/>
      </c>
    </row>
    <row r="389" spans="1:11" x14ac:dyDescent="0.4">
      <c r="A389" s="29" t="str">
        <f t="shared" si="5"/>
        <v/>
      </c>
      <c r="B389" s="28"/>
      <c r="C389" s="28"/>
      <c r="D389" s="28"/>
      <c r="E389" s="20" t="str">
        <f>IFERROR(VLOOKUP(D389,最低賃金!$A$2:$B$48,2,FALSE),"")</f>
        <v/>
      </c>
      <c r="F389" s="28"/>
      <c r="G389" s="21"/>
      <c r="H389" s="21"/>
      <c r="I389" s="20" t="str" cm="1">
        <f t="array" ref="I389">IFERROR(_xlfn.IFS(COUNTBLANK(F389:H389)=3,"",G389="","G列に金額を入力してください",F389=3,G389,H389="","H列に労働時間を入力してください",F389=1,G389/H389,F389=2,G389/H389),"")</f>
        <v/>
      </c>
      <c r="J389" s="29" t="str" cm="1">
        <f t="array" ref="J389">IFERROR(_xlfn.IFS(I389&lt;E389,"×（法定外・特例等対象外です）",I389&lt;=E389+50,"〇",I389&gt;E389+50,"ー"),"")</f>
        <v/>
      </c>
      <c r="K389" s="15" t="str" cm="1">
        <f t="array" ref="K389">IFERROR(_xlfn.IFS(COUNTBLANK(C389:I389)=7,"",C389="","←C列に従業員名を姓名（フルネーム）で入力してください。誤変換にお気を付け下さい。",D389="","←D列に都道府県を入力してください。",F389="","←F列に1～3の選択肢を入力してください",G389="","←G列に金額を入力してください",F389=3,"",H389="","←H列に所定労働時間を入力してください"),"")</f>
        <v/>
      </c>
    </row>
    <row r="390" spans="1:11" x14ac:dyDescent="0.4">
      <c r="A390" s="29" t="str">
        <f t="shared" si="5"/>
        <v/>
      </c>
      <c r="B390" s="28"/>
      <c r="C390" s="28"/>
      <c r="D390" s="28"/>
      <c r="E390" s="20" t="str">
        <f>IFERROR(VLOOKUP(D390,最低賃金!$A$2:$B$48,2,FALSE),"")</f>
        <v/>
      </c>
      <c r="F390" s="28"/>
      <c r="G390" s="21"/>
      <c r="H390" s="21"/>
      <c r="I390" s="20" t="str" cm="1">
        <f t="array" ref="I390">IFERROR(_xlfn.IFS(COUNTBLANK(F390:H390)=3,"",G390="","G列に金額を入力してください",F390=3,G390,H390="","H列に労働時間を入力してください",F390=1,G390/H390,F390=2,G390/H390),"")</f>
        <v/>
      </c>
      <c r="J390" s="29" t="str" cm="1">
        <f t="array" ref="J390">IFERROR(_xlfn.IFS(I390&lt;E390,"×（法定外・特例等対象外です）",I390&lt;=E390+50,"〇",I390&gt;E390+50,"ー"),"")</f>
        <v/>
      </c>
      <c r="K390" s="15" t="str" cm="1">
        <f t="array" ref="K390">IFERROR(_xlfn.IFS(COUNTBLANK(C390:I390)=7,"",C390="","←C列に従業員名を姓名（フルネーム）で入力してください。誤変換にお気を付け下さい。",D390="","←D列に都道府県を入力してください。",F390="","←F列に1～3の選択肢を入力してください",G390="","←G列に金額を入力してください",F390=3,"",H390="","←H列に所定労働時間を入力してください"),"")</f>
        <v/>
      </c>
    </row>
    <row r="391" spans="1:11" x14ac:dyDescent="0.4">
      <c r="A391" s="29" t="str">
        <f t="shared" si="5"/>
        <v/>
      </c>
      <c r="B391" s="28"/>
      <c r="C391" s="28"/>
      <c r="D391" s="28"/>
      <c r="E391" s="20" t="str">
        <f>IFERROR(VLOOKUP(D391,最低賃金!$A$2:$B$48,2,FALSE),"")</f>
        <v/>
      </c>
      <c r="F391" s="28"/>
      <c r="G391" s="21"/>
      <c r="H391" s="21"/>
      <c r="I391" s="20" t="str" cm="1">
        <f t="array" ref="I391">IFERROR(_xlfn.IFS(COUNTBLANK(F391:H391)=3,"",G391="","G列に金額を入力してください",F391=3,G391,H391="","H列に労働時間を入力してください",F391=1,G391/H391,F391=2,G391/H391),"")</f>
        <v/>
      </c>
      <c r="J391" s="29" t="str" cm="1">
        <f t="array" ref="J391">IFERROR(_xlfn.IFS(I391&lt;E391,"×（法定外・特例等対象外です）",I391&lt;=E391+50,"〇",I391&gt;E391+50,"ー"),"")</f>
        <v/>
      </c>
      <c r="K391" s="15" t="str" cm="1">
        <f t="array" ref="K391">IFERROR(_xlfn.IFS(COUNTBLANK(C391:I391)=7,"",C391="","←C列に従業員名を姓名（フルネーム）で入力してください。誤変換にお気を付け下さい。",D391="","←D列に都道府県を入力してください。",F391="","←F列に1～3の選択肢を入力してください",G391="","←G列に金額を入力してください",F391=3,"",H391="","←H列に所定労働時間を入力してください"),"")</f>
        <v/>
      </c>
    </row>
    <row r="392" spans="1:11" x14ac:dyDescent="0.4">
      <c r="A392" s="29" t="str">
        <f t="shared" si="5"/>
        <v/>
      </c>
      <c r="B392" s="28"/>
      <c r="C392" s="28"/>
      <c r="D392" s="28"/>
      <c r="E392" s="20" t="str">
        <f>IFERROR(VLOOKUP(D392,最低賃金!$A$2:$B$48,2,FALSE),"")</f>
        <v/>
      </c>
      <c r="F392" s="28"/>
      <c r="G392" s="21"/>
      <c r="H392" s="21"/>
      <c r="I392" s="20" t="str" cm="1">
        <f t="array" ref="I392">IFERROR(_xlfn.IFS(COUNTBLANK(F392:H392)=3,"",G392="","G列に金額を入力してください",F392=3,G392,H392="","H列に労働時間を入力してください",F392=1,G392/H392,F392=2,G392/H392),"")</f>
        <v/>
      </c>
      <c r="J392" s="29" t="str" cm="1">
        <f t="array" ref="J392">IFERROR(_xlfn.IFS(I392&lt;E392,"×（法定外・特例等対象外です）",I392&lt;=E392+50,"〇",I392&gt;E392+50,"ー"),"")</f>
        <v/>
      </c>
      <c r="K392" s="15" t="str" cm="1">
        <f t="array" ref="K392">IFERROR(_xlfn.IFS(COUNTBLANK(C392:I392)=7,"",C392="","←C列に従業員名を姓名（フルネーム）で入力してください。誤変換にお気を付け下さい。",D392="","←D列に都道府県を入力してください。",F392="","←F列に1～3の選択肢を入力してください",G392="","←G列に金額を入力してください",F392=3,"",H392="","←H列に所定労働時間を入力してください"),"")</f>
        <v/>
      </c>
    </row>
    <row r="393" spans="1:11" x14ac:dyDescent="0.4">
      <c r="A393" s="29" t="str">
        <f t="shared" si="5"/>
        <v/>
      </c>
      <c r="B393" s="28"/>
      <c r="C393" s="28"/>
      <c r="D393" s="28"/>
      <c r="E393" s="20" t="str">
        <f>IFERROR(VLOOKUP(D393,最低賃金!$A$2:$B$48,2,FALSE),"")</f>
        <v/>
      </c>
      <c r="F393" s="28"/>
      <c r="G393" s="21"/>
      <c r="H393" s="21"/>
      <c r="I393" s="20" t="str" cm="1">
        <f t="array" ref="I393">IFERROR(_xlfn.IFS(COUNTBLANK(F393:H393)=3,"",G393="","G列に金額を入力してください",F393=3,G393,H393="","H列に労働時間を入力してください",F393=1,G393/H393,F393=2,G393/H393),"")</f>
        <v/>
      </c>
      <c r="J393" s="29" t="str" cm="1">
        <f t="array" ref="J393">IFERROR(_xlfn.IFS(I393&lt;E393,"×（法定外・特例等対象外です）",I393&lt;=E393+50,"〇",I393&gt;E393+50,"ー"),"")</f>
        <v/>
      </c>
      <c r="K393" s="15" t="str" cm="1">
        <f t="array" ref="K393">IFERROR(_xlfn.IFS(COUNTBLANK(C393:I393)=7,"",C393="","←C列に従業員名を姓名（フルネーム）で入力してください。誤変換にお気を付け下さい。",D393="","←D列に都道府県を入力してください。",F393="","←F列に1～3の選択肢を入力してください",G393="","←G列に金額を入力してください",F393=3,"",H393="","←H列に所定労働時間を入力してください"),"")</f>
        <v/>
      </c>
    </row>
    <row r="394" spans="1:11" x14ac:dyDescent="0.4">
      <c r="A394" s="29" t="str">
        <f t="shared" si="5"/>
        <v/>
      </c>
      <c r="B394" s="28"/>
      <c r="C394" s="28"/>
      <c r="D394" s="28"/>
      <c r="E394" s="20" t="str">
        <f>IFERROR(VLOOKUP(D394,最低賃金!$A$2:$B$48,2,FALSE),"")</f>
        <v/>
      </c>
      <c r="F394" s="28"/>
      <c r="G394" s="21"/>
      <c r="H394" s="21"/>
      <c r="I394" s="20" t="str" cm="1">
        <f t="array" ref="I394">IFERROR(_xlfn.IFS(COUNTBLANK(F394:H394)=3,"",G394="","G列に金額を入力してください",F394=3,G394,H394="","H列に労働時間を入力してください",F394=1,G394/H394,F394=2,G394/H394),"")</f>
        <v/>
      </c>
      <c r="J394" s="29" t="str" cm="1">
        <f t="array" ref="J394">IFERROR(_xlfn.IFS(I394&lt;E394,"×（法定外・特例等対象外です）",I394&lt;=E394+50,"〇",I394&gt;E394+50,"ー"),"")</f>
        <v/>
      </c>
      <c r="K394" s="15" t="str" cm="1">
        <f t="array" ref="K394">IFERROR(_xlfn.IFS(COUNTBLANK(C394:I394)=7,"",C394="","←C列に従業員名を姓名（フルネーム）で入力してください。誤変換にお気を付け下さい。",D394="","←D列に都道府県を入力してください。",F394="","←F列に1～3の選択肢を入力してください",G394="","←G列に金額を入力してください",F394=3,"",H394="","←H列に所定労働時間を入力してください"),"")</f>
        <v/>
      </c>
    </row>
    <row r="395" spans="1:11" x14ac:dyDescent="0.4">
      <c r="A395" s="29" t="str">
        <f t="shared" si="5"/>
        <v/>
      </c>
      <c r="B395" s="28"/>
      <c r="C395" s="28"/>
      <c r="D395" s="28"/>
      <c r="E395" s="20" t="str">
        <f>IFERROR(VLOOKUP(D395,最低賃金!$A$2:$B$48,2,FALSE),"")</f>
        <v/>
      </c>
      <c r="F395" s="28"/>
      <c r="G395" s="21"/>
      <c r="H395" s="21"/>
      <c r="I395" s="20" t="str" cm="1">
        <f t="array" ref="I395">IFERROR(_xlfn.IFS(COUNTBLANK(F395:H395)=3,"",G395="","G列に金額を入力してください",F395=3,G395,H395="","H列に労働時間を入力してください",F395=1,G395/H395,F395=2,G395/H395),"")</f>
        <v/>
      </c>
      <c r="J395" s="29" t="str" cm="1">
        <f t="array" ref="J395">IFERROR(_xlfn.IFS(I395&lt;E395,"×（法定外・特例等対象外です）",I395&lt;=E395+50,"〇",I395&gt;E395+50,"ー"),"")</f>
        <v/>
      </c>
      <c r="K395" s="15" t="str" cm="1">
        <f t="array" ref="K395">IFERROR(_xlfn.IFS(COUNTBLANK(C395:I395)=7,"",C395="","←C列に従業員名を姓名（フルネーム）で入力してください。誤変換にお気を付け下さい。",D395="","←D列に都道府県を入力してください。",F395="","←F列に1～3の選択肢を入力してください",G395="","←G列に金額を入力してください",F395=3,"",H395="","←H列に所定労働時間を入力してください"),"")</f>
        <v/>
      </c>
    </row>
    <row r="396" spans="1:11" x14ac:dyDescent="0.4">
      <c r="A396" s="29" t="str">
        <f t="shared" ref="A396:A459" si="6">IF(C396="","",A395+1)</f>
        <v/>
      </c>
      <c r="B396" s="28"/>
      <c r="C396" s="28"/>
      <c r="D396" s="28"/>
      <c r="E396" s="20" t="str">
        <f>IFERROR(VLOOKUP(D396,最低賃金!$A$2:$B$48,2,FALSE),"")</f>
        <v/>
      </c>
      <c r="F396" s="28"/>
      <c r="G396" s="21"/>
      <c r="H396" s="21"/>
      <c r="I396" s="20" t="str" cm="1">
        <f t="array" ref="I396">IFERROR(_xlfn.IFS(COUNTBLANK(F396:H396)=3,"",G396="","G列に金額を入力してください",F396=3,G396,H396="","H列に労働時間を入力してください",F396=1,G396/H396,F396=2,G396/H396),"")</f>
        <v/>
      </c>
      <c r="J396" s="29" t="str" cm="1">
        <f t="array" ref="J396">IFERROR(_xlfn.IFS(I396&lt;E396,"×（法定外・特例等対象外です）",I396&lt;=E396+50,"〇",I396&gt;E396+50,"ー"),"")</f>
        <v/>
      </c>
      <c r="K396" s="15" t="str" cm="1">
        <f t="array" ref="K396">IFERROR(_xlfn.IFS(COUNTBLANK(C396:I396)=7,"",C396="","←C列に従業員名を姓名（フルネーム）で入力してください。誤変換にお気を付け下さい。",D396="","←D列に都道府県を入力してください。",F396="","←F列に1～3の選択肢を入力してください",G396="","←G列に金額を入力してください",F396=3,"",H396="","←H列に所定労働時間を入力してください"),"")</f>
        <v/>
      </c>
    </row>
    <row r="397" spans="1:11" x14ac:dyDescent="0.4">
      <c r="A397" s="29" t="str">
        <f t="shared" si="6"/>
        <v/>
      </c>
      <c r="B397" s="28"/>
      <c r="C397" s="28"/>
      <c r="D397" s="28"/>
      <c r="E397" s="20" t="str">
        <f>IFERROR(VLOOKUP(D397,最低賃金!$A$2:$B$48,2,FALSE),"")</f>
        <v/>
      </c>
      <c r="F397" s="28"/>
      <c r="G397" s="21"/>
      <c r="H397" s="21"/>
      <c r="I397" s="20" t="str" cm="1">
        <f t="array" ref="I397">IFERROR(_xlfn.IFS(COUNTBLANK(F397:H397)=3,"",G397="","G列に金額を入力してください",F397=3,G397,H397="","H列に労働時間を入力してください",F397=1,G397/H397,F397=2,G397/H397),"")</f>
        <v/>
      </c>
      <c r="J397" s="29" t="str" cm="1">
        <f t="array" ref="J397">IFERROR(_xlfn.IFS(I397&lt;E397,"×（法定外・特例等対象外です）",I397&lt;=E397+50,"〇",I397&gt;E397+50,"ー"),"")</f>
        <v/>
      </c>
      <c r="K397" s="15" t="str" cm="1">
        <f t="array" ref="K397">IFERROR(_xlfn.IFS(COUNTBLANK(C397:I397)=7,"",C397="","←C列に従業員名を姓名（フルネーム）で入力してください。誤変換にお気を付け下さい。",D397="","←D列に都道府県を入力してください。",F397="","←F列に1～3の選択肢を入力してください",G397="","←G列に金額を入力してください",F397=3,"",H397="","←H列に所定労働時間を入力してください"),"")</f>
        <v/>
      </c>
    </row>
    <row r="398" spans="1:11" x14ac:dyDescent="0.4">
      <c r="A398" s="29" t="str">
        <f t="shared" si="6"/>
        <v/>
      </c>
      <c r="B398" s="28"/>
      <c r="C398" s="28"/>
      <c r="D398" s="28"/>
      <c r="E398" s="20" t="str">
        <f>IFERROR(VLOOKUP(D398,最低賃金!$A$2:$B$48,2,FALSE),"")</f>
        <v/>
      </c>
      <c r="F398" s="28"/>
      <c r="G398" s="21"/>
      <c r="H398" s="21"/>
      <c r="I398" s="20" t="str" cm="1">
        <f t="array" ref="I398">IFERROR(_xlfn.IFS(COUNTBLANK(F398:H398)=3,"",G398="","G列に金額を入力してください",F398=3,G398,H398="","H列に労働時間を入力してください",F398=1,G398/H398,F398=2,G398/H398),"")</f>
        <v/>
      </c>
      <c r="J398" s="29" t="str" cm="1">
        <f t="array" ref="J398">IFERROR(_xlfn.IFS(I398&lt;E398,"×（法定外・特例等対象外です）",I398&lt;=E398+50,"〇",I398&gt;E398+50,"ー"),"")</f>
        <v/>
      </c>
      <c r="K398" s="15" t="str" cm="1">
        <f t="array" ref="K398">IFERROR(_xlfn.IFS(COUNTBLANK(C398:I398)=7,"",C398="","←C列に従業員名を姓名（フルネーム）で入力してください。誤変換にお気を付け下さい。",D398="","←D列に都道府県を入力してください。",F398="","←F列に1～3の選択肢を入力してください",G398="","←G列に金額を入力してください",F398=3,"",H398="","←H列に所定労働時間を入力してください"),"")</f>
        <v/>
      </c>
    </row>
    <row r="399" spans="1:11" x14ac:dyDescent="0.4">
      <c r="A399" s="29" t="str">
        <f t="shared" si="6"/>
        <v/>
      </c>
      <c r="B399" s="28"/>
      <c r="C399" s="28"/>
      <c r="D399" s="28"/>
      <c r="E399" s="20" t="str">
        <f>IFERROR(VLOOKUP(D399,最低賃金!$A$2:$B$48,2,FALSE),"")</f>
        <v/>
      </c>
      <c r="F399" s="28"/>
      <c r="G399" s="21"/>
      <c r="H399" s="21"/>
      <c r="I399" s="20" t="str" cm="1">
        <f t="array" ref="I399">IFERROR(_xlfn.IFS(COUNTBLANK(F399:H399)=3,"",G399="","G列に金額を入力してください",F399=3,G399,H399="","H列に労働時間を入力してください",F399=1,G399/H399,F399=2,G399/H399),"")</f>
        <v/>
      </c>
      <c r="J399" s="29" t="str" cm="1">
        <f t="array" ref="J399">IFERROR(_xlfn.IFS(I399&lt;E399,"×（法定外・特例等対象外です）",I399&lt;=E399+50,"〇",I399&gt;E399+50,"ー"),"")</f>
        <v/>
      </c>
      <c r="K399" s="15" t="str" cm="1">
        <f t="array" ref="K399">IFERROR(_xlfn.IFS(COUNTBLANK(C399:I399)=7,"",C399="","←C列に従業員名を姓名（フルネーム）で入力してください。誤変換にお気を付け下さい。",D399="","←D列に都道府県を入力してください。",F399="","←F列に1～3の選択肢を入力してください",G399="","←G列に金額を入力してください",F399=3,"",H399="","←H列に所定労働時間を入力してください"),"")</f>
        <v/>
      </c>
    </row>
    <row r="400" spans="1:11" x14ac:dyDescent="0.4">
      <c r="A400" s="29" t="str">
        <f t="shared" si="6"/>
        <v/>
      </c>
      <c r="B400" s="28"/>
      <c r="C400" s="28"/>
      <c r="D400" s="28"/>
      <c r="E400" s="20" t="str">
        <f>IFERROR(VLOOKUP(D400,最低賃金!$A$2:$B$48,2,FALSE),"")</f>
        <v/>
      </c>
      <c r="F400" s="28"/>
      <c r="G400" s="21"/>
      <c r="H400" s="21"/>
      <c r="I400" s="20" t="str" cm="1">
        <f t="array" ref="I400">IFERROR(_xlfn.IFS(COUNTBLANK(F400:H400)=3,"",G400="","G列に金額を入力してください",F400=3,G400,H400="","H列に労働時間を入力してください",F400=1,G400/H400,F400=2,G400/H400),"")</f>
        <v/>
      </c>
      <c r="J400" s="29" t="str" cm="1">
        <f t="array" ref="J400">IFERROR(_xlfn.IFS(I400&lt;E400,"×（法定外・特例等対象外です）",I400&lt;=E400+50,"〇",I400&gt;E400+50,"ー"),"")</f>
        <v/>
      </c>
      <c r="K400" s="15" t="str" cm="1">
        <f t="array" ref="K400">IFERROR(_xlfn.IFS(COUNTBLANK(C400:I400)=7,"",C400="","←C列に従業員名を姓名（フルネーム）で入力してください。誤変換にお気を付け下さい。",D400="","←D列に都道府県を入力してください。",F400="","←F列に1～3の選択肢を入力してください",G400="","←G列に金額を入力してください",F400=3,"",H400="","←H列に所定労働時間を入力してください"),"")</f>
        <v/>
      </c>
    </row>
    <row r="401" spans="1:11" x14ac:dyDescent="0.4">
      <c r="A401" s="29" t="str">
        <f t="shared" si="6"/>
        <v/>
      </c>
      <c r="B401" s="28"/>
      <c r="C401" s="28"/>
      <c r="D401" s="28"/>
      <c r="E401" s="20" t="str">
        <f>IFERROR(VLOOKUP(D401,最低賃金!$A$2:$B$48,2,FALSE),"")</f>
        <v/>
      </c>
      <c r="F401" s="28"/>
      <c r="G401" s="21"/>
      <c r="H401" s="21"/>
      <c r="I401" s="20" t="str" cm="1">
        <f t="array" ref="I401">IFERROR(_xlfn.IFS(COUNTBLANK(F401:H401)=3,"",G401="","G列に金額を入力してください",F401=3,G401,H401="","H列に労働時間を入力してください",F401=1,G401/H401,F401=2,G401/H401),"")</f>
        <v/>
      </c>
      <c r="J401" s="29" t="str" cm="1">
        <f t="array" ref="J401">IFERROR(_xlfn.IFS(I401&lt;E401,"×（法定外・特例等対象外です）",I401&lt;=E401+50,"〇",I401&gt;E401+50,"ー"),"")</f>
        <v/>
      </c>
      <c r="K401" s="15" t="str" cm="1">
        <f t="array" ref="K401">IFERROR(_xlfn.IFS(COUNTBLANK(C401:I401)=7,"",C401="","←C列に従業員名を姓名（フルネーム）で入力してください。誤変換にお気を付け下さい。",D401="","←D列に都道府県を入力してください。",F401="","←F列に1～3の選択肢を入力してください",G401="","←G列に金額を入力してください",F401=3,"",H401="","←H列に所定労働時間を入力してください"),"")</f>
        <v/>
      </c>
    </row>
    <row r="402" spans="1:11" x14ac:dyDescent="0.4">
      <c r="A402" s="29" t="str">
        <f t="shared" si="6"/>
        <v/>
      </c>
      <c r="B402" s="28"/>
      <c r="C402" s="28"/>
      <c r="D402" s="28"/>
      <c r="E402" s="20" t="str">
        <f>IFERROR(VLOOKUP(D402,最低賃金!$A$2:$B$48,2,FALSE),"")</f>
        <v/>
      </c>
      <c r="F402" s="28"/>
      <c r="G402" s="21"/>
      <c r="H402" s="21"/>
      <c r="I402" s="20" t="str" cm="1">
        <f t="array" ref="I402">IFERROR(_xlfn.IFS(COUNTBLANK(F402:H402)=3,"",G402="","G列に金額を入力してください",F402=3,G402,H402="","H列に労働時間を入力してください",F402=1,G402/H402,F402=2,G402/H402),"")</f>
        <v/>
      </c>
      <c r="J402" s="29" t="str" cm="1">
        <f t="array" ref="J402">IFERROR(_xlfn.IFS(I402&lt;E402,"×（法定外・特例等対象外です）",I402&lt;=E402+50,"〇",I402&gt;E402+50,"ー"),"")</f>
        <v/>
      </c>
      <c r="K402" s="15" t="str" cm="1">
        <f t="array" ref="K402">IFERROR(_xlfn.IFS(COUNTBLANK(C402:I402)=7,"",C402="","←C列に従業員名を姓名（フルネーム）で入力してください。誤変換にお気を付け下さい。",D402="","←D列に都道府県を入力してください。",F402="","←F列に1～3の選択肢を入力してください",G402="","←G列に金額を入力してください",F402=3,"",H402="","←H列に所定労働時間を入力してください"),"")</f>
        <v/>
      </c>
    </row>
    <row r="403" spans="1:11" x14ac:dyDescent="0.4">
      <c r="A403" s="29" t="str">
        <f t="shared" si="6"/>
        <v/>
      </c>
      <c r="B403" s="28"/>
      <c r="C403" s="28"/>
      <c r="D403" s="28"/>
      <c r="E403" s="20" t="str">
        <f>IFERROR(VLOOKUP(D403,最低賃金!$A$2:$B$48,2,FALSE),"")</f>
        <v/>
      </c>
      <c r="F403" s="28"/>
      <c r="G403" s="21"/>
      <c r="H403" s="21"/>
      <c r="I403" s="20" t="str" cm="1">
        <f t="array" ref="I403">IFERROR(_xlfn.IFS(COUNTBLANK(F403:H403)=3,"",G403="","G列に金額を入力してください",F403=3,G403,H403="","H列に労働時間を入力してください",F403=1,G403/H403,F403=2,G403/H403),"")</f>
        <v/>
      </c>
      <c r="J403" s="29" t="str" cm="1">
        <f t="array" ref="J403">IFERROR(_xlfn.IFS(I403&lt;E403,"×（法定外・特例等対象外です）",I403&lt;=E403+50,"〇",I403&gt;E403+50,"ー"),"")</f>
        <v/>
      </c>
      <c r="K403" s="15" t="str" cm="1">
        <f t="array" ref="K403">IFERROR(_xlfn.IFS(COUNTBLANK(C403:I403)=7,"",C403="","←C列に従業員名を姓名（フルネーム）で入力してください。誤変換にお気を付け下さい。",D403="","←D列に都道府県を入力してください。",F403="","←F列に1～3の選択肢を入力してください",G403="","←G列に金額を入力してください",F403=3,"",H403="","←H列に所定労働時間を入力してください"),"")</f>
        <v/>
      </c>
    </row>
    <row r="404" spans="1:11" x14ac:dyDescent="0.4">
      <c r="A404" s="29" t="str">
        <f t="shared" si="6"/>
        <v/>
      </c>
      <c r="B404" s="28"/>
      <c r="C404" s="28"/>
      <c r="D404" s="28"/>
      <c r="E404" s="20" t="str">
        <f>IFERROR(VLOOKUP(D404,最低賃金!$A$2:$B$48,2,FALSE),"")</f>
        <v/>
      </c>
      <c r="F404" s="28"/>
      <c r="G404" s="21"/>
      <c r="H404" s="21"/>
      <c r="I404" s="20" t="str" cm="1">
        <f t="array" ref="I404">IFERROR(_xlfn.IFS(COUNTBLANK(F404:H404)=3,"",G404="","G列に金額を入力してください",F404=3,G404,H404="","H列に労働時間を入力してください",F404=1,G404/H404,F404=2,G404/H404),"")</f>
        <v/>
      </c>
      <c r="J404" s="29" t="str" cm="1">
        <f t="array" ref="J404">IFERROR(_xlfn.IFS(I404&lt;E404,"×（法定外・特例等対象外です）",I404&lt;=E404+50,"〇",I404&gt;E404+50,"ー"),"")</f>
        <v/>
      </c>
      <c r="K404" s="15" t="str" cm="1">
        <f t="array" ref="K404">IFERROR(_xlfn.IFS(COUNTBLANK(C404:I404)=7,"",C404="","←C列に従業員名を姓名（フルネーム）で入力してください。誤変換にお気を付け下さい。",D404="","←D列に都道府県を入力してください。",F404="","←F列に1～3の選択肢を入力してください",G404="","←G列に金額を入力してください",F404=3,"",H404="","←H列に所定労働時間を入力してください"),"")</f>
        <v/>
      </c>
    </row>
    <row r="405" spans="1:11" x14ac:dyDescent="0.4">
      <c r="A405" s="29" t="str">
        <f t="shared" si="6"/>
        <v/>
      </c>
      <c r="B405" s="28"/>
      <c r="C405" s="28"/>
      <c r="D405" s="28"/>
      <c r="E405" s="20" t="str">
        <f>IFERROR(VLOOKUP(D405,最低賃金!$A$2:$B$48,2,FALSE),"")</f>
        <v/>
      </c>
      <c r="F405" s="28"/>
      <c r="G405" s="21"/>
      <c r="H405" s="21"/>
      <c r="I405" s="20" t="str" cm="1">
        <f t="array" ref="I405">IFERROR(_xlfn.IFS(COUNTBLANK(F405:H405)=3,"",G405="","G列に金額を入力してください",F405=3,G405,H405="","H列に労働時間を入力してください",F405=1,G405/H405,F405=2,G405/H405),"")</f>
        <v/>
      </c>
      <c r="J405" s="29" t="str" cm="1">
        <f t="array" ref="J405">IFERROR(_xlfn.IFS(I405&lt;E405,"×（法定外・特例等対象外です）",I405&lt;=E405+50,"〇",I405&gt;E405+50,"ー"),"")</f>
        <v/>
      </c>
      <c r="K405" s="15" t="str" cm="1">
        <f t="array" ref="K405">IFERROR(_xlfn.IFS(COUNTBLANK(C405:I405)=7,"",C405="","←C列に従業員名を姓名（フルネーム）で入力してください。誤変換にお気を付け下さい。",D405="","←D列に都道府県を入力してください。",F405="","←F列に1～3の選択肢を入力してください",G405="","←G列に金額を入力してください",F405=3,"",H405="","←H列に所定労働時間を入力してください"),"")</f>
        <v/>
      </c>
    </row>
    <row r="406" spans="1:11" x14ac:dyDescent="0.4">
      <c r="A406" s="29" t="str">
        <f t="shared" si="6"/>
        <v/>
      </c>
      <c r="B406" s="28"/>
      <c r="C406" s="28"/>
      <c r="D406" s="28"/>
      <c r="E406" s="20" t="str">
        <f>IFERROR(VLOOKUP(D406,最低賃金!$A$2:$B$48,2,FALSE),"")</f>
        <v/>
      </c>
      <c r="F406" s="28"/>
      <c r="G406" s="21"/>
      <c r="H406" s="21"/>
      <c r="I406" s="20" t="str" cm="1">
        <f t="array" ref="I406">IFERROR(_xlfn.IFS(COUNTBLANK(F406:H406)=3,"",G406="","G列に金額を入力してください",F406=3,G406,H406="","H列に労働時間を入力してください",F406=1,G406/H406,F406=2,G406/H406),"")</f>
        <v/>
      </c>
      <c r="J406" s="29" t="str" cm="1">
        <f t="array" ref="J406">IFERROR(_xlfn.IFS(I406&lt;E406,"×（法定外・特例等対象外です）",I406&lt;=E406+50,"〇",I406&gt;E406+50,"ー"),"")</f>
        <v/>
      </c>
      <c r="K406" s="15" t="str" cm="1">
        <f t="array" ref="K406">IFERROR(_xlfn.IFS(COUNTBLANK(C406:I406)=7,"",C406="","←C列に従業員名を姓名（フルネーム）で入力してください。誤変換にお気を付け下さい。",D406="","←D列に都道府県を入力してください。",F406="","←F列に1～3の選択肢を入力してください",G406="","←G列に金額を入力してください",F406=3,"",H406="","←H列に所定労働時間を入力してください"),"")</f>
        <v/>
      </c>
    </row>
    <row r="407" spans="1:11" x14ac:dyDescent="0.4">
      <c r="A407" s="29" t="str">
        <f t="shared" si="6"/>
        <v/>
      </c>
      <c r="B407" s="28"/>
      <c r="C407" s="28"/>
      <c r="D407" s="28"/>
      <c r="E407" s="20" t="str">
        <f>IFERROR(VLOOKUP(D407,最低賃金!$A$2:$B$48,2,FALSE),"")</f>
        <v/>
      </c>
      <c r="F407" s="28"/>
      <c r="G407" s="21"/>
      <c r="H407" s="21"/>
      <c r="I407" s="20" t="str" cm="1">
        <f t="array" ref="I407">IFERROR(_xlfn.IFS(COUNTBLANK(F407:H407)=3,"",G407="","G列に金額を入力してください",F407=3,G407,H407="","H列に労働時間を入力してください",F407=1,G407/H407,F407=2,G407/H407),"")</f>
        <v/>
      </c>
      <c r="J407" s="29" t="str" cm="1">
        <f t="array" ref="J407">IFERROR(_xlfn.IFS(I407&lt;E407,"×（法定外・特例等対象外です）",I407&lt;=E407+50,"〇",I407&gt;E407+50,"ー"),"")</f>
        <v/>
      </c>
      <c r="K407" s="15" t="str" cm="1">
        <f t="array" ref="K407">IFERROR(_xlfn.IFS(COUNTBLANK(C407:I407)=7,"",C407="","←C列に従業員名を姓名（フルネーム）で入力してください。誤変換にお気を付け下さい。",D407="","←D列に都道府県を入力してください。",F407="","←F列に1～3の選択肢を入力してください",G407="","←G列に金額を入力してください",F407=3,"",H407="","←H列に所定労働時間を入力してください"),"")</f>
        <v/>
      </c>
    </row>
    <row r="408" spans="1:11" x14ac:dyDescent="0.4">
      <c r="A408" s="29" t="str">
        <f t="shared" si="6"/>
        <v/>
      </c>
      <c r="B408" s="28"/>
      <c r="C408" s="28"/>
      <c r="D408" s="28"/>
      <c r="E408" s="20" t="str">
        <f>IFERROR(VLOOKUP(D408,最低賃金!$A$2:$B$48,2,FALSE),"")</f>
        <v/>
      </c>
      <c r="F408" s="28"/>
      <c r="G408" s="21"/>
      <c r="H408" s="21"/>
      <c r="I408" s="20" t="str" cm="1">
        <f t="array" ref="I408">IFERROR(_xlfn.IFS(COUNTBLANK(F408:H408)=3,"",G408="","G列に金額を入力してください",F408=3,G408,H408="","H列に労働時間を入力してください",F408=1,G408/H408,F408=2,G408/H408),"")</f>
        <v/>
      </c>
      <c r="J408" s="29" t="str" cm="1">
        <f t="array" ref="J408">IFERROR(_xlfn.IFS(I408&lt;E408,"×（法定外・特例等対象外です）",I408&lt;=E408+50,"〇",I408&gt;E408+50,"ー"),"")</f>
        <v/>
      </c>
      <c r="K408" s="15" t="str" cm="1">
        <f t="array" ref="K408">IFERROR(_xlfn.IFS(COUNTBLANK(C408:I408)=7,"",C408="","←C列に従業員名を姓名（フルネーム）で入力してください。誤変換にお気を付け下さい。",D408="","←D列に都道府県を入力してください。",F408="","←F列に1～3の選択肢を入力してください",G408="","←G列に金額を入力してください",F408=3,"",H408="","←H列に所定労働時間を入力してください"),"")</f>
        <v/>
      </c>
    </row>
    <row r="409" spans="1:11" x14ac:dyDescent="0.4">
      <c r="A409" s="29" t="str">
        <f t="shared" si="6"/>
        <v/>
      </c>
      <c r="B409" s="28"/>
      <c r="C409" s="28"/>
      <c r="D409" s="28"/>
      <c r="E409" s="20" t="str">
        <f>IFERROR(VLOOKUP(D409,最低賃金!$A$2:$B$48,2,FALSE),"")</f>
        <v/>
      </c>
      <c r="F409" s="28"/>
      <c r="G409" s="21"/>
      <c r="H409" s="21"/>
      <c r="I409" s="20" t="str" cm="1">
        <f t="array" ref="I409">IFERROR(_xlfn.IFS(COUNTBLANK(F409:H409)=3,"",G409="","G列に金額を入力してください",F409=3,G409,H409="","H列に労働時間を入力してください",F409=1,G409/H409,F409=2,G409/H409),"")</f>
        <v/>
      </c>
      <c r="J409" s="29" t="str" cm="1">
        <f t="array" ref="J409">IFERROR(_xlfn.IFS(I409&lt;E409,"×（法定外・特例等対象外です）",I409&lt;=E409+50,"〇",I409&gt;E409+50,"ー"),"")</f>
        <v/>
      </c>
      <c r="K409" s="15" t="str" cm="1">
        <f t="array" ref="K409">IFERROR(_xlfn.IFS(COUNTBLANK(C409:I409)=7,"",C409="","←C列に従業員名を姓名（フルネーム）で入力してください。誤変換にお気を付け下さい。",D409="","←D列に都道府県を入力してください。",F409="","←F列に1～3の選択肢を入力してください",G409="","←G列に金額を入力してください",F409=3,"",H409="","←H列に所定労働時間を入力してください"),"")</f>
        <v/>
      </c>
    </row>
    <row r="410" spans="1:11" x14ac:dyDescent="0.4">
      <c r="A410" s="29" t="str">
        <f t="shared" si="6"/>
        <v/>
      </c>
      <c r="B410" s="28"/>
      <c r="C410" s="28"/>
      <c r="D410" s="28"/>
      <c r="E410" s="20" t="str">
        <f>IFERROR(VLOOKUP(D410,最低賃金!$A$2:$B$48,2,FALSE),"")</f>
        <v/>
      </c>
      <c r="F410" s="28"/>
      <c r="G410" s="21"/>
      <c r="H410" s="21"/>
      <c r="I410" s="20" t="str" cm="1">
        <f t="array" ref="I410">IFERROR(_xlfn.IFS(COUNTBLANK(F410:H410)=3,"",G410="","G列に金額を入力してください",F410=3,G410,H410="","H列に労働時間を入力してください",F410=1,G410/H410,F410=2,G410/H410),"")</f>
        <v/>
      </c>
      <c r="J410" s="29" t="str" cm="1">
        <f t="array" ref="J410">IFERROR(_xlfn.IFS(I410&lt;E410,"×（法定外・特例等対象外です）",I410&lt;=E410+50,"〇",I410&gt;E410+50,"ー"),"")</f>
        <v/>
      </c>
      <c r="K410" s="15" t="str" cm="1">
        <f t="array" ref="K410">IFERROR(_xlfn.IFS(COUNTBLANK(C410:I410)=7,"",C410="","←C列に従業員名を姓名（フルネーム）で入力してください。誤変換にお気を付け下さい。",D410="","←D列に都道府県を入力してください。",F410="","←F列に1～3の選択肢を入力してください",G410="","←G列に金額を入力してください",F410=3,"",H410="","←H列に所定労働時間を入力してください"),"")</f>
        <v/>
      </c>
    </row>
    <row r="411" spans="1:11" x14ac:dyDescent="0.4">
      <c r="A411" s="29" t="str">
        <f t="shared" si="6"/>
        <v/>
      </c>
      <c r="B411" s="28"/>
      <c r="C411" s="28"/>
      <c r="D411" s="28"/>
      <c r="E411" s="20" t="str">
        <f>IFERROR(VLOOKUP(D411,最低賃金!$A$2:$B$48,2,FALSE),"")</f>
        <v/>
      </c>
      <c r="F411" s="28"/>
      <c r="G411" s="21"/>
      <c r="H411" s="21"/>
      <c r="I411" s="20" t="str" cm="1">
        <f t="array" ref="I411">IFERROR(_xlfn.IFS(COUNTBLANK(F411:H411)=3,"",G411="","G列に金額を入力してください",F411=3,G411,H411="","H列に労働時間を入力してください",F411=1,G411/H411,F411=2,G411/H411),"")</f>
        <v/>
      </c>
      <c r="J411" s="29" t="str" cm="1">
        <f t="array" ref="J411">IFERROR(_xlfn.IFS(I411&lt;E411,"×（法定外・特例等対象外です）",I411&lt;=E411+50,"〇",I411&gt;E411+50,"ー"),"")</f>
        <v/>
      </c>
      <c r="K411" s="15" t="str" cm="1">
        <f t="array" ref="K411">IFERROR(_xlfn.IFS(COUNTBLANK(C411:I411)=7,"",C411="","←C列に従業員名を姓名（フルネーム）で入力してください。誤変換にお気を付け下さい。",D411="","←D列に都道府県を入力してください。",F411="","←F列に1～3の選択肢を入力してください",G411="","←G列に金額を入力してください",F411=3,"",H411="","←H列に所定労働時間を入力してください"),"")</f>
        <v/>
      </c>
    </row>
    <row r="412" spans="1:11" x14ac:dyDescent="0.4">
      <c r="A412" s="29" t="str">
        <f t="shared" si="6"/>
        <v/>
      </c>
      <c r="B412" s="28"/>
      <c r="C412" s="28"/>
      <c r="D412" s="28"/>
      <c r="E412" s="20" t="str">
        <f>IFERROR(VLOOKUP(D412,最低賃金!$A$2:$B$48,2,FALSE),"")</f>
        <v/>
      </c>
      <c r="F412" s="28"/>
      <c r="G412" s="21"/>
      <c r="H412" s="21"/>
      <c r="I412" s="20" t="str" cm="1">
        <f t="array" ref="I412">IFERROR(_xlfn.IFS(COUNTBLANK(F412:H412)=3,"",G412="","G列に金額を入力してください",F412=3,G412,H412="","H列に労働時間を入力してください",F412=1,G412/H412,F412=2,G412/H412),"")</f>
        <v/>
      </c>
      <c r="J412" s="29" t="str" cm="1">
        <f t="array" ref="J412">IFERROR(_xlfn.IFS(I412&lt;E412,"×（法定外・特例等対象外です）",I412&lt;=E412+50,"〇",I412&gt;E412+50,"ー"),"")</f>
        <v/>
      </c>
      <c r="K412" s="15" t="str" cm="1">
        <f t="array" ref="K412">IFERROR(_xlfn.IFS(COUNTBLANK(C412:I412)=7,"",C412="","←C列に従業員名を姓名（フルネーム）で入力してください。誤変換にお気を付け下さい。",D412="","←D列に都道府県を入力してください。",F412="","←F列に1～3の選択肢を入力してください",G412="","←G列に金額を入力してください",F412=3,"",H412="","←H列に所定労働時間を入力してください"),"")</f>
        <v/>
      </c>
    </row>
    <row r="413" spans="1:11" x14ac:dyDescent="0.4">
      <c r="A413" s="29" t="str">
        <f t="shared" si="6"/>
        <v/>
      </c>
      <c r="B413" s="28"/>
      <c r="C413" s="28"/>
      <c r="D413" s="28"/>
      <c r="E413" s="20" t="str">
        <f>IFERROR(VLOOKUP(D413,最低賃金!$A$2:$B$48,2,FALSE),"")</f>
        <v/>
      </c>
      <c r="F413" s="28"/>
      <c r="G413" s="21"/>
      <c r="H413" s="21"/>
      <c r="I413" s="20" t="str" cm="1">
        <f t="array" ref="I413">IFERROR(_xlfn.IFS(COUNTBLANK(F413:H413)=3,"",G413="","G列に金額を入力してください",F413=3,G413,H413="","H列に労働時間を入力してください",F413=1,G413/H413,F413=2,G413/H413),"")</f>
        <v/>
      </c>
      <c r="J413" s="29" t="str" cm="1">
        <f t="array" ref="J413">IFERROR(_xlfn.IFS(I413&lt;E413,"×（法定外・特例等対象外です）",I413&lt;=E413+50,"〇",I413&gt;E413+50,"ー"),"")</f>
        <v/>
      </c>
      <c r="K413" s="15" t="str" cm="1">
        <f t="array" ref="K413">IFERROR(_xlfn.IFS(COUNTBLANK(C413:I413)=7,"",C413="","←C列に従業員名を姓名（フルネーム）で入力してください。誤変換にお気を付け下さい。",D413="","←D列に都道府県を入力してください。",F413="","←F列に1～3の選択肢を入力してください",G413="","←G列に金額を入力してください",F413=3,"",H413="","←H列に所定労働時間を入力してください"),"")</f>
        <v/>
      </c>
    </row>
    <row r="414" spans="1:11" x14ac:dyDescent="0.4">
      <c r="A414" s="29" t="str">
        <f t="shared" si="6"/>
        <v/>
      </c>
      <c r="B414" s="28"/>
      <c r="C414" s="28"/>
      <c r="D414" s="28"/>
      <c r="E414" s="20" t="str">
        <f>IFERROR(VLOOKUP(D414,最低賃金!$A$2:$B$48,2,FALSE),"")</f>
        <v/>
      </c>
      <c r="F414" s="28"/>
      <c r="G414" s="21"/>
      <c r="H414" s="21"/>
      <c r="I414" s="20" t="str" cm="1">
        <f t="array" ref="I414">IFERROR(_xlfn.IFS(COUNTBLANK(F414:H414)=3,"",G414="","G列に金額を入力してください",F414=3,G414,H414="","H列に労働時間を入力してください",F414=1,G414/H414,F414=2,G414/H414),"")</f>
        <v/>
      </c>
      <c r="J414" s="29" t="str" cm="1">
        <f t="array" ref="J414">IFERROR(_xlfn.IFS(I414&lt;E414,"×（法定外・特例等対象外です）",I414&lt;=E414+50,"〇",I414&gt;E414+50,"ー"),"")</f>
        <v/>
      </c>
      <c r="K414" s="15" t="str" cm="1">
        <f t="array" ref="K414">IFERROR(_xlfn.IFS(COUNTBLANK(C414:I414)=7,"",C414="","←C列に従業員名を姓名（フルネーム）で入力してください。誤変換にお気を付け下さい。",D414="","←D列に都道府県を入力してください。",F414="","←F列に1～3の選択肢を入力してください",G414="","←G列に金額を入力してください",F414=3,"",H414="","←H列に所定労働時間を入力してください"),"")</f>
        <v/>
      </c>
    </row>
    <row r="415" spans="1:11" x14ac:dyDescent="0.4">
      <c r="A415" s="29" t="str">
        <f t="shared" si="6"/>
        <v/>
      </c>
      <c r="B415" s="28"/>
      <c r="C415" s="28"/>
      <c r="D415" s="28"/>
      <c r="E415" s="20" t="str">
        <f>IFERROR(VLOOKUP(D415,最低賃金!$A$2:$B$48,2,FALSE),"")</f>
        <v/>
      </c>
      <c r="F415" s="28"/>
      <c r="G415" s="21"/>
      <c r="H415" s="21"/>
      <c r="I415" s="20" t="str" cm="1">
        <f t="array" ref="I415">IFERROR(_xlfn.IFS(COUNTBLANK(F415:H415)=3,"",G415="","G列に金額を入力してください",F415=3,G415,H415="","H列に労働時間を入力してください",F415=1,G415/H415,F415=2,G415/H415),"")</f>
        <v/>
      </c>
      <c r="J415" s="29" t="str" cm="1">
        <f t="array" ref="J415">IFERROR(_xlfn.IFS(I415&lt;E415,"×（法定外・特例等対象外です）",I415&lt;=E415+50,"〇",I415&gt;E415+50,"ー"),"")</f>
        <v/>
      </c>
      <c r="K415" s="15" t="str" cm="1">
        <f t="array" ref="K415">IFERROR(_xlfn.IFS(COUNTBLANK(C415:I415)=7,"",C415="","←C列に従業員名を姓名（フルネーム）で入力してください。誤変換にお気を付け下さい。",D415="","←D列に都道府県を入力してください。",F415="","←F列に1～3の選択肢を入力してください",G415="","←G列に金額を入力してください",F415=3,"",H415="","←H列に所定労働時間を入力してください"),"")</f>
        <v/>
      </c>
    </row>
    <row r="416" spans="1:11" x14ac:dyDescent="0.4">
      <c r="A416" s="29" t="str">
        <f t="shared" si="6"/>
        <v/>
      </c>
      <c r="B416" s="28"/>
      <c r="C416" s="28"/>
      <c r="D416" s="28"/>
      <c r="E416" s="20" t="str">
        <f>IFERROR(VLOOKUP(D416,最低賃金!$A$2:$B$48,2,FALSE),"")</f>
        <v/>
      </c>
      <c r="F416" s="28"/>
      <c r="G416" s="21"/>
      <c r="H416" s="21"/>
      <c r="I416" s="20" t="str" cm="1">
        <f t="array" ref="I416">IFERROR(_xlfn.IFS(COUNTBLANK(F416:H416)=3,"",G416="","G列に金額を入力してください",F416=3,G416,H416="","H列に労働時間を入力してください",F416=1,G416/H416,F416=2,G416/H416),"")</f>
        <v/>
      </c>
      <c r="J416" s="29" t="str" cm="1">
        <f t="array" ref="J416">IFERROR(_xlfn.IFS(I416&lt;E416,"×（法定外・特例等対象外です）",I416&lt;=E416+50,"〇",I416&gt;E416+50,"ー"),"")</f>
        <v/>
      </c>
      <c r="K416" s="15" t="str" cm="1">
        <f t="array" ref="K416">IFERROR(_xlfn.IFS(COUNTBLANK(C416:I416)=7,"",C416="","←C列に従業員名を姓名（フルネーム）で入力してください。誤変換にお気を付け下さい。",D416="","←D列に都道府県を入力してください。",F416="","←F列に1～3の選択肢を入力してください",G416="","←G列に金額を入力してください",F416=3,"",H416="","←H列に所定労働時間を入力してください"),"")</f>
        <v/>
      </c>
    </row>
    <row r="417" spans="1:11" x14ac:dyDescent="0.4">
      <c r="A417" s="29" t="str">
        <f t="shared" si="6"/>
        <v/>
      </c>
      <c r="B417" s="28"/>
      <c r="C417" s="28"/>
      <c r="D417" s="28"/>
      <c r="E417" s="20" t="str">
        <f>IFERROR(VLOOKUP(D417,最低賃金!$A$2:$B$48,2,FALSE),"")</f>
        <v/>
      </c>
      <c r="F417" s="28"/>
      <c r="G417" s="21"/>
      <c r="H417" s="21"/>
      <c r="I417" s="20" t="str" cm="1">
        <f t="array" ref="I417">IFERROR(_xlfn.IFS(COUNTBLANK(F417:H417)=3,"",G417="","G列に金額を入力してください",F417=3,G417,H417="","H列に労働時間を入力してください",F417=1,G417/H417,F417=2,G417/H417),"")</f>
        <v/>
      </c>
      <c r="J417" s="29" t="str" cm="1">
        <f t="array" ref="J417">IFERROR(_xlfn.IFS(I417&lt;E417,"×（法定外・特例等対象外です）",I417&lt;=E417+50,"〇",I417&gt;E417+50,"ー"),"")</f>
        <v/>
      </c>
      <c r="K417" s="15" t="str" cm="1">
        <f t="array" ref="K417">IFERROR(_xlfn.IFS(COUNTBLANK(C417:I417)=7,"",C417="","←C列に従業員名を姓名（フルネーム）で入力してください。誤変換にお気を付け下さい。",D417="","←D列に都道府県を入力してください。",F417="","←F列に1～3の選択肢を入力してください",G417="","←G列に金額を入力してください",F417=3,"",H417="","←H列に所定労働時間を入力してください"),"")</f>
        <v/>
      </c>
    </row>
    <row r="418" spans="1:11" x14ac:dyDescent="0.4">
      <c r="A418" s="29" t="str">
        <f t="shared" si="6"/>
        <v/>
      </c>
      <c r="B418" s="28"/>
      <c r="C418" s="28"/>
      <c r="D418" s="28"/>
      <c r="E418" s="20" t="str">
        <f>IFERROR(VLOOKUP(D418,最低賃金!$A$2:$B$48,2,FALSE),"")</f>
        <v/>
      </c>
      <c r="F418" s="28"/>
      <c r="G418" s="21"/>
      <c r="H418" s="21"/>
      <c r="I418" s="20" t="str" cm="1">
        <f t="array" ref="I418">IFERROR(_xlfn.IFS(COUNTBLANK(F418:H418)=3,"",G418="","G列に金額を入力してください",F418=3,G418,H418="","H列に労働時間を入力してください",F418=1,G418/H418,F418=2,G418/H418),"")</f>
        <v/>
      </c>
      <c r="J418" s="29" t="str" cm="1">
        <f t="array" ref="J418">IFERROR(_xlfn.IFS(I418&lt;E418,"×（法定外・特例等対象外です）",I418&lt;=E418+50,"〇",I418&gt;E418+50,"ー"),"")</f>
        <v/>
      </c>
      <c r="K418" s="15" t="str" cm="1">
        <f t="array" ref="K418">IFERROR(_xlfn.IFS(COUNTBLANK(C418:I418)=7,"",C418="","←C列に従業員名を姓名（フルネーム）で入力してください。誤変換にお気を付け下さい。",D418="","←D列に都道府県を入力してください。",F418="","←F列に1～3の選択肢を入力してください",G418="","←G列に金額を入力してください",F418=3,"",H418="","←H列に所定労働時間を入力してください"),"")</f>
        <v/>
      </c>
    </row>
    <row r="419" spans="1:11" x14ac:dyDescent="0.4">
      <c r="A419" s="29" t="str">
        <f t="shared" si="6"/>
        <v/>
      </c>
      <c r="B419" s="28"/>
      <c r="C419" s="28"/>
      <c r="D419" s="28"/>
      <c r="E419" s="20" t="str">
        <f>IFERROR(VLOOKUP(D419,最低賃金!$A$2:$B$48,2,FALSE),"")</f>
        <v/>
      </c>
      <c r="F419" s="28"/>
      <c r="G419" s="21"/>
      <c r="H419" s="21"/>
      <c r="I419" s="20" t="str" cm="1">
        <f t="array" ref="I419">IFERROR(_xlfn.IFS(COUNTBLANK(F419:H419)=3,"",G419="","G列に金額を入力してください",F419=3,G419,H419="","H列に労働時間を入力してください",F419=1,G419/H419,F419=2,G419/H419),"")</f>
        <v/>
      </c>
      <c r="J419" s="29" t="str" cm="1">
        <f t="array" ref="J419">IFERROR(_xlfn.IFS(I419&lt;E419,"×（法定外・特例等対象外です）",I419&lt;=E419+50,"〇",I419&gt;E419+50,"ー"),"")</f>
        <v/>
      </c>
      <c r="K419" s="15" t="str" cm="1">
        <f t="array" ref="K419">IFERROR(_xlfn.IFS(COUNTBLANK(C419:I419)=7,"",C419="","←C列に従業員名を姓名（フルネーム）で入力してください。誤変換にお気を付け下さい。",D419="","←D列に都道府県を入力してください。",F419="","←F列に1～3の選択肢を入力してください",G419="","←G列に金額を入力してください",F419=3,"",H419="","←H列に所定労働時間を入力してください"),"")</f>
        <v/>
      </c>
    </row>
    <row r="420" spans="1:11" x14ac:dyDescent="0.4">
      <c r="A420" s="29" t="str">
        <f t="shared" si="6"/>
        <v/>
      </c>
      <c r="B420" s="28"/>
      <c r="C420" s="28"/>
      <c r="D420" s="28"/>
      <c r="E420" s="20" t="str">
        <f>IFERROR(VLOOKUP(D420,最低賃金!$A$2:$B$48,2,FALSE),"")</f>
        <v/>
      </c>
      <c r="F420" s="28"/>
      <c r="G420" s="21"/>
      <c r="H420" s="21"/>
      <c r="I420" s="20" t="str" cm="1">
        <f t="array" ref="I420">IFERROR(_xlfn.IFS(COUNTBLANK(F420:H420)=3,"",G420="","G列に金額を入力してください",F420=3,G420,H420="","H列に労働時間を入力してください",F420=1,G420/H420,F420=2,G420/H420),"")</f>
        <v/>
      </c>
      <c r="J420" s="29" t="str" cm="1">
        <f t="array" ref="J420">IFERROR(_xlfn.IFS(I420&lt;E420,"×（法定外・特例等対象外です）",I420&lt;=E420+50,"〇",I420&gt;E420+50,"ー"),"")</f>
        <v/>
      </c>
      <c r="K420" s="15" t="str" cm="1">
        <f t="array" ref="K420">IFERROR(_xlfn.IFS(COUNTBLANK(C420:I420)=7,"",C420="","←C列に従業員名を姓名（フルネーム）で入力してください。誤変換にお気を付け下さい。",D420="","←D列に都道府県を入力してください。",F420="","←F列に1～3の選択肢を入力してください",G420="","←G列に金額を入力してください",F420=3,"",H420="","←H列に所定労働時間を入力してください"),"")</f>
        <v/>
      </c>
    </row>
    <row r="421" spans="1:11" x14ac:dyDescent="0.4">
      <c r="A421" s="29" t="str">
        <f t="shared" si="6"/>
        <v/>
      </c>
      <c r="B421" s="28"/>
      <c r="C421" s="28"/>
      <c r="D421" s="28"/>
      <c r="E421" s="20" t="str">
        <f>IFERROR(VLOOKUP(D421,最低賃金!$A$2:$B$48,2,FALSE),"")</f>
        <v/>
      </c>
      <c r="F421" s="28"/>
      <c r="G421" s="21"/>
      <c r="H421" s="21"/>
      <c r="I421" s="20" t="str" cm="1">
        <f t="array" ref="I421">IFERROR(_xlfn.IFS(COUNTBLANK(F421:H421)=3,"",G421="","G列に金額を入力してください",F421=3,G421,H421="","H列に労働時間を入力してください",F421=1,G421/H421,F421=2,G421/H421),"")</f>
        <v/>
      </c>
      <c r="J421" s="29" t="str" cm="1">
        <f t="array" ref="J421">IFERROR(_xlfn.IFS(I421&lt;E421,"×（法定外・特例等対象外です）",I421&lt;=E421+50,"〇",I421&gt;E421+50,"ー"),"")</f>
        <v/>
      </c>
      <c r="K421" s="15" t="str" cm="1">
        <f t="array" ref="K421">IFERROR(_xlfn.IFS(COUNTBLANK(C421:I421)=7,"",C421="","←C列に従業員名を姓名（フルネーム）で入力してください。誤変換にお気を付け下さい。",D421="","←D列に都道府県を入力してください。",F421="","←F列に1～3の選択肢を入力してください",G421="","←G列に金額を入力してください",F421=3,"",H421="","←H列に所定労働時間を入力してください"),"")</f>
        <v/>
      </c>
    </row>
    <row r="422" spans="1:11" x14ac:dyDescent="0.4">
      <c r="A422" s="29" t="str">
        <f t="shared" si="6"/>
        <v/>
      </c>
      <c r="B422" s="28"/>
      <c r="C422" s="28"/>
      <c r="D422" s="28"/>
      <c r="E422" s="20" t="str">
        <f>IFERROR(VLOOKUP(D422,最低賃金!$A$2:$B$48,2,FALSE),"")</f>
        <v/>
      </c>
      <c r="F422" s="28"/>
      <c r="G422" s="21"/>
      <c r="H422" s="21"/>
      <c r="I422" s="20" t="str" cm="1">
        <f t="array" ref="I422">IFERROR(_xlfn.IFS(COUNTBLANK(F422:H422)=3,"",G422="","G列に金額を入力してください",F422=3,G422,H422="","H列に労働時間を入力してください",F422=1,G422/H422,F422=2,G422/H422),"")</f>
        <v/>
      </c>
      <c r="J422" s="29" t="str" cm="1">
        <f t="array" ref="J422">IFERROR(_xlfn.IFS(I422&lt;E422,"×（法定外・特例等対象外です）",I422&lt;=E422+50,"〇",I422&gt;E422+50,"ー"),"")</f>
        <v/>
      </c>
      <c r="K422" s="15" t="str" cm="1">
        <f t="array" ref="K422">IFERROR(_xlfn.IFS(COUNTBLANK(C422:I422)=7,"",C422="","←C列に従業員名を姓名（フルネーム）で入力してください。誤変換にお気を付け下さい。",D422="","←D列に都道府県を入力してください。",F422="","←F列に1～3の選択肢を入力してください",G422="","←G列に金額を入力してください",F422=3,"",H422="","←H列に所定労働時間を入力してください"),"")</f>
        <v/>
      </c>
    </row>
    <row r="423" spans="1:11" x14ac:dyDescent="0.4">
      <c r="A423" s="29" t="str">
        <f t="shared" si="6"/>
        <v/>
      </c>
      <c r="B423" s="28"/>
      <c r="C423" s="28"/>
      <c r="D423" s="28"/>
      <c r="E423" s="20" t="str">
        <f>IFERROR(VLOOKUP(D423,最低賃金!$A$2:$B$48,2,FALSE),"")</f>
        <v/>
      </c>
      <c r="F423" s="28"/>
      <c r="G423" s="21"/>
      <c r="H423" s="21"/>
      <c r="I423" s="20" t="str" cm="1">
        <f t="array" ref="I423">IFERROR(_xlfn.IFS(COUNTBLANK(F423:H423)=3,"",G423="","G列に金額を入力してください",F423=3,G423,H423="","H列に労働時間を入力してください",F423=1,G423/H423,F423=2,G423/H423),"")</f>
        <v/>
      </c>
      <c r="J423" s="29" t="str" cm="1">
        <f t="array" ref="J423">IFERROR(_xlfn.IFS(I423&lt;E423,"×（法定外・特例等対象外です）",I423&lt;=E423+50,"〇",I423&gt;E423+50,"ー"),"")</f>
        <v/>
      </c>
      <c r="K423" s="15" t="str" cm="1">
        <f t="array" ref="K423">IFERROR(_xlfn.IFS(COUNTBLANK(C423:I423)=7,"",C423="","←C列に従業員名を姓名（フルネーム）で入力してください。誤変換にお気を付け下さい。",D423="","←D列に都道府県を入力してください。",F423="","←F列に1～3の選択肢を入力してください",G423="","←G列に金額を入力してください",F423=3,"",H423="","←H列に所定労働時間を入力してください"),"")</f>
        <v/>
      </c>
    </row>
    <row r="424" spans="1:11" x14ac:dyDescent="0.4">
      <c r="A424" s="29" t="str">
        <f t="shared" si="6"/>
        <v/>
      </c>
      <c r="B424" s="28"/>
      <c r="C424" s="28"/>
      <c r="D424" s="28"/>
      <c r="E424" s="20" t="str">
        <f>IFERROR(VLOOKUP(D424,最低賃金!$A$2:$B$48,2,FALSE),"")</f>
        <v/>
      </c>
      <c r="F424" s="28"/>
      <c r="G424" s="21"/>
      <c r="H424" s="21"/>
      <c r="I424" s="20" t="str" cm="1">
        <f t="array" ref="I424">IFERROR(_xlfn.IFS(COUNTBLANK(F424:H424)=3,"",G424="","G列に金額を入力してください",F424=3,G424,H424="","H列に労働時間を入力してください",F424=1,G424/H424,F424=2,G424/H424),"")</f>
        <v/>
      </c>
      <c r="J424" s="29" t="str" cm="1">
        <f t="array" ref="J424">IFERROR(_xlfn.IFS(I424&lt;E424,"×（法定外・特例等対象外です）",I424&lt;=E424+50,"〇",I424&gt;E424+50,"ー"),"")</f>
        <v/>
      </c>
      <c r="K424" s="15" t="str" cm="1">
        <f t="array" ref="K424">IFERROR(_xlfn.IFS(COUNTBLANK(C424:I424)=7,"",C424="","←C列に従業員名を姓名（フルネーム）で入力してください。誤変換にお気を付け下さい。",D424="","←D列に都道府県を入力してください。",F424="","←F列に1～3の選択肢を入力してください",G424="","←G列に金額を入力してください",F424=3,"",H424="","←H列に所定労働時間を入力してください"),"")</f>
        <v/>
      </c>
    </row>
    <row r="425" spans="1:11" x14ac:dyDescent="0.4">
      <c r="A425" s="29" t="str">
        <f t="shared" si="6"/>
        <v/>
      </c>
      <c r="B425" s="28"/>
      <c r="C425" s="28"/>
      <c r="D425" s="28"/>
      <c r="E425" s="20" t="str">
        <f>IFERROR(VLOOKUP(D425,最低賃金!$A$2:$B$48,2,FALSE),"")</f>
        <v/>
      </c>
      <c r="F425" s="28"/>
      <c r="G425" s="21"/>
      <c r="H425" s="21"/>
      <c r="I425" s="20" t="str" cm="1">
        <f t="array" ref="I425">IFERROR(_xlfn.IFS(COUNTBLANK(F425:H425)=3,"",G425="","G列に金額を入力してください",F425=3,G425,H425="","H列に労働時間を入力してください",F425=1,G425/H425,F425=2,G425/H425),"")</f>
        <v/>
      </c>
      <c r="J425" s="29" t="str" cm="1">
        <f t="array" ref="J425">IFERROR(_xlfn.IFS(I425&lt;E425,"×（法定外・特例等対象外です）",I425&lt;=E425+50,"〇",I425&gt;E425+50,"ー"),"")</f>
        <v/>
      </c>
      <c r="K425" s="15" t="str" cm="1">
        <f t="array" ref="K425">IFERROR(_xlfn.IFS(COUNTBLANK(C425:I425)=7,"",C425="","←C列に従業員名を姓名（フルネーム）で入力してください。誤変換にお気を付け下さい。",D425="","←D列に都道府県を入力してください。",F425="","←F列に1～3の選択肢を入力してください",G425="","←G列に金額を入力してください",F425=3,"",H425="","←H列に所定労働時間を入力してください"),"")</f>
        <v/>
      </c>
    </row>
    <row r="426" spans="1:11" x14ac:dyDescent="0.4">
      <c r="A426" s="29" t="str">
        <f t="shared" si="6"/>
        <v/>
      </c>
      <c r="B426" s="28"/>
      <c r="C426" s="28"/>
      <c r="D426" s="28"/>
      <c r="E426" s="20" t="str">
        <f>IFERROR(VLOOKUP(D426,最低賃金!$A$2:$B$48,2,FALSE),"")</f>
        <v/>
      </c>
      <c r="F426" s="28"/>
      <c r="G426" s="21"/>
      <c r="H426" s="21"/>
      <c r="I426" s="20" t="str" cm="1">
        <f t="array" ref="I426">IFERROR(_xlfn.IFS(COUNTBLANK(F426:H426)=3,"",G426="","G列に金額を入力してください",F426=3,G426,H426="","H列に労働時間を入力してください",F426=1,G426/H426,F426=2,G426/H426),"")</f>
        <v/>
      </c>
      <c r="J426" s="29" t="str" cm="1">
        <f t="array" ref="J426">IFERROR(_xlfn.IFS(I426&lt;E426,"×（法定外・特例等対象外です）",I426&lt;=E426+50,"〇",I426&gt;E426+50,"ー"),"")</f>
        <v/>
      </c>
      <c r="K426" s="15" t="str" cm="1">
        <f t="array" ref="K426">IFERROR(_xlfn.IFS(COUNTBLANK(C426:I426)=7,"",C426="","←C列に従業員名を姓名（フルネーム）で入力してください。誤変換にお気を付け下さい。",D426="","←D列に都道府県を入力してください。",F426="","←F列に1～3の選択肢を入力してください",G426="","←G列に金額を入力してください",F426=3,"",H426="","←H列に所定労働時間を入力してください"),"")</f>
        <v/>
      </c>
    </row>
    <row r="427" spans="1:11" x14ac:dyDescent="0.4">
      <c r="A427" s="29" t="str">
        <f t="shared" si="6"/>
        <v/>
      </c>
      <c r="B427" s="28"/>
      <c r="C427" s="28"/>
      <c r="D427" s="28"/>
      <c r="E427" s="20" t="str">
        <f>IFERROR(VLOOKUP(D427,最低賃金!$A$2:$B$48,2,FALSE),"")</f>
        <v/>
      </c>
      <c r="F427" s="28"/>
      <c r="G427" s="21"/>
      <c r="H427" s="21"/>
      <c r="I427" s="20" t="str" cm="1">
        <f t="array" ref="I427">IFERROR(_xlfn.IFS(COUNTBLANK(F427:H427)=3,"",G427="","G列に金額を入力してください",F427=3,G427,H427="","H列に労働時間を入力してください",F427=1,G427/H427,F427=2,G427/H427),"")</f>
        <v/>
      </c>
      <c r="J427" s="29" t="str" cm="1">
        <f t="array" ref="J427">IFERROR(_xlfn.IFS(I427&lt;E427,"×（法定外・特例等対象外です）",I427&lt;=E427+50,"〇",I427&gt;E427+50,"ー"),"")</f>
        <v/>
      </c>
      <c r="K427" s="15" t="str" cm="1">
        <f t="array" ref="K427">IFERROR(_xlfn.IFS(COUNTBLANK(C427:I427)=7,"",C427="","←C列に従業員名を姓名（フルネーム）で入力してください。誤変換にお気を付け下さい。",D427="","←D列に都道府県を入力してください。",F427="","←F列に1～3の選択肢を入力してください",G427="","←G列に金額を入力してください",F427=3,"",H427="","←H列に所定労働時間を入力してください"),"")</f>
        <v/>
      </c>
    </row>
    <row r="428" spans="1:11" x14ac:dyDescent="0.4">
      <c r="A428" s="29" t="str">
        <f t="shared" si="6"/>
        <v/>
      </c>
      <c r="B428" s="28"/>
      <c r="C428" s="28"/>
      <c r="D428" s="28"/>
      <c r="E428" s="20" t="str">
        <f>IFERROR(VLOOKUP(D428,最低賃金!$A$2:$B$48,2,FALSE),"")</f>
        <v/>
      </c>
      <c r="F428" s="28"/>
      <c r="G428" s="21"/>
      <c r="H428" s="21"/>
      <c r="I428" s="20" t="str" cm="1">
        <f t="array" ref="I428">IFERROR(_xlfn.IFS(COUNTBLANK(F428:H428)=3,"",G428="","G列に金額を入力してください",F428=3,G428,H428="","H列に労働時間を入力してください",F428=1,G428/H428,F428=2,G428/H428),"")</f>
        <v/>
      </c>
      <c r="J428" s="29" t="str" cm="1">
        <f t="array" ref="J428">IFERROR(_xlfn.IFS(I428&lt;E428,"×（法定外・特例等対象外です）",I428&lt;=E428+50,"〇",I428&gt;E428+50,"ー"),"")</f>
        <v/>
      </c>
      <c r="K428" s="15" t="str" cm="1">
        <f t="array" ref="K428">IFERROR(_xlfn.IFS(COUNTBLANK(C428:I428)=7,"",C428="","←C列に従業員名を姓名（フルネーム）で入力してください。誤変換にお気を付け下さい。",D428="","←D列に都道府県を入力してください。",F428="","←F列に1～3の選択肢を入力してください",G428="","←G列に金額を入力してください",F428=3,"",H428="","←H列に所定労働時間を入力してください"),"")</f>
        <v/>
      </c>
    </row>
    <row r="429" spans="1:11" x14ac:dyDescent="0.4">
      <c r="A429" s="29" t="str">
        <f t="shared" si="6"/>
        <v/>
      </c>
      <c r="B429" s="28"/>
      <c r="C429" s="28"/>
      <c r="D429" s="28"/>
      <c r="E429" s="20" t="str">
        <f>IFERROR(VLOOKUP(D429,最低賃金!$A$2:$B$48,2,FALSE),"")</f>
        <v/>
      </c>
      <c r="F429" s="28"/>
      <c r="G429" s="21"/>
      <c r="H429" s="21"/>
      <c r="I429" s="20" t="str" cm="1">
        <f t="array" ref="I429">IFERROR(_xlfn.IFS(COUNTBLANK(F429:H429)=3,"",G429="","G列に金額を入力してください",F429=3,G429,H429="","H列に労働時間を入力してください",F429=1,G429/H429,F429=2,G429/H429),"")</f>
        <v/>
      </c>
      <c r="J429" s="29" t="str" cm="1">
        <f t="array" ref="J429">IFERROR(_xlfn.IFS(I429&lt;E429,"×（法定外・特例等対象外です）",I429&lt;=E429+50,"〇",I429&gt;E429+50,"ー"),"")</f>
        <v/>
      </c>
      <c r="K429" s="15" t="str" cm="1">
        <f t="array" ref="K429">IFERROR(_xlfn.IFS(COUNTBLANK(C429:I429)=7,"",C429="","←C列に従業員名を姓名（フルネーム）で入力してください。誤変換にお気を付け下さい。",D429="","←D列に都道府県を入力してください。",F429="","←F列に1～3の選択肢を入力してください",G429="","←G列に金額を入力してください",F429=3,"",H429="","←H列に所定労働時間を入力してください"),"")</f>
        <v/>
      </c>
    </row>
    <row r="430" spans="1:11" x14ac:dyDescent="0.4">
      <c r="A430" s="29" t="str">
        <f t="shared" si="6"/>
        <v/>
      </c>
      <c r="B430" s="28"/>
      <c r="C430" s="28"/>
      <c r="D430" s="28"/>
      <c r="E430" s="20" t="str">
        <f>IFERROR(VLOOKUP(D430,最低賃金!$A$2:$B$48,2,FALSE),"")</f>
        <v/>
      </c>
      <c r="F430" s="28"/>
      <c r="G430" s="21"/>
      <c r="H430" s="21"/>
      <c r="I430" s="20" t="str" cm="1">
        <f t="array" ref="I430">IFERROR(_xlfn.IFS(COUNTBLANK(F430:H430)=3,"",G430="","G列に金額を入力してください",F430=3,G430,H430="","H列に労働時間を入力してください",F430=1,G430/H430,F430=2,G430/H430),"")</f>
        <v/>
      </c>
      <c r="J430" s="29" t="str" cm="1">
        <f t="array" ref="J430">IFERROR(_xlfn.IFS(I430&lt;E430,"×（法定外・特例等対象外です）",I430&lt;=E430+50,"〇",I430&gt;E430+50,"ー"),"")</f>
        <v/>
      </c>
      <c r="K430" s="15" t="str" cm="1">
        <f t="array" ref="K430">IFERROR(_xlfn.IFS(COUNTBLANK(C430:I430)=7,"",C430="","←C列に従業員名を姓名（フルネーム）で入力してください。誤変換にお気を付け下さい。",D430="","←D列に都道府県を入力してください。",F430="","←F列に1～3の選択肢を入力してください",G430="","←G列に金額を入力してください",F430=3,"",H430="","←H列に所定労働時間を入力してください"),"")</f>
        <v/>
      </c>
    </row>
    <row r="431" spans="1:11" x14ac:dyDescent="0.4">
      <c r="A431" s="29" t="str">
        <f t="shared" si="6"/>
        <v/>
      </c>
      <c r="B431" s="28"/>
      <c r="C431" s="28"/>
      <c r="D431" s="28"/>
      <c r="E431" s="20" t="str">
        <f>IFERROR(VLOOKUP(D431,最低賃金!$A$2:$B$48,2,FALSE),"")</f>
        <v/>
      </c>
      <c r="F431" s="28"/>
      <c r="G431" s="21"/>
      <c r="H431" s="21"/>
      <c r="I431" s="20" t="str" cm="1">
        <f t="array" ref="I431">IFERROR(_xlfn.IFS(COUNTBLANK(F431:H431)=3,"",G431="","G列に金額を入力してください",F431=3,G431,H431="","H列に労働時間を入力してください",F431=1,G431/H431,F431=2,G431/H431),"")</f>
        <v/>
      </c>
      <c r="J431" s="29" t="str" cm="1">
        <f t="array" ref="J431">IFERROR(_xlfn.IFS(I431&lt;E431,"×（法定外・特例等対象外です）",I431&lt;=E431+50,"〇",I431&gt;E431+50,"ー"),"")</f>
        <v/>
      </c>
      <c r="K431" s="15" t="str" cm="1">
        <f t="array" ref="K431">IFERROR(_xlfn.IFS(COUNTBLANK(C431:I431)=7,"",C431="","←C列に従業員名を姓名（フルネーム）で入力してください。誤変換にお気を付け下さい。",D431="","←D列に都道府県を入力してください。",F431="","←F列に1～3の選択肢を入力してください",G431="","←G列に金額を入力してください",F431=3,"",H431="","←H列に所定労働時間を入力してください"),"")</f>
        <v/>
      </c>
    </row>
    <row r="432" spans="1:11" x14ac:dyDescent="0.4">
      <c r="A432" s="29" t="str">
        <f t="shared" si="6"/>
        <v/>
      </c>
      <c r="B432" s="28"/>
      <c r="C432" s="28"/>
      <c r="D432" s="28"/>
      <c r="E432" s="20" t="str">
        <f>IFERROR(VLOOKUP(D432,最低賃金!$A$2:$B$48,2,FALSE),"")</f>
        <v/>
      </c>
      <c r="F432" s="28"/>
      <c r="G432" s="21"/>
      <c r="H432" s="21"/>
      <c r="I432" s="20" t="str" cm="1">
        <f t="array" ref="I432">IFERROR(_xlfn.IFS(COUNTBLANK(F432:H432)=3,"",G432="","G列に金額を入力してください",F432=3,G432,H432="","H列に労働時間を入力してください",F432=1,G432/H432,F432=2,G432/H432),"")</f>
        <v/>
      </c>
      <c r="J432" s="29" t="str" cm="1">
        <f t="array" ref="J432">IFERROR(_xlfn.IFS(I432&lt;E432,"×（法定外・特例等対象外です）",I432&lt;=E432+50,"〇",I432&gt;E432+50,"ー"),"")</f>
        <v/>
      </c>
      <c r="K432" s="15" t="str" cm="1">
        <f t="array" ref="K432">IFERROR(_xlfn.IFS(COUNTBLANK(C432:I432)=7,"",C432="","←C列に従業員名を姓名（フルネーム）で入力してください。誤変換にお気を付け下さい。",D432="","←D列に都道府県を入力してください。",F432="","←F列に1～3の選択肢を入力してください",G432="","←G列に金額を入力してください",F432=3,"",H432="","←H列に所定労働時間を入力してください"),"")</f>
        <v/>
      </c>
    </row>
    <row r="433" spans="1:11" x14ac:dyDescent="0.4">
      <c r="A433" s="29" t="str">
        <f t="shared" si="6"/>
        <v/>
      </c>
      <c r="B433" s="28"/>
      <c r="C433" s="28"/>
      <c r="D433" s="28"/>
      <c r="E433" s="20" t="str">
        <f>IFERROR(VLOOKUP(D433,最低賃金!$A$2:$B$48,2,FALSE),"")</f>
        <v/>
      </c>
      <c r="F433" s="28"/>
      <c r="G433" s="21"/>
      <c r="H433" s="21"/>
      <c r="I433" s="20" t="str" cm="1">
        <f t="array" ref="I433">IFERROR(_xlfn.IFS(COUNTBLANK(F433:H433)=3,"",G433="","G列に金額を入力してください",F433=3,G433,H433="","H列に労働時間を入力してください",F433=1,G433/H433,F433=2,G433/H433),"")</f>
        <v/>
      </c>
      <c r="J433" s="29" t="str" cm="1">
        <f t="array" ref="J433">IFERROR(_xlfn.IFS(I433&lt;E433,"×（法定外・特例等対象外です）",I433&lt;=E433+50,"〇",I433&gt;E433+50,"ー"),"")</f>
        <v/>
      </c>
      <c r="K433" s="15" t="str" cm="1">
        <f t="array" ref="K433">IFERROR(_xlfn.IFS(COUNTBLANK(C433:I433)=7,"",C433="","←C列に従業員名を姓名（フルネーム）で入力してください。誤変換にお気を付け下さい。",D433="","←D列に都道府県を入力してください。",F433="","←F列に1～3の選択肢を入力してください",G433="","←G列に金額を入力してください",F433=3,"",H433="","←H列に所定労働時間を入力してください"),"")</f>
        <v/>
      </c>
    </row>
    <row r="434" spans="1:11" x14ac:dyDescent="0.4">
      <c r="A434" s="29" t="str">
        <f t="shared" si="6"/>
        <v/>
      </c>
      <c r="B434" s="28"/>
      <c r="C434" s="28"/>
      <c r="D434" s="28"/>
      <c r="E434" s="20" t="str">
        <f>IFERROR(VLOOKUP(D434,最低賃金!$A$2:$B$48,2,FALSE),"")</f>
        <v/>
      </c>
      <c r="F434" s="28"/>
      <c r="G434" s="21"/>
      <c r="H434" s="21"/>
      <c r="I434" s="20" t="str" cm="1">
        <f t="array" ref="I434">IFERROR(_xlfn.IFS(COUNTBLANK(F434:H434)=3,"",G434="","G列に金額を入力してください",F434=3,G434,H434="","H列に労働時間を入力してください",F434=1,G434/H434,F434=2,G434/H434),"")</f>
        <v/>
      </c>
      <c r="J434" s="29" t="str" cm="1">
        <f t="array" ref="J434">IFERROR(_xlfn.IFS(I434&lt;E434,"×（法定外・特例等対象外です）",I434&lt;=E434+50,"〇",I434&gt;E434+50,"ー"),"")</f>
        <v/>
      </c>
      <c r="K434" s="15" t="str" cm="1">
        <f t="array" ref="K434">IFERROR(_xlfn.IFS(COUNTBLANK(C434:I434)=7,"",C434="","←C列に従業員名を姓名（フルネーム）で入力してください。誤変換にお気を付け下さい。",D434="","←D列に都道府県を入力してください。",F434="","←F列に1～3の選択肢を入力してください",G434="","←G列に金額を入力してください",F434=3,"",H434="","←H列に所定労働時間を入力してください"),"")</f>
        <v/>
      </c>
    </row>
    <row r="435" spans="1:11" x14ac:dyDescent="0.4">
      <c r="A435" s="29" t="str">
        <f t="shared" si="6"/>
        <v/>
      </c>
      <c r="B435" s="28"/>
      <c r="C435" s="28"/>
      <c r="D435" s="28"/>
      <c r="E435" s="20" t="str">
        <f>IFERROR(VLOOKUP(D435,最低賃金!$A$2:$B$48,2,FALSE),"")</f>
        <v/>
      </c>
      <c r="F435" s="28"/>
      <c r="G435" s="21"/>
      <c r="H435" s="21"/>
      <c r="I435" s="20" t="str" cm="1">
        <f t="array" ref="I435">IFERROR(_xlfn.IFS(COUNTBLANK(F435:H435)=3,"",G435="","G列に金額を入力してください",F435=3,G435,H435="","H列に労働時間を入力してください",F435=1,G435/H435,F435=2,G435/H435),"")</f>
        <v/>
      </c>
      <c r="J435" s="29" t="str" cm="1">
        <f t="array" ref="J435">IFERROR(_xlfn.IFS(I435&lt;E435,"×（法定外・特例等対象外です）",I435&lt;=E435+50,"〇",I435&gt;E435+50,"ー"),"")</f>
        <v/>
      </c>
      <c r="K435" s="15" t="str" cm="1">
        <f t="array" ref="K435">IFERROR(_xlfn.IFS(COUNTBLANK(C435:I435)=7,"",C435="","←C列に従業員名を姓名（フルネーム）で入力してください。誤変換にお気を付け下さい。",D435="","←D列に都道府県を入力してください。",F435="","←F列に1～3の選択肢を入力してください",G435="","←G列に金額を入力してください",F435=3,"",H435="","←H列に所定労働時間を入力してください"),"")</f>
        <v/>
      </c>
    </row>
    <row r="436" spans="1:11" x14ac:dyDescent="0.4">
      <c r="A436" s="29" t="str">
        <f t="shared" si="6"/>
        <v/>
      </c>
      <c r="B436" s="28"/>
      <c r="C436" s="28"/>
      <c r="D436" s="28"/>
      <c r="E436" s="20" t="str">
        <f>IFERROR(VLOOKUP(D436,最低賃金!$A$2:$B$48,2,FALSE),"")</f>
        <v/>
      </c>
      <c r="F436" s="28"/>
      <c r="G436" s="21"/>
      <c r="H436" s="21"/>
      <c r="I436" s="20" t="str" cm="1">
        <f t="array" ref="I436">IFERROR(_xlfn.IFS(COUNTBLANK(F436:H436)=3,"",G436="","G列に金額を入力してください",F436=3,G436,H436="","H列に労働時間を入力してください",F436=1,G436/H436,F436=2,G436/H436),"")</f>
        <v/>
      </c>
      <c r="J436" s="29" t="str" cm="1">
        <f t="array" ref="J436">IFERROR(_xlfn.IFS(I436&lt;E436,"×（法定外・特例等対象外です）",I436&lt;=E436+50,"〇",I436&gt;E436+50,"ー"),"")</f>
        <v/>
      </c>
      <c r="K436" s="15" t="str" cm="1">
        <f t="array" ref="K436">IFERROR(_xlfn.IFS(COUNTBLANK(C436:I436)=7,"",C436="","←C列に従業員名を姓名（フルネーム）で入力してください。誤変換にお気を付け下さい。",D436="","←D列に都道府県を入力してください。",F436="","←F列に1～3の選択肢を入力してください",G436="","←G列に金額を入力してください",F436=3,"",H436="","←H列に所定労働時間を入力してください"),"")</f>
        <v/>
      </c>
    </row>
    <row r="437" spans="1:11" x14ac:dyDescent="0.4">
      <c r="A437" s="29" t="str">
        <f t="shared" si="6"/>
        <v/>
      </c>
      <c r="B437" s="28"/>
      <c r="C437" s="28"/>
      <c r="D437" s="28"/>
      <c r="E437" s="20" t="str">
        <f>IFERROR(VLOOKUP(D437,最低賃金!$A$2:$B$48,2,FALSE),"")</f>
        <v/>
      </c>
      <c r="F437" s="28"/>
      <c r="G437" s="21"/>
      <c r="H437" s="21"/>
      <c r="I437" s="20" t="str" cm="1">
        <f t="array" ref="I437">IFERROR(_xlfn.IFS(COUNTBLANK(F437:H437)=3,"",G437="","G列に金額を入力してください",F437=3,G437,H437="","H列に労働時間を入力してください",F437=1,G437/H437,F437=2,G437/H437),"")</f>
        <v/>
      </c>
      <c r="J437" s="29" t="str" cm="1">
        <f t="array" ref="J437">IFERROR(_xlfn.IFS(I437&lt;E437,"×（法定外・特例等対象外です）",I437&lt;=E437+50,"〇",I437&gt;E437+50,"ー"),"")</f>
        <v/>
      </c>
      <c r="K437" s="15" t="str" cm="1">
        <f t="array" ref="K437">IFERROR(_xlfn.IFS(COUNTBLANK(C437:I437)=7,"",C437="","←C列に従業員名を姓名（フルネーム）で入力してください。誤変換にお気を付け下さい。",D437="","←D列に都道府県を入力してください。",F437="","←F列に1～3の選択肢を入力してください",G437="","←G列に金額を入力してください",F437=3,"",H437="","←H列に所定労働時間を入力してください"),"")</f>
        <v/>
      </c>
    </row>
    <row r="438" spans="1:11" x14ac:dyDescent="0.4">
      <c r="A438" s="29" t="str">
        <f t="shared" si="6"/>
        <v/>
      </c>
      <c r="B438" s="28"/>
      <c r="C438" s="28"/>
      <c r="D438" s="28"/>
      <c r="E438" s="20" t="str">
        <f>IFERROR(VLOOKUP(D438,最低賃金!$A$2:$B$48,2,FALSE),"")</f>
        <v/>
      </c>
      <c r="F438" s="28"/>
      <c r="G438" s="21"/>
      <c r="H438" s="21"/>
      <c r="I438" s="20" t="str" cm="1">
        <f t="array" ref="I438">IFERROR(_xlfn.IFS(COUNTBLANK(F438:H438)=3,"",G438="","G列に金額を入力してください",F438=3,G438,H438="","H列に労働時間を入力してください",F438=1,G438/H438,F438=2,G438/H438),"")</f>
        <v/>
      </c>
      <c r="J438" s="29" t="str" cm="1">
        <f t="array" ref="J438">IFERROR(_xlfn.IFS(I438&lt;E438,"×（法定外・特例等対象外です）",I438&lt;=E438+50,"〇",I438&gt;E438+50,"ー"),"")</f>
        <v/>
      </c>
      <c r="K438" s="15" t="str" cm="1">
        <f t="array" ref="K438">IFERROR(_xlfn.IFS(COUNTBLANK(C438:I438)=7,"",C438="","←C列に従業員名を姓名（フルネーム）で入力してください。誤変換にお気を付け下さい。",D438="","←D列に都道府県を入力してください。",F438="","←F列に1～3の選択肢を入力してください",G438="","←G列に金額を入力してください",F438=3,"",H438="","←H列に所定労働時間を入力してください"),"")</f>
        <v/>
      </c>
    </row>
    <row r="439" spans="1:11" x14ac:dyDescent="0.4">
      <c r="A439" s="29" t="str">
        <f t="shared" si="6"/>
        <v/>
      </c>
      <c r="B439" s="28"/>
      <c r="C439" s="28"/>
      <c r="D439" s="28"/>
      <c r="E439" s="20" t="str">
        <f>IFERROR(VLOOKUP(D439,最低賃金!$A$2:$B$48,2,FALSE),"")</f>
        <v/>
      </c>
      <c r="F439" s="28"/>
      <c r="G439" s="21"/>
      <c r="H439" s="21"/>
      <c r="I439" s="20" t="str" cm="1">
        <f t="array" ref="I439">IFERROR(_xlfn.IFS(COUNTBLANK(F439:H439)=3,"",G439="","G列に金額を入力してください",F439=3,G439,H439="","H列に労働時間を入力してください",F439=1,G439/H439,F439=2,G439/H439),"")</f>
        <v/>
      </c>
      <c r="J439" s="29" t="str" cm="1">
        <f t="array" ref="J439">IFERROR(_xlfn.IFS(I439&lt;E439,"×（法定外・特例等対象外です）",I439&lt;=E439+50,"〇",I439&gt;E439+50,"ー"),"")</f>
        <v/>
      </c>
      <c r="K439" s="15" t="str" cm="1">
        <f t="array" ref="K439">IFERROR(_xlfn.IFS(COUNTBLANK(C439:I439)=7,"",C439="","←C列に従業員名を姓名（フルネーム）で入力してください。誤変換にお気を付け下さい。",D439="","←D列に都道府県を入力してください。",F439="","←F列に1～3の選択肢を入力してください",G439="","←G列に金額を入力してください",F439=3,"",H439="","←H列に所定労働時間を入力してください"),"")</f>
        <v/>
      </c>
    </row>
    <row r="440" spans="1:11" x14ac:dyDescent="0.4">
      <c r="A440" s="29" t="str">
        <f t="shared" si="6"/>
        <v/>
      </c>
      <c r="B440" s="28"/>
      <c r="C440" s="28"/>
      <c r="D440" s="28"/>
      <c r="E440" s="20" t="str">
        <f>IFERROR(VLOOKUP(D440,最低賃金!$A$2:$B$48,2,FALSE),"")</f>
        <v/>
      </c>
      <c r="F440" s="28"/>
      <c r="G440" s="21"/>
      <c r="H440" s="21"/>
      <c r="I440" s="20" t="str" cm="1">
        <f t="array" ref="I440">IFERROR(_xlfn.IFS(COUNTBLANK(F440:H440)=3,"",G440="","G列に金額を入力してください",F440=3,G440,H440="","H列に労働時間を入力してください",F440=1,G440/H440,F440=2,G440/H440),"")</f>
        <v/>
      </c>
      <c r="J440" s="29" t="str" cm="1">
        <f t="array" ref="J440">IFERROR(_xlfn.IFS(I440&lt;E440,"×（法定外・特例等対象外です）",I440&lt;=E440+50,"〇",I440&gt;E440+50,"ー"),"")</f>
        <v/>
      </c>
      <c r="K440" s="15" t="str" cm="1">
        <f t="array" ref="K440">IFERROR(_xlfn.IFS(COUNTBLANK(C440:I440)=7,"",C440="","←C列に従業員名を姓名（フルネーム）で入力してください。誤変換にお気を付け下さい。",D440="","←D列に都道府県を入力してください。",F440="","←F列に1～3の選択肢を入力してください",G440="","←G列に金額を入力してください",F440=3,"",H440="","←H列に所定労働時間を入力してください"),"")</f>
        <v/>
      </c>
    </row>
    <row r="441" spans="1:11" x14ac:dyDescent="0.4">
      <c r="A441" s="29" t="str">
        <f t="shared" si="6"/>
        <v/>
      </c>
      <c r="B441" s="28"/>
      <c r="C441" s="28"/>
      <c r="D441" s="28"/>
      <c r="E441" s="20" t="str">
        <f>IFERROR(VLOOKUP(D441,最低賃金!$A$2:$B$48,2,FALSE),"")</f>
        <v/>
      </c>
      <c r="F441" s="28"/>
      <c r="G441" s="21"/>
      <c r="H441" s="21"/>
      <c r="I441" s="20" t="str" cm="1">
        <f t="array" ref="I441">IFERROR(_xlfn.IFS(COUNTBLANK(F441:H441)=3,"",G441="","G列に金額を入力してください",F441=3,G441,H441="","H列に労働時間を入力してください",F441=1,G441/H441,F441=2,G441/H441),"")</f>
        <v/>
      </c>
      <c r="J441" s="29" t="str" cm="1">
        <f t="array" ref="J441">IFERROR(_xlfn.IFS(I441&lt;E441,"×（法定外・特例等対象外です）",I441&lt;=E441+50,"〇",I441&gt;E441+50,"ー"),"")</f>
        <v/>
      </c>
      <c r="K441" s="15" t="str" cm="1">
        <f t="array" ref="K441">IFERROR(_xlfn.IFS(COUNTBLANK(C441:I441)=7,"",C441="","←C列に従業員名を姓名（フルネーム）で入力してください。誤変換にお気を付け下さい。",D441="","←D列に都道府県を入力してください。",F441="","←F列に1～3の選択肢を入力してください",G441="","←G列に金額を入力してください",F441=3,"",H441="","←H列に所定労働時間を入力してください"),"")</f>
        <v/>
      </c>
    </row>
    <row r="442" spans="1:11" x14ac:dyDescent="0.4">
      <c r="A442" s="29" t="str">
        <f t="shared" si="6"/>
        <v/>
      </c>
      <c r="B442" s="28"/>
      <c r="C442" s="28"/>
      <c r="D442" s="28"/>
      <c r="E442" s="20" t="str">
        <f>IFERROR(VLOOKUP(D442,最低賃金!$A$2:$B$48,2,FALSE),"")</f>
        <v/>
      </c>
      <c r="F442" s="28"/>
      <c r="G442" s="21"/>
      <c r="H442" s="21"/>
      <c r="I442" s="20" t="str" cm="1">
        <f t="array" ref="I442">IFERROR(_xlfn.IFS(COUNTBLANK(F442:H442)=3,"",G442="","G列に金額を入力してください",F442=3,G442,H442="","H列に労働時間を入力してください",F442=1,G442/H442,F442=2,G442/H442),"")</f>
        <v/>
      </c>
      <c r="J442" s="29" t="str" cm="1">
        <f t="array" ref="J442">IFERROR(_xlfn.IFS(I442&lt;E442,"×（法定外・特例等対象外です）",I442&lt;=E442+50,"〇",I442&gt;E442+50,"ー"),"")</f>
        <v/>
      </c>
      <c r="K442" s="15" t="str" cm="1">
        <f t="array" ref="K442">IFERROR(_xlfn.IFS(COUNTBLANK(C442:I442)=7,"",C442="","←C列に従業員名を姓名（フルネーム）で入力してください。誤変換にお気を付け下さい。",D442="","←D列に都道府県を入力してください。",F442="","←F列に1～3の選択肢を入力してください",G442="","←G列に金額を入力してください",F442=3,"",H442="","←H列に所定労働時間を入力してください"),"")</f>
        <v/>
      </c>
    </row>
    <row r="443" spans="1:11" x14ac:dyDescent="0.4">
      <c r="A443" s="29" t="str">
        <f t="shared" si="6"/>
        <v/>
      </c>
      <c r="B443" s="28"/>
      <c r="C443" s="28"/>
      <c r="D443" s="28"/>
      <c r="E443" s="20" t="str">
        <f>IFERROR(VLOOKUP(D443,最低賃金!$A$2:$B$48,2,FALSE),"")</f>
        <v/>
      </c>
      <c r="F443" s="28"/>
      <c r="G443" s="21"/>
      <c r="H443" s="21"/>
      <c r="I443" s="20" t="str" cm="1">
        <f t="array" ref="I443">IFERROR(_xlfn.IFS(COUNTBLANK(F443:H443)=3,"",G443="","G列に金額を入力してください",F443=3,G443,H443="","H列に労働時間を入力してください",F443=1,G443/H443,F443=2,G443/H443),"")</f>
        <v/>
      </c>
      <c r="J443" s="29" t="str" cm="1">
        <f t="array" ref="J443">IFERROR(_xlfn.IFS(I443&lt;E443,"×（法定外・特例等対象外です）",I443&lt;=E443+50,"〇",I443&gt;E443+50,"ー"),"")</f>
        <v/>
      </c>
      <c r="K443" s="15" t="str" cm="1">
        <f t="array" ref="K443">IFERROR(_xlfn.IFS(COUNTBLANK(C443:I443)=7,"",C443="","←C列に従業員名を姓名（フルネーム）で入力してください。誤変換にお気を付け下さい。",D443="","←D列に都道府県を入力してください。",F443="","←F列に1～3の選択肢を入力してください",G443="","←G列に金額を入力してください",F443=3,"",H443="","←H列に所定労働時間を入力してください"),"")</f>
        <v/>
      </c>
    </row>
    <row r="444" spans="1:11" x14ac:dyDescent="0.4">
      <c r="A444" s="29" t="str">
        <f t="shared" si="6"/>
        <v/>
      </c>
      <c r="B444" s="28"/>
      <c r="C444" s="28"/>
      <c r="D444" s="28"/>
      <c r="E444" s="20" t="str">
        <f>IFERROR(VLOOKUP(D444,最低賃金!$A$2:$B$48,2,FALSE),"")</f>
        <v/>
      </c>
      <c r="F444" s="28"/>
      <c r="G444" s="21"/>
      <c r="H444" s="21"/>
      <c r="I444" s="20" t="str" cm="1">
        <f t="array" ref="I444">IFERROR(_xlfn.IFS(COUNTBLANK(F444:H444)=3,"",G444="","G列に金額を入力してください",F444=3,G444,H444="","H列に労働時間を入力してください",F444=1,G444/H444,F444=2,G444/H444),"")</f>
        <v/>
      </c>
      <c r="J444" s="29" t="str" cm="1">
        <f t="array" ref="J444">IFERROR(_xlfn.IFS(I444&lt;E444,"×（法定外・特例等対象外です）",I444&lt;=E444+50,"〇",I444&gt;E444+50,"ー"),"")</f>
        <v/>
      </c>
      <c r="K444" s="15" t="str" cm="1">
        <f t="array" ref="K444">IFERROR(_xlfn.IFS(COUNTBLANK(C444:I444)=7,"",C444="","←C列に従業員名を姓名（フルネーム）で入力してください。誤変換にお気を付け下さい。",D444="","←D列に都道府県を入力してください。",F444="","←F列に1～3の選択肢を入力してください",G444="","←G列に金額を入力してください",F444=3,"",H444="","←H列に所定労働時間を入力してください"),"")</f>
        <v/>
      </c>
    </row>
    <row r="445" spans="1:11" x14ac:dyDescent="0.4">
      <c r="A445" s="29" t="str">
        <f t="shared" si="6"/>
        <v/>
      </c>
      <c r="B445" s="28"/>
      <c r="C445" s="28"/>
      <c r="D445" s="28"/>
      <c r="E445" s="20" t="str">
        <f>IFERROR(VLOOKUP(D445,最低賃金!$A$2:$B$48,2,FALSE),"")</f>
        <v/>
      </c>
      <c r="F445" s="28"/>
      <c r="G445" s="21"/>
      <c r="H445" s="21"/>
      <c r="I445" s="20" t="str" cm="1">
        <f t="array" ref="I445">IFERROR(_xlfn.IFS(COUNTBLANK(F445:H445)=3,"",G445="","G列に金額を入力してください",F445=3,G445,H445="","H列に労働時間を入力してください",F445=1,G445/H445,F445=2,G445/H445),"")</f>
        <v/>
      </c>
      <c r="J445" s="29" t="str" cm="1">
        <f t="array" ref="J445">IFERROR(_xlfn.IFS(I445&lt;E445,"×（法定外・特例等対象外です）",I445&lt;=E445+50,"〇",I445&gt;E445+50,"ー"),"")</f>
        <v/>
      </c>
      <c r="K445" s="15" t="str" cm="1">
        <f t="array" ref="K445">IFERROR(_xlfn.IFS(COUNTBLANK(C445:I445)=7,"",C445="","←C列に従業員名を姓名（フルネーム）で入力してください。誤変換にお気を付け下さい。",D445="","←D列に都道府県を入力してください。",F445="","←F列に1～3の選択肢を入力してください",G445="","←G列に金額を入力してください",F445=3,"",H445="","←H列に所定労働時間を入力してください"),"")</f>
        <v/>
      </c>
    </row>
    <row r="446" spans="1:11" x14ac:dyDescent="0.4">
      <c r="A446" s="29" t="str">
        <f t="shared" si="6"/>
        <v/>
      </c>
      <c r="B446" s="28"/>
      <c r="C446" s="28"/>
      <c r="D446" s="28"/>
      <c r="E446" s="20" t="str">
        <f>IFERROR(VLOOKUP(D446,最低賃金!$A$2:$B$48,2,FALSE),"")</f>
        <v/>
      </c>
      <c r="F446" s="28"/>
      <c r="G446" s="21"/>
      <c r="H446" s="21"/>
      <c r="I446" s="20" t="str" cm="1">
        <f t="array" ref="I446">IFERROR(_xlfn.IFS(COUNTBLANK(F446:H446)=3,"",G446="","G列に金額を入力してください",F446=3,G446,H446="","H列に労働時間を入力してください",F446=1,G446/H446,F446=2,G446/H446),"")</f>
        <v/>
      </c>
      <c r="J446" s="29" t="str" cm="1">
        <f t="array" ref="J446">IFERROR(_xlfn.IFS(I446&lt;E446,"×（法定外・特例等対象外です）",I446&lt;=E446+50,"〇",I446&gt;E446+50,"ー"),"")</f>
        <v/>
      </c>
      <c r="K446" s="15" t="str" cm="1">
        <f t="array" ref="K446">IFERROR(_xlfn.IFS(COUNTBLANK(C446:I446)=7,"",C446="","←C列に従業員名を姓名（フルネーム）で入力してください。誤変換にお気を付け下さい。",D446="","←D列に都道府県を入力してください。",F446="","←F列に1～3の選択肢を入力してください",G446="","←G列に金額を入力してください",F446=3,"",H446="","←H列に所定労働時間を入力してください"),"")</f>
        <v/>
      </c>
    </row>
    <row r="447" spans="1:11" x14ac:dyDescent="0.4">
      <c r="A447" s="29" t="str">
        <f t="shared" si="6"/>
        <v/>
      </c>
      <c r="B447" s="28"/>
      <c r="C447" s="28"/>
      <c r="D447" s="28"/>
      <c r="E447" s="20" t="str">
        <f>IFERROR(VLOOKUP(D447,最低賃金!$A$2:$B$48,2,FALSE),"")</f>
        <v/>
      </c>
      <c r="F447" s="28"/>
      <c r="G447" s="21"/>
      <c r="H447" s="21"/>
      <c r="I447" s="20" t="str" cm="1">
        <f t="array" ref="I447">IFERROR(_xlfn.IFS(COUNTBLANK(F447:H447)=3,"",G447="","G列に金額を入力してください",F447=3,G447,H447="","H列に労働時間を入力してください",F447=1,G447/H447,F447=2,G447/H447),"")</f>
        <v/>
      </c>
      <c r="J447" s="29" t="str" cm="1">
        <f t="array" ref="J447">IFERROR(_xlfn.IFS(I447&lt;E447,"×（法定外・特例等対象外です）",I447&lt;=E447+50,"〇",I447&gt;E447+50,"ー"),"")</f>
        <v/>
      </c>
      <c r="K447" s="15" t="str" cm="1">
        <f t="array" ref="K447">IFERROR(_xlfn.IFS(COUNTBLANK(C447:I447)=7,"",C447="","←C列に従業員名を姓名（フルネーム）で入力してください。誤変換にお気を付け下さい。",D447="","←D列に都道府県を入力してください。",F447="","←F列に1～3の選択肢を入力してください",G447="","←G列に金額を入力してください",F447=3,"",H447="","←H列に所定労働時間を入力してください"),"")</f>
        <v/>
      </c>
    </row>
    <row r="448" spans="1:11" x14ac:dyDescent="0.4">
      <c r="A448" s="29" t="str">
        <f t="shared" si="6"/>
        <v/>
      </c>
      <c r="B448" s="28"/>
      <c r="C448" s="28"/>
      <c r="D448" s="28"/>
      <c r="E448" s="20" t="str">
        <f>IFERROR(VLOOKUP(D448,最低賃金!$A$2:$B$48,2,FALSE),"")</f>
        <v/>
      </c>
      <c r="F448" s="28"/>
      <c r="G448" s="21"/>
      <c r="H448" s="21"/>
      <c r="I448" s="20" t="str" cm="1">
        <f t="array" ref="I448">IFERROR(_xlfn.IFS(COUNTBLANK(F448:H448)=3,"",G448="","G列に金額を入力してください",F448=3,G448,H448="","H列に労働時間を入力してください",F448=1,G448/H448,F448=2,G448/H448),"")</f>
        <v/>
      </c>
      <c r="J448" s="29" t="str" cm="1">
        <f t="array" ref="J448">IFERROR(_xlfn.IFS(I448&lt;E448,"×（法定外・特例等対象外です）",I448&lt;=E448+50,"〇",I448&gt;E448+50,"ー"),"")</f>
        <v/>
      </c>
      <c r="K448" s="15" t="str" cm="1">
        <f t="array" ref="K448">IFERROR(_xlfn.IFS(COUNTBLANK(C448:I448)=7,"",C448="","←C列に従業員名を姓名（フルネーム）で入力してください。誤変換にお気を付け下さい。",D448="","←D列に都道府県を入力してください。",F448="","←F列に1～3の選択肢を入力してください",G448="","←G列に金額を入力してください",F448=3,"",H448="","←H列に所定労働時間を入力してください"),"")</f>
        <v/>
      </c>
    </row>
    <row r="449" spans="1:11" x14ac:dyDescent="0.4">
      <c r="A449" s="29" t="str">
        <f t="shared" si="6"/>
        <v/>
      </c>
      <c r="B449" s="28"/>
      <c r="C449" s="28"/>
      <c r="D449" s="28"/>
      <c r="E449" s="20" t="str">
        <f>IFERROR(VLOOKUP(D449,最低賃金!$A$2:$B$48,2,FALSE),"")</f>
        <v/>
      </c>
      <c r="F449" s="28"/>
      <c r="G449" s="21"/>
      <c r="H449" s="21"/>
      <c r="I449" s="20" t="str" cm="1">
        <f t="array" ref="I449">IFERROR(_xlfn.IFS(COUNTBLANK(F449:H449)=3,"",G449="","G列に金額を入力してください",F449=3,G449,H449="","H列に労働時間を入力してください",F449=1,G449/H449,F449=2,G449/H449),"")</f>
        <v/>
      </c>
      <c r="J449" s="29" t="str" cm="1">
        <f t="array" ref="J449">IFERROR(_xlfn.IFS(I449&lt;E449,"×（法定外・特例等対象外です）",I449&lt;=E449+50,"〇",I449&gt;E449+50,"ー"),"")</f>
        <v/>
      </c>
      <c r="K449" s="15" t="str" cm="1">
        <f t="array" ref="K449">IFERROR(_xlfn.IFS(COUNTBLANK(C449:I449)=7,"",C449="","←C列に従業員名を姓名（フルネーム）で入力してください。誤変換にお気を付け下さい。",D449="","←D列に都道府県を入力してください。",F449="","←F列に1～3の選択肢を入力してください",G449="","←G列に金額を入力してください",F449=3,"",H449="","←H列に所定労働時間を入力してください"),"")</f>
        <v/>
      </c>
    </row>
    <row r="450" spans="1:11" x14ac:dyDescent="0.4">
      <c r="A450" s="29" t="str">
        <f t="shared" si="6"/>
        <v/>
      </c>
      <c r="B450" s="28"/>
      <c r="C450" s="28"/>
      <c r="D450" s="28"/>
      <c r="E450" s="20" t="str">
        <f>IFERROR(VLOOKUP(D450,最低賃金!$A$2:$B$48,2,FALSE),"")</f>
        <v/>
      </c>
      <c r="F450" s="28"/>
      <c r="G450" s="21"/>
      <c r="H450" s="21"/>
      <c r="I450" s="20" t="str" cm="1">
        <f t="array" ref="I450">IFERROR(_xlfn.IFS(COUNTBLANK(F450:H450)=3,"",G450="","G列に金額を入力してください",F450=3,G450,H450="","H列に労働時間を入力してください",F450=1,G450/H450,F450=2,G450/H450),"")</f>
        <v/>
      </c>
      <c r="J450" s="29" t="str" cm="1">
        <f t="array" ref="J450">IFERROR(_xlfn.IFS(I450&lt;E450,"×（法定外・特例等対象外です）",I450&lt;=E450+50,"〇",I450&gt;E450+50,"ー"),"")</f>
        <v/>
      </c>
      <c r="K450" s="15" t="str" cm="1">
        <f t="array" ref="K450">IFERROR(_xlfn.IFS(COUNTBLANK(C450:I450)=7,"",C450="","←C列に従業員名を姓名（フルネーム）で入力してください。誤変換にお気を付け下さい。",D450="","←D列に都道府県を入力してください。",F450="","←F列に1～3の選択肢を入力してください",G450="","←G列に金額を入力してください",F450=3,"",H450="","←H列に所定労働時間を入力してください"),"")</f>
        <v/>
      </c>
    </row>
    <row r="451" spans="1:11" x14ac:dyDescent="0.4">
      <c r="A451" s="29" t="str">
        <f t="shared" si="6"/>
        <v/>
      </c>
      <c r="B451" s="28"/>
      <c r="C451" s="28"/>
      <c r="D451" s="28"/>
      <c r="E451" s="20" t="str">
        <f>IFERROR(VLOOKUP(D451,最低賃金!$A$2:$B$48,2,FALSE),"")</f>
        <v/>
      </c>
      <c r="F451" s="28"/>
      <c r="G451" s="21"/>
      <c r="H451" s="21"/>
      <c r="I451" s="20" t="str" cm="1">
        <f t="array" ref="I451">IFERROR(_xlfn.IFS(COUNTBLANK(F451:H451)=3,"",G451="","G列に金額を入力してください",F451=3,G451,H451="","H列に労働時間を入力してください",F451=1,G451/H451,F451=2,G451/H451),"")</f>
        <v/>
      </c>
      <c r="J451" s="29" t="str" cm="1">
        <f t="array" ref="J451">IFERROR(_xlfn.IFS(I451&lt;E451,"×（法定外・特例等対象外です）",I451&lt;=E451+50,"〇",I451&gt;E451+50,"ー"),"")</f>
        <v/>
      </c>
      <c r="K451" s="15" t="str" cm="1">
        <f t="array" ref="K451">IFERROR(_xlfn.IFS(COUNTBLANK(C451:I451)=7,"",C451="","←C列に従業員名を姓名（フルネーム）で入力してください。誤変換にお気を付け下さい。",D451="","←D列に都道府県を入力してください。",F451="","←F列に1～3の選択肢を入力してください",G451="","←G列に金額を入力してください",F451=3,"",H451="","←H列に所定労働時間を入力してください"),"")</f>
        <v/>
      </c>
    </row>
    <row r="452" spans="1:11" x14ac:dyDescent="0.4">
      <c r="A452" s="29" t="str">
        <f t="shared" si="6"/>
        <v/>
      </c>
      <c r="B452" s="28"/>
      <c r="C452" s="28"/>
      <c r="D452" s="28"/>
      <c r="E452" s="20" t="str">
        <f>IFERROR(VLOOKUP(D452,最低賃金!$A$2:$B$48,2,FALSE),"")</f>
        <v/>
      </c>
      <c r="F452" s="28"/>
      <c r="G452" s="21"/>
      <c r="H452" s="21"/>
      <c r="I452" s="20" t="str" cm="1">
        <f t="array" ref="I452">IFERROR(_xlfn.IFS(COUNTBLANK(F452:H452)=3,"",G452="","G列に金額を入力してください",F452=3,G452,H452="","H列に労働時間を入力してください",F452=1,G452/H452,F452=2,G452/H452),"")</f>
        <v/>
      </c>
      <c r="J452" s="29" t="str" cm="1">
        <f t="array" ref="J452">IFERROR(_xlfn.IFS(I452&lt;E452,"×（法定外・特例等対象外です）",I452&lt;=E452+50,"〇",I452&gt;E452+50,"ー"),"")</f>
        <v/>
      </c>
      <c r="K452" s="15" t="str" cm="1">
        <f t="array" ref="K452">IFERROR(_xlfn.IFS(COUNTBLANK(C452:I452)=7,"",C452="","←C列に従業員名を姓名（フルネーム）で入力してください。誤変換にお気を付け下さい。",D452="","←D列に都道府県を入力してください。",F452="","←F列に1～3の選択肢を入力してください",G452="","←G列に金額を入力してください",F452=3,"",H452="","←H列に所定労働時間を入力してください"),"")</f>
        <v/>
      </c>
    </row>
    <row r="453" spans="1:11" x14ac:dyDescent="0.4">
      <c r="A453" s="29" t="str">
        <f t="shared" si="6"/>
        <v/>
      </c>
      <c r="B453" s="28"/>
      <c r="C453" s="28"/>
      <c r="D453" s="28"/>
      <c r="E453" s="20" t="str">
        <f>IFERROR(VLOOKUP(D453,最低賃金!$A$2:$B$48,2,FALSE),"")</f>
        <v/>
      </c>
      <c r="F453" s="28"/>
      <c r="G453" s="21"/>
      <c r="H453" s="21"/>
      <c r="I453" s="20" t="str" cm="1">
        <f t="array" ref="I453">IFERROR(_xlfn.IFS(COUNTBLANK(F453:H453)=3,"",G453="","G列に金額を入力してください",F453=3,G453,H453="","H列に労働時間を入力してください",F453=1,G453/H453,F453=2,G453/H453),"")</f>
        <v/>
      </c>
      <c r="J453" s="29" t="str" cm="1">
        <f t="array" ref="J453">IFERROR(_xlfn.IFS(I453&lt;E453,"×（法定外・特例等対象外です）",I453&lt;=E453+50,"〇",I453&gt;E453+50,"ー"),"")</f>
        <v/>
      </c>
      <c r="K453" s="15" t="str" cm="1">
        <f t="array" ref="K453">IFERROR(_xlfn.IFS(COUNTBLANK(C453:I453)=7,"",C453="","←C列に従業員名を姓名（フルネーム）で入力してください。誤変換にお気を付け下さい。",D453="","←D列に都道府県を入力してください。",F453="","←F列に1～3の選択肢を入力してください",G453="","←G列に金額を入力してください",F453=3,"",H453="","←H列に所定労働時間を入力してください"),"")</f>
        <v/>
      </c>
    </row>
    <row r="454" spans="1:11" x14ac:dyDescent="0.4">
      <c r="A454" s="29" t="str">
        <f t="shared" si="6"/>
        <v/>
      </c>
      <c r="B454" s="28"/>
      <c r="C454" s="28"/>
      <c r="D454" s="28"/>
      <c r="E454" s="20" t="str">
        <f>IFERROR(VLOOKUP(D454,最低賃金!$A$2:$B$48,2,FALSE),"")</f>
        <v/>
      </c>
      <c r="F454" s="28"/>
      <c r="G454" s="21"/>
      <c r="H454" s="21"/>
      <c r="I454" s="20" t="str" cm="1">
        <f t="array" ref="I454">IFERROR(_xlfn.IFS(COUNTBLANK(F454:H454)=3,"",G454="","G列に金額を入力してください",F454=3,G454,H454="","H列に労働時間を入力してください",F454=1,G454/H454,F454=2,G454/H454),"")</f>
        <v/>
      </c>
      <c r="J454" s="29" t="str" cm="1">
        <f t="array" ref="J454">IFERROR(_xlfn.IFS(I454&lt;E454,"×（法定外・特例等対象外です）",I454&lt;=E454+50,"〇",I454&gt;E454+50,"ー"),"")</f>
        <v/>
      </c>
      <c r="K454" s="15" t="str" cm="1">
        <f t="array" ref="K454">IFERROR(_xlfn.IFS(COUNTBLANK(C454:I454)=7,"",C454="","←C列に従業員名を姓名（フルネーム）で入力してください。誤変換にお気を付け下さい。",D454="","←D列に都道府県を入力してください。",F454="","←F列に1～3の選択肢を入力してください",G454="","←G列に金額を入力してください",F454=3,"",H454="","←H列に所定労働時間を入力してください"),"")</f>
        <v/>
      </c>
    </row>
    <row r="455" spans="1:11" x14ac:dyDescent="0.4">
      <c r="A455" s="29" t="str">
        <f t="shared" si="6"/>
        <v/>
      </c>
      <c r="B455" s="28"/>
      <c r="C455" s="28"/>
      <c r="D455" s="28"/>
      <c r="E455" s="20" t="str">
        <f>IFERROR(VLOOKUP(D455,最低賃金!$A$2:$B$48,2,FALSE),"")</f>
        <v/>
      </c>
      <c r="F455" s="28"/>
      <c r="G455" s="21"/>
      <c r="H455" s="21"/>
      <c r="I455" s="20" t="str" cm="1">
        <f t="array" ref="I455">IFERROR(_xlfn.IFS(COUNTBLANK(F455:H455)=3,"",G455="","G列に金額を入力してください",F455=3,G455,H455="","H列に労働時間を入力してください",F455=1,G455/H455,F455=2,G455/H455),"")</f>
        <v/>
      </c>
      <c r="J455" s="29" t="str" cm="1">
        <f t="array" ref="J455">IFERROR(_xlfn.IFS(I455&lt;E455,"×（法定外・特例等対象外です）",I455&lt;=E455+50,"〇",I455&gt;E455+50,"ー"),"")</f>
        <v/>
      </c>
      <c r="K455" s="15" t="str" cm="1">
        <f t="array" ref="K455">IFERROR(_xlfn.IFS(COUNTBLANK(C455:I455)=7,"",C455="","←C列に従業員名を姓名（フルネーム）で入力してください。誤変換にお気を付け下さい。",D455="","←D列に都道府県を入力してください。",F455="","←F列に1～3の選択肢を入力してください",G455="","←G列に金額を入力してください",F455=3,"",H455="","←H列に所定労働時間を入力してください"),"")</f>
        <v/>
      </c>
    </row>
    <row r="456" spans="1:11" x14ac:dyDescent="0.4">
      <c r="A456" s="29" t="str">
        <f t="shared" si="6"/>
        <v/>
      </c>
      <c r="B456" s="28"/>
      <c r="C456" s="28"/>
      <c r="D456" s="28"/>
      <c r="E456" s="20" t="str">
        <f>IFERROR(VLOOKUP(D456,最低賃金!$A$2:$B$48,2,FALSE),"")</f>
        <v/>
      </c>
      <c r="F456" s="28"/>
      <c r="G456" s="21"/>
      <c r="H456" s="21"/>
      <c r="I456" s="20" t="str" cm="1">
        <f t="array" ref="I456">IFERROR(_xlfn.IFS(COUNTBLANK(F456:H456)=3,"",G456="","G列に金額を入力してください",F456=3,G456,H456="","H列に労働時間を入力してください",F456=1,G456/H456,F456=2,G456/H456),"")</f>
        <v/>
      </c>
      <c r="J456" s="29" t="str" cm="1">
        <f t="array" ref="J456">IFERROR(_xlfn.IFS(I456&lt;E456,"×（法定外・特例等対象外です）",I456&lt;=E456+50,"〇",I456&gt;E456+50,"ー"),"")</f>
        <v/>
      </c>
      <c r="K456" s="15" t="str" cm="1">
        <f t="array" ref="K456">IFERROR(_xlfn.IFS(COUNTBLANK(C456:I456)=7,"",C456="","←C列に従業員名を姓名（フルネーム）で入力してください。誤変換にお気を付け下さい。",D456="","←D列に都道府県を入力してください。",F456="","←F列に1～3の選択肢を入力してください",G456="","←G列に金額を入力してください",F456=3,"",H456="","←H列に所定労働時間を入力してください"),"")</f>
        <v/>
      </c>
    </row>
    <row r="457" spans="1:11" x14ac:dyDescent="0.4">
      <c r="A457" s="29" t="str">
        <f t="shared" si="6"/>
        <v/>
      </c>
      <c r="B457" s="28"/>
      <c r="C457" s="28"/>
      <c r="D457" s="28"/>
      <c r="E457" s="20" t="str">
        <f>IFERROR(VLOOKUP(D457,最低賃金!$A$2:$B$48,2,FALSE),"")</f>
        <v/>
      </c>
      <c r="F457" s="28"/>
      <c r="G457" s="21"/>
      <c r="H457" s="21"/>
      <c r="I457" s="20" t="str" cm="1">
        <f t="array" ref="I457">IFERROR(_xlfn.IFS(COUNTBLANK(F457:H457)=3,"",G457="","G列に金額を入力してください",F457=3,G457,H457="","H列に労働時間を入力してください",F457=1,G457/H457,F457=2,G457/H457),"")</f>
        <v/>
      </c>
      <c r="J457" s="29" t="str" cm="1">
        <f t="array" ref="J457">IFERROR(_xlfn.IFS(I457&lt;E457,"×（法定外・特例等対象外です）",I457&lt;=E457+50,"〇",I457&gt;E457+50,"ー"),"")</f>
        <v/>
      </c>
      <c r="K457" s="15" t="str" cm="1">
        <f t="array" ref="K457">IFERROR(_xlfn.IFS(COUNTBLANK(C457:I457)=7,"",C457="","←C列に従業員名を姓名（フルネーム）で入力してください。誤変換にお気を付け下さい。",D457="","←D列に都道府県を入力してください。",F457="","←F列に1～3の選択肢を入力してください",G457="","←G列に金額を入力してください",F457=3,"",H457="","←H列に所定労働時間を入力してください"),"")</f>
        <v/>
      </c>
    </row>
    <row r="458" spans="1:11" x14ac:dyDescent="0.4">
      <c r="A458" s="29" t="str">
        <f t="shared" si="6"/>
        <v/>
      </c>
      <c r="B458" s="28"/>
      <c r="C458" s="28"/>
      <c r="D458" s="28"/>
      <c r="E458" s="20" t="str">
        <f>IFERROR(VLOOKUP(D458,最低賃金!$A$2:$B$48,2,FALSE),"")</f>
        <v/>
      </c>
      <c r="F458" s="28"/>
      <c r="G458" s="21"/>
      <c r="H458" s="21"/>
      <c r="I458" s="20" t="str" cm="1">
        <f t="array" ref="I458">IFERROR(_xlfn.IFS(COUNTBLANK(F458:H458)=3,"",G458="","G列に金額を入力してください",F458=3,G458,H458="","H列に労働時間を入力してください",F458=1,G458/H458,F458=2,G458/H458),"")</f>
        <v/>
      </c>
      <c r="J458" s="29" t="str" cm="1">
        <f t="array" ref="J458">IFERROR(_xlfn.IFS(I458&lt;E458,"×（法定外・特例等対象外です）",I458&lt;=E458+50,"〇",I458&gt;E458+50,"ー"),"")</f>
        <v/>
      </c>
      <c r="K458" s="15" t="str" cm="1">
        <f t="array" ref="K458">IFERROR(_xlfn.IFS(COUNTBLANK(C458:I458)=7,"",C458="","←C列に従業員名を姓名（フルネーム）で入力してください。誤変換にお気を付け下さい。",D458="","←D列に都道府県を入力してください。",F458="","←F列に1～3の選択肢を入力してください",G458="","←G列に金額を入力してください",F458=3,"",H458="","←H列に所定労働時間を入力してください"),"")</f>
        <v/>
      </c>
    </row>
    <row r="459" spans="1:11" x14ac:dyDescent="0.4">
      <c r="A459" s="29" t="str">
        <f t="shared" si="6"/>
        <v/>
      </c>
      <c r="B459" s="28"/>
      <c r="C459" s="28"/>
      <c r="D459" s="28"/>
      <c r="E459" s="20" t="str">
        <f>IFERROR(VLOOKUP(D459,最低賃金!$A$2:$B$48,2,FALSE),"")</f>
        <v/>
      </c>
      <c r="F459" s="28"/>
      <c r="G459" s="21"/>
      <c r="H459" s="21"/>
      <c r="I459" s="20" t="str" cm="1">
        <f t="array" ref="I459">IFERROR(_xlfn.IFS(COUNTBLANK(F459:H459)=3,"",G459="","G列に金額を入力してください",F459=3,G459,H459="","H列に労働時間を入力してください",F459=1,G459/H459,F459=2,G459/H459),"")</f>
        <v/>
      </c>
      <c r="J459" s="29" t="str" cm="1">
        <f t="array" ref="J459">IFERROR(_xlfn.IFS(I459&lt;E459,"×（法定外・特例等対象外です）",I459&lt;=E459+50,"〇",I459&gt;E459+50,"ー"),"")</f>
        <v/>
      </c>
      <c r="K459" s="15" t="str" cm="1">
        <f t="array" ref="K459">IFERROR(_xlfn.IFS(COUNTBLANK(C459:I459)=7,"",C459="","←C列に従業員名を姓名（フルネーム）で入力してください。誤変換にお気を付け下さい。",D459="","←D列に都道府県を入力してください。",F459="","←F列に1～3の選択肢を入力してください",G459="","←G列に金額を入力してください",F459=3,"",H459="","←H列に所定労働時間を入力してください"),"")</f>
        <v/>
      </c>
    </row>
    <row r="460" spans="1:11" x14ac:dyDescent="0.4">
      <c r="A460" s="29" t="str">
        <f t="shared" ref="A460:A523" si="7">IF(C460="","",A459+1)</f>
        <v/>
      </c>
      <c r="B460" s="28"/>
      <c r="C460" s="28"/>
      <c r="D460" s="28"/>
      <c r="E460" s="20" t="str">
        <f>IFERROR(VLOOKUP(D460,最低賃金!$A$2:$B$48,2,FALSE),"")</f>
        <v/>
      </c>
      <c r="F460" s="28"/>
      <c r="G460" s="21"/>
      <c r="H460" s="21"/>
      <c r="I460" s="20" t="str" cm="1">
        <f t="array" ref="I460">IFERROR(_xlfn.IFS(COUNTBLANK(F460:H460)=3,"",G460="","G列に金額を入力してください",F460=3,G460,H460="","H列に労働時間を入力してください",F460=1,G460/H460,F460=2,G460/H460),"")</f>
        <v/>
      </c>
      <c r="J460" s="29" t="str" cm="1">
        <f t="array" ref="J460">IFERROR(_xlfn.IFS(I460&lt;E460,"×（法定外・特例等対象外です）",I460&lt;=E460+50,"〇",I460&gt;E460+50,"ー"),"")</f>
        <v/>
      </c>
      <c r="K460" s="15" t="str" cm="1">
        <f t="array" ref="K460">IFERROR(_xlfn.IFS(COUNTBLANK(C460:I460)=7,"",C460="","←C列に従業員名を姓名（フルネーム）で入力してください。誤変換にお気を付け下さい。",D460="","←D列に都道府県を入力してください。",F460="","←F列に1～3の選択肢を入力してください",G460="","←G列に金額を入力してください",F460=3,"",H460="","←H列に所定労働時間を入力してください"),"")</f>
        <v/>
      </c>
    </row>
    <row r="461" spans="1:11" x14ac:dyDescent="0.4">
      <c r="A461" s="29" t="str">
        <f t="shared" si="7"/>
        <v/>
      </c>
      <c r="B461" s="28"/>
      <c r="C461" s="28"/>
      <c r="D461" s="28"/>
      <c r="E461" s="20" t="str">
        <f>IFERROR(VLOOKUP(D461,最低賃金!$A$2:$B$48,2,FALSE),"")</f>
        <v/>
      </c>
      <c r="F461" s="28"/>
      <c r="G461" s="21"/>
      <c r="H461" s="21"/>
      <c r="I461" s="20" t="str" cm="1">
        <f t="array" ref="I461">IFERROR(_xlfn.IFS(COUNTBLANK(F461:H461)=3,"",G461="","G列に金額を入力してください",F461=3,G461,H461="","H列に労働時間を入力してください",F461=1,G461/H461,F461=2,G461/H461),"")</f>
        <v/>
      </c>
      <c r="J461" s="29" t="str" cm="1">
        <f t="array" ref="J461">IFERROR(_xlfn.IFS(I461&lt;E461,"×（法定外・特例等対象外です）",I461&lt;=E461+50,"〇",I461&gt;E461+50,"ー"),"")</f>
        <v/>
      </c>
      <c r="K461" s="15" t="str" cm="1">
        <f t="array" ref="K461">IFERROR(_xlfn.IFS(COUNTBLANK(C461:I461)=7,"",C461="","←C列に従業員名を姓名（フルネーム）で入力してください。誤変換にお気を付け下さい。",D461="","←D列に都道府県を入力してください。",F461="","←F列に1～3の選択肢を入力してください",G461="","←G列に金額を入力してください",F461=3,"",H461="","←H列に所定労働時間を入力してください"),"")</f>
        <v/>
      </c>
    </row>
    <row r="462" spans="1:11" x14ac:dyDescent="0.4">
      <c r="A462" s="29" t="str">
        <f t="shared" si="7"/>
        <v/>
      </c>
      <c r="B462" s="28"/>
      <c r="C462" s="28"/>
      <c r="D462" s="28"/>
      <c r="E462" s="20" t="str">
        <f>IFERROR(VLOOKUP(D462,最低賃金!$A$2:$B$48,2,FALSE),"")</f>
        <v/>
      </c>
      <c r="F462" s="28"/>
      <c r="G462" s="21"/>
      <c r="H462" s="21"/>
      <c r="I462" s="20" t="str" cm="1">
        <f t="array" ref="I462">IFERROR(_xlfn.IFS(COUNTBLANK(F462:H462)=3,"",G462="","G列に金額を入力してください",F462=3,G462,H462="","H列に労働時間を入力してください",F462=1,G462/H462,F462=2,G462/H462),"")</f>
        <v/>
      </c>
      <c r="J462" s="29" t="str" cm="1">
        <f t="array" ref="J462">IFERROR(_xlfn.IFS(I462&lt;E462,"×（法定外・特例等対象外です）",I462&lt;=E462+50,"〇",I462&gt;E462+50,"ー"),"")</f>
        <v/>
      </c>
      <c r="K462" s="15" t="str" cm="1">
        <f t="array" ref="K462">IFERROR(_xlfn.IFS(COUNTBLANK(C462:I462)=7,"",C462="","←C列に従業員名を姓名（フルネーム）で入力してください。誤変換にお気を付け下さい。",D462="","←D列に都道府県を入力してください。",F462="","←F列に1～3の選択肢を入力してください",G462="","←G列に金額を入力してください",F462=3,"",H462="","←H列に所定労働時間を入力してください"),"")</f>
        <v/>
      </c>
    </row>
    <row r="463" spans="1:11" x14ac:dyDescent="0.4">
      <c r="A463" s="29" t="str">
        <f t="shared" si="7"/>
        <v/>
      </c>
      <c r="B463" s="28"/>
      <c r="C463" s="28"/>
      <c r="D463" s="28"/>
      <c r="E463" s="20" t="str">
        <f>IFERROR(VLOOKUP(D463,最低賃金!$A$2:$B$48,2,FALSE),"")</f>
        <v/>
      </c>
      <c r="F463" s="28"/>
      <c r="G463" s="21"/>
      <c r="H463" s="21"/>
      <c r="I463" s="20" t="str" cm="1">
        <f t="array" ref="I463">IFERROR(_xlfn.IFS(COUNTBLANK(F463:H463)=3,"",G463="","G列に金額を入力してください",F463=3,G463,H463="","H列に労働時間を入力してください",F463=1,G463/H463,F463=2,G463/H463),"")</f>
        <v/>
      </c>
      <c r="J463" s="29" t="str" cm="1">
        <f t="array" ref="J463">IFERROR(_xlfn.IFS(I463&lt;E463,"×（法定外・特例等対象外です）",I463&lt;=E463+50,"〇",I463&gt;E463+50,"ー"),"")</f>
        <v/>
      </c>
      <c r="K463" s="15" t="str" cm="1">
        <f t="array" ref="K463">IFERROR(_xlfn.IFS(COUNTBLANK(C463:I463)=7,"",C463="","←C列に従業員名を姓名（フルネーム）で入力してください。誤変換にお気を付け下さい。",D463="","←D列に都道府県を入力してください。",F463="","←F列に1～3の選択肢を入力してください",G463="","←G列に金額を入力してください",F463=3,"",H463="","←H列に所定労働時間を入力してください"),"")</f>
        <v/>
      </c>
    </row>
    <row r="464" spans="1:11" x14ac:dyDescent="0.4">
      <c r="A464" s="29" t="str">
        <f t="shared" si="7"/>
        <v/>
      </c>
      <c r="B464" s="28"/>
      <c r="C464" s="28"/>
      <c r="D464" s="28"/>
      <c r="E464" s="20" t="str">
        <f>IFERROR(VLOOKUP(D464,最低賃金!$A$2:$B$48,2,FALSE),"")</f>
        <v/>
      </c>
      <c r="F464" s="28"/>
      <c r="G464" s="21"/>
      <c r="H464" s="21"/>
      <c r="I464" s="20" t="str" cm="1">
        <f t="array" ref="I464">IFERROR(_xlfn.IFS(COUNTBLANK(F464:H464)=3,"",G464="","G列に金額を入力してください",F464=3,G464,H464="","H列に労働時間を入力してください",F464=1,G464/H464,F464=2,G464/H464),"")</f>
        <v/>
      </c>
      <c r="J464" s="29" t="str" cm="1">
        <f t="array" ref="J464">IFERROR(_xlfn.IFS(I464&lt;E464,"×（法定外・特例等対象外です）",I464&lt;=E464+50,"〇",I464&gt;E464+50,"ー"),"")</f>
        <v/>
      </c>
      <c r="K464" s="15" t="str" cm="1">
        <f t="array" ref="K464">IFERROR(_xlfn.IFS(COUNTBLANK(C464:I464)=7,"",C464="","←C列に従業員名を姓名（フルネーム）で入力してください。誤変換にお気を付け下さい。",D464="","←D列に都道府県を入力してください。",F464="","←F列に1～3の選択肢を入力してください",G464="","←G列に金額を入力してください",F464=3,"",H464="","←H列に所定労働時間を入力してください"),"")</f>
        <v/>
      </c>
    </row>
    <row r="465" spans="1:11" x14ac:dyDescent="0.4">
      <c r="A465" s="29" t="str">
        <f t="shared" si="7"/>
        <v/>
      </c>
      <c r="B465" s="28"/>
      <c r="C465" s="28"/>
      <c r="D465" s="28"/>
      <c r="E465" s="20" t="str">
        <f>IFERROR(VLOOKUP(D465,最低賃金!$A$2:$B$48,2,FALSE),"")</f>
        <v/>
      </c>
      <c r="F465" s="28"/>
      <c r="G465" s="21"/>
      <c r="H465" s="21"/>
      <c r="I465" s="20" t="str" cm="1">
        <f t="array" ref="I465">IFERROR(_xlfn.IFS(COUNTBLANK(F465:H465)=3,"",G465="","G列に金額を入力してください",F465=3,G465,H465="","H列に労働時間を入力してください",F465=1,G465/H465,F465=2,G465/H465),"")</f>
        <v/>
      </c>
      <c r="J465" s="29" t="str" cm="1">
        <f t="array" ref="J465">IFERROR(_xlfn.IFS(I465&lt;E465,"×（法定外・特例等対象外です）",I465&lt;=E465+50,"〇",I465&gt;E465+50,"ー"),"")</f>
        <v/>
      </c>
      <c r="K465" s="15" t="str" cm="1">
        <f t="array" ref="K465">IFERROR(_xlfn.IFS(COUNTBLANK(C465:I465)=7,"",C465="","←C列に従業員名を姓名（フルネーム）で入力してください。誤変換にお気を付け下さい。",D465="","←D列に都道府県を入力してください。",F465="","←F列に1～3の選択肢を入力してください",G465="","←G列に金額を入力してください",F465=3,"",H465="","←H列に所定労働時間を入力してください"),"")</f>
        <v/>
      </c>
    </row>
    <row r="466" spans="1:11" x14ac:dyDescent="0.4">
      <c r="A466" s="29" t="str">
        <f t="shared" si="7"/>
        <v/>
      </c>
      <c r="B466" s="28"/>
      <c r="C466" s="28"/>
      <c r="D466" s="28"/>
      <c r="E466" s="20" t="str">
        <f>IFERROR(VLOOKUP(D466,最低賃金!$A$2:$B$48,2,FALSE),"")</f>
        <v/>
      </c>
      <c r="F466" s="28"/>
      <c r="G466" s="21"/>
      <c r="H466" s="21"/>
      <c r="I466" s="20" t="str" cm="1">
        <f t="array" ref="I466">IFERROR(_xlfn.IFS(COUNTBLANK(F466:H466)=3,"",G466="","G列に金額を入力してください",F466=3,G466,H466="","H列に労働時間を入力してください",F466=1,G466/H466,F466=2,G466/H466),"")</f>
        <v/>
      </c>
      <c r="J466" s="29" t="str" cm="1">
        <f t="array" ref="J466">IFERROR(_xlfn.IFS(I466&lt;E466,"×（法定外・特例等対象外です）",I466&lt;=E466+50,"〇",I466&gt;E466+50,"ー"),"")</f>
        <v/>
      </c>
      <c r="K466" s="15" t="str" cm="1">
        <f t="array" ref="K466">IFERROR(_xlfn.IFS(COUNTBLANK(C466:I466)=7,"",C466="","←C列に従業員名を姓名（フルネーム）で入力してください。誤変換にお気を付け下さい。",D466="","←D列に都道府県を入力してください。",F466="","←F列に1～3の選択肢を入力してください",G466="","←G列に金額を入力してください",F466=3,"",H466="","←H列に所定労働時間を入力してください"),"")</f>
        <v/>
      </c>
    </row>
    <row r="467" spans="1:11" x14ac:dyDescent="0.4">
      <c r="A467" s="29" t="str">
        <f t="shared" si="7"/>
        <v/>
      </c>
      <c r="B467" s="28"/>
      <c r="C467" s="28"/>
      <c r="D467" s="28"/>
      <c r="E467" s="20" t="str">
        <f>IFERROR(VLOOKUP(D467,最低賃金!$A$2:$B$48,2,FALSE),"")</f>
        <v/>
      </c>
      <c r="F467" s="28"/>
      <c r="G467" s="21"/>
      <c r="H467" s="21"/>
      <c r="I467" s="20" t="str" cm="1">
        <f t="array" ref="I467">IFERROR(_xlfn.IFS(COUNTBLANK(F467:H467)=3,"",G467="","G列に金額を入力してください",F467=3,G467,H467="","H列に労働時間を入力してください",F467=1,G467/H467,F467=2,G467/H467),"")</f>
        <v/>
      </c>
      <c r="J467" s="29" t="str" cm="1">
        <f t="array" ref="J467">IFERROR(_xlfn.IFS(I467&lt;E467,"×（法定外・特例等対象外です）",I467&lt;=E467+50,"〇",I467&gt;E467+50,"ー"),"")</f>
        <v/>
      </c>
      <c r="K467" s="15" t="str" cm="1">
        <f t="array" ref="K467">IFERROR(_xlfn.IFS(COUNTBLANK(C467:I467)=7,"",C467="","←C列に従業員名を姓名（フルネーム）で入力してください。誤変換にお気を付け下さい。",D467="","←D列に都道府県を入力してください。",F467="","←F列に1～3の選択肢を入力してください",G467="","←G列に金額を入力してください",F467=3,"",H467="","←H列に所定労働時間を入力してください"),"")</f>
        <v/>
      </c>
    </row>
    <row r="468" spans="1:11" x14ac:dyDescent="0.4">
      <c r="A468" s="29" t="str">
        <f t="shared" si="7"/>
        <v/>
      </c>
      <c r="B468" s="28"/>
      <c r="C468" s="28"/>
      <c r="D468" s="28"/>
      <c r="E468" s="20" t="str">
        <f>IFERROR(VLOOKUP(D468,最低賃金!$A$2:$B$48,2,FALSE),"")</f>
        <v/>
      </c>
      <c r="F468" s="28"/>
      <c r="G468" s="21"/>
      <c r="H468" s="21"/>
      <c r="I468" s="20" t="str" cm="1">
        <f t="array" ref="I468">IFERROR(_xlfn.IFS(COUNTBLANK(F468:H468)=3,"",G468="","G列に金額を入力してください",F468=3,G468,H468="","H列に労働時間を入力してください",F468=1,G468/H468,F468=2,G468/H468),"")</f>
        <v/>
      </c>
      <c r="J468" s="29" t="str" cm="1">
        <f t="array" ref="J468">IFERROR(_xlfn.IFS(I468&lt;E468,"×（法定外・特例等対象外です）",I468&lt;=E468+50,"〇",I468&gt;E468+50,"ー"),"")</f>
        <v/>
      </c>
      <c r="K468" s="15" t="str" cm="1">
        <f t="array" ref="K468">IFERROR(_xlfn.IFS(COUNTBLANK(C468:I468)=7,"",C468="","←C列に従業員名を姓名（フルネーム）で入力してください。誤変換にお気を付け下さい。",D468="","←D列に都道府県を入力してください。",F468="","←F列に1～3の選択肢を入力してください",G468="","←G列に金額を入力してください",F468=3,"",H468="","←H列に所定労働時間を入力してください"),"")</f>
        <v/>
      </c>
    </row>
    <row r="469" spans="1:11" x14ac:dyDescent="0.4">
      <c r="A469" s="29" t="str">
        <f t="shared" si="7"/>
        <v/>
      </c>
      <c r="B469" s="28"/>
      <c r="C469" s="28"/>
      <c r="D469" s="28"/>
      <c r="E469" s="20" t="str">
        <f>IFERROR(VLOOKUP(D469,最低賃金!$A$2:$B$48,2,FALSE),"")</f>
        <v/>
      </c>
      <c r="F469" s="28"/>
      <c r="G469" s="21"/>
      <c r="H469" s="21"/>
      <c r="I469" s="20" t="str" cm="1">
        <f t="array" ref="I469">IFERROR(_xlfn.IFS(COUNTBLANK(F469:H469)=3,"",G469="","G列に金額を入力してください",F469=3,G469,H469="","H列に労働時間を入力してください",F469=1,G469/H469,F469=2,G469/H469),"")</f>
        <v/>
      </c>
      <c r="J469" s="29" t="str" cm="1">
        <f t="array" ref="J469">IFERROR(_xlfn.IFS(I469&lt;E469,"×（法定外・特例等対象外です）",I469&lt;=E469+50,"〇",I469&gt;E469+50,"ー"),"")</f>
        <v/>
      </c>
      <c r="K469" s="15" t="str" cm="1">
        <f t="array" ref="K469">IFERROR(_xlfn.IFS(COUNTBLANK(C469:I469)=7,"",C469="","←C列に従業員名を姓名（フルネーム）で入力してください。誤変換にお気を付け下さい。",D469="","←D列に都道府県を入力してください。",F469="","←F列に1～3の選択肢を入力してください",G469="","←G列に金額を入力してください",F469=3,"",H469="","←H列に所定労働時間を入力してください"),"")</f>
        <v/>
      </c>
    </row>
    <row r="470" spans="1:11" x14ac:dyDescent="0.4">
      <c r="A470" s="29" t="str">
        <f t="shared" si="7"/>
        <v/>
      </c>
      <c r="B470" s="28"/>
      <c r="C470" s="28"/>
      <c r="D470" s="28"/>
      <c r="E470" s="20" t="str">
        <f>IFERROR(VLOOKUP(D470,最低賃金!$A$2:$B$48,2,FALSE),"")</f>
        <v/>
      </c>
      <c r="F470" s="28"/>
      <c r="G470" s="21"/>
      <c r="H470" s="21"/>
      <c r="I470" s="20" t="str" cm="1">
        <f t="array" ref="I470">IFERROR(_xlfn.IFS(COUNTBLANK(F470:H470)=3,"",G470="","G列に金額を入力してください",F470=3,G470,H470="","H列に労働時間を入力してください",F470=1,G470/H470,F470=2,G470/H470),"")</f>
        <v/>
      </c>
      <c r="J470" s="29" t="str" cm="1">
        <f t="array" ref="J470">IFERROR(_xlfn.IFS(I470&lt;E470,"×（法定外・特例等対象外です）",I470&lt;=E470+50,"〇",I470&gt;E470+50,"ー"),"")</f>
        <v/>
      </c>
      <c r="K470" s="15" t="str" cm="1">
        <f t="array" ref="K470">IFERROR(_xlfn.IFS(COUNTBLANK(C470:I470)=7,"",C470="","←C列に従業員名を姓名（フルネーム）で入力してください。誤変換にお気を付け下さい。",D470="","←D列に都道府県を入力してください。",F470="","←F列に1～3の選択肢を入力してください",G470="","←G列に金額を入力してください",F470=3,"",H470="","←H列に所定労働時間を入力してください"),"")</f>
        <v/>
      </c>
    </row>
    <row r="471" spans="1:11" x14ac:dyDescent="0.4">
      <c r="A471" s="29" t="str">
        <f t="shared" si="7"/>
        <v/>
      </c>
      <c r="B471" s="28"/>
      <c r="C471" s="28"/>
      <c r="D471" s="28"/>
      <c r="E471" s="20" t="str">
        <f>IFERROR(VLOOKUP(D471,最低賃金!$A$2:$B$48,2,FALSE),"")</f>
        <v/>
      </c>
      <c r="F471" s="28"/>
      <c r="G471" s="21"/>
      <c r="H471" s="21"/>
      <c r="I471" s="20" t="str" cm="1">
        <f t="array" ref="I471">IFERROR(_xlfn.IFS(COUNTBLANK(F471:H471)=3,"",G471="","G列に金額を入力してください",F471=3,G471,H471="","H列に労働時間を入力してください",F471=1,G471/H471,F471=2,G471/H471),"")</f>
        <v/>
      </c>
      <c r="J471" s="29" t="str" cm="1">
        <f t="array" ref="J471">IFERROR(_xlfn.IFS(I471&lt;E471,"×（法定外・特例等対象外です）",I471&lt;=E471+50,"〇",I471&gt;E471+50,"ー"),"")</f>
        <v/>
      </c>
      <c r="K471" s="15" t="str" cm="1">
        <f t="array" ref="K471">IFERROR(_xlfn.IFS(COUNTBLANK(C471:I471)=7,"",C471="","←C列に従業員名を姓名（フルネーム）で入力してください。誤変換にお気を付け下さい。",D471="","←D列に都道府県を入力してください。",F471="","←F列に1～3の選択肢を入力してください",G471="","←G列に金額を入力してください",F471=3,"",H471="","←H列に所定労働時間を入力してください"),"")</f>
        <v/>
      </c>
    </row>
    <row r="472" spans="1:11" x14ac:dyDescent="0.4">
      <c r="A472" s="29" t="str">
        <f t="shared" si="7"/>
        <v/>
      </c>
      <c r="B472" s="28"/>
      <c r="C472" s="28"/>
      <c r="D472" s="28"/>
      <c r="E472" s="20" t="str">
        <f>IFERROR(VLOOKUP(D472,最低賃金!$A$2:$B$48,2,FALSE),"")</f>
        <v/>
      </c>
      <c r="F472" s="28"/>
      <c r="G472" s="21"/>
      <c r="H472" s="21"/>
      <c r="I472" s="20" t="str" cm="1">
        <f t="array" ref="I472">IFERROR(_xlfn.IFS(COUNTBLANK(F472:H472)=3,"",G472="","G列に金額を入力してください",F472=3,G472,H472="","H列に労働時間を入力してください",F472=1,G472/H472,F472=2,G472/H472),"")</f>
        <v/>
      </c>
      <c r="J472" s="29" t="str" cm="1">
        <f t="array" ref="J472">IFERROR(_xlfn.IFS(I472&lt;E472,"×（法定外・特例等対象外です）",I472&lt;=E472+50,"〇",I472&gt;E472+50,"ー"),"")</f>
        <v/>
      </c>
      <c r="K472" s="15" t="str" cm="1">
        <f t="array" ref="K472">IFERROR(_xlfn.IFS(COUNTBLANK(C472:I472)=7,"",C472="","←C列に従業員名を姓名（フルネーム）で入力してください。誤変換にお気を付け下さい。",D472="","←D列に都道府県を入力してください。",F472="","←F列に1～3の選択肢を入力してください",G472="","←G列に金額を入力してください",F472=3,"",H472="","←H列に所定労働時間を入力してください"),"")</f>
        <v/>
      </c>
    </row>
    <row r="473" spans="1:11" x14ac:dyDescent="0.4">
      <c r="A473" s="29" t="str">
        <f t="shared" si="7"/>
        <v/>
      </c>
      <c r="B473" s="28"/>
      <c r="C473" s="28"/>
      <c r="D473" s="28"/>
      <c r="E473" s="20" t="str">
        <f>IFERROR(VLOOKUP(D473,最低賃金!$A$2:$B$48,2,FALSE),"")</f>
        <v/>
      </c>
      <c r="F473" s="28"/>
      <c r="G473" s="21"/>
      <c r="H473" s="21"/>
      <c r="I473" s="20" t="str" cm="1">
        <f t="array" ref="I473">IFERROR(_xlfn.IFS(COUNTBLANK(F473:H473)=3,"",G473="","G列に金額を入力してください",F473=3,G473,H473="","H列に労働時間を入力してください",F473=1,G473/H473,F473=2,G473/H473),"")</f>
        <v/>
      </c>
      <c r="J473" s="29" t="str" cm="1">
        <f t="array" ref="J473">IFERROR(_xlfn.IFS(I473&lt;E473,"×（法定外・特例等対象外です）",I473&lt;=E473+50,"〇",I473&gt;E473+50,"ー"),"")</f>
        <v/>
      </c>
      <c r="K473" s="15" t="str" cm="1">
        <f t="array" ref="K473">IFERROR(_xlfn.IFS(COUNTBLANK(C473:I473)=7,"",C473="","←C列に従業員名を姓名（フルネーム）で入力してください。誤変換にお気を付け下さい。",D473="","←D列に都道府県を入力してください。",F473="","←F列に1～3の選択肢を入力してください",G473="","←G列に金額を入力してください",F473=3,"",H473="","←H列に所定労働時間を入力してください"),"")</f>
        <v/>
      </c>
    </row>
    <row r="474" spans="1:11" x14ac:dyDescent="0.4">
      <c r="A474" s="29" t="str">
        <f t="shared" si="7"/>
        <v/>
      </c>
      <c r="B474" s="28"/>
      <c r="C474" s="28"/>
      <c r="D474" s="28"/>
      <c r="E474" s="20" t="str">
        <f>IFERROR(VLOOKUP(D474,最低賃金!$A$2:$B$48,2,FALSE),"")</f>
        <v/>
      </c>
      <c r="F474" s="28"/>
      <c r="G474" s="21"/>
      <c r="H474" s="21"/>
      <c r="I474" s="20" t="str" cm="1">
        <f t="array" ref="I474">IFERROR(_xlfn.IFS(COUNTBLANK(F474:H474)=3,"",G474="","G列に金額を入力してください",F474=3,G474,H474="","H列に労働時間を入力してください",F474=1,G474/H474,F474=2,G474/H474),"")</f>
        <v/>
      </c>
      <c r="J474" s="29" t="str" cm="1">
        <f t="array" ref="J474">IFERROR(_xlfn.IFS(I474&lt;E474,"×（法定外・特例等対象外です）",I474&lt;=E474+50,"〇",I474&gt;E474+50,"ー"),"")</f>
        <v/>
      </c>
      <c r="K474" s="15" t="str" cm="1">
        <f t="array" ref="K474">IFERROR(_xlfn.IFS(COUNTBLANK(C474:I474)=7,"",C474="","←C列に従業員名を姓名（フルネーム）で入力してください。誤変換にお気を付け下さい。",D474="","←D列に都道府県を入力してください。",F474="","←F列に1～3の選択肢を入力してください",G474="","←G列に金額を入力してください",F474=3,"",H474="","←H列に所定労働時間を入力してください"),"")</f>
        <v/>
      </c>
    </row>
    <row r="475" spans="1:11" x14ac:dyDescent="0.4">
      <c r="A475" s="29" t="str">
        <f t="shared" si="7"/>
        <v/>
      </c>
      <c r="B475" s="28"/>
      <c r="C475" s="28"/>
      <c r="D475" s="28"/>
      <c r="E475" s="20" t="str">
        <f>IFERROR(VLOOKUP(D475,最低賃金!$A$2:$B$48,2,FALSE),"")</f>
        <v/>
      </c>
      <c r="F475" s="28"/>
      <c r="G475" s="21"/>
      <c r="H475" s="21"/>
      <c r="I475" s="20" t="str" cm="1">
        <f t="array" ref="I475">IFERROR(_xlfn.IFS(COUNTBLANK(F475:H475)=3,"",G475="","G列に金額を入力してください",F475=3,G475,H475="","H列に労働時間を入力してください",F475=1,G475/H475,F475=2,G475/H475),"")</f>
        <v/>
      </c>
      <c r="J475" s="29" t="str" cm="1">
        <f t="array" ref="J475">IFERROR(_xlfn.IFS(I475&lt;E475,"×（法定外・特例等対象外です）",I475&lt;=E475+50,"〇",I475&gt;E475+50,"ー"),"")</f>
        <v/>
      </c>
      <c r="K475" s="15" t="str" cm="1">
        <f t="array" ref="K475">IFERROR(_xlfn.IFS(COUNTBLANK(C475:I475)=7,"",C475="","←C列に従業員名を姓名（フルネーム）で入力してください。誤変換にお気を付け下さい。",D475="","←D列に都道府県を入力してください。",F475="","←F列に1～3の選択肢を入力してください",G475="","←G列に金額を入力してください",F475=3,"",H475="","←H列に所定労働時間を入力してください"),"")</f>
        <v/>
      </c>
    </row>
    <row r="476" spans="1:11" x14ac:dyDescent="0.4">
      <c r="A476" s="29" t="str">
        <f t="shared" si="7"/>
        <v/>
      </c>
      <c r="B476" s="28"/>
      <c r="C476" s="28"/>
      <c r="D476" s="28"/>
      <c r="E476" s="20" t="str">
        <f>IFERROR(VLOOKUP(D476,最低賃金!$A$2:$B$48,2,FALSE),"")</f>
        <v/>
      </c>
      <c r="F476" s="28"/>
      <c r="G476" s="21"/>
      <c r="H476" s="21"/>
      <c r="I476" s="20" t="str" cm="1">
        <f t="array" ref="I476">IFERROR(_xlfn.IFS(COUNTBLANK(F476:H476)=3,"",G476="","G列に金額を入力してください",F476=3,G476,H476="","H列に労働時間を入力してください",F476=1,G476/H476,F476=2,G476/H476),"")</f>
        <v/>
      </c>
      <c r="J476" s="29" t="str" cm="1">
        <f t="array" ref="J476">IFERROR(_xlfn.IFS(I476&lt;E476,"×（法定外・特例等対象外です）",I476&lt;=E476+50,"〇",I476&gt;E476+50,"ー"),"")</f>
        <v/>
      </c>
      <c r="K476" s="15" t="str" cm="1">
        <f t="array" ref="K476">IFERROR(_xlfn.IFS(COUNTBLANK(C476:I476)=7,"",C476="","←C列に従業員名を姓名（フルネーム）で入力してください。誤変換にお気を付け下さい。",D476="","←D列に都道府県を入力してください。",F476="","←F列に1～3の選択肢を入力してください",G476="","←G列に金額を入力してください",F476=3,"",H476="","←H列に所定労働時間を入力してください"),"")</f>
        <v/>
      </c>
    </row>
    <row r="477" spans="1:11" x14ac:dyDescent="0.4">
      <c r="A477" s="29" t="str">
        <f t="shared" si="7"/>
        <v/>
      </c>
      <c r="B477" s="28"/>
      <c r="C477" s="28"/>
      <c r="D477" s="28"/>
      <c r="E477" s="20" t="str">
        <f>IFERROR(VLOOKUP(D477,最低賃金!$A$2:$B$48,2,FALSE),"")</f>
        <v/>
      </c>
      <c r="F477" s="28"/>
      <c r="G477" s="21"/>
      <c r="H477" s="21"/>
      <c r="I477" s="20" t="str" cm="1">
        <f t="array" ref="I477">IFERROR(_xlfn.IFS(COUNTBLANK(F477:H477)=3,"",G477="","G列に金額を入力してください",F477=3,G477,H477="","H列に労働時間を入力してください",F477=1,G477/H477,F477=2,G477/H477),"")</f>
        <v/>
      </c>
      <c r="J477" s="29" t="str" cm="1">
        <f t="array" ref="J477">IFERROR(_xlfn.IFS(I477&lt;E477,"×（法定外・特例等対象外です）",I477&lt;=E477+50,"〇",I477&gt;E477+50,"ー"),"")</f>
        <v/>
      </c>
      <c r="K477" s="15" t="str" cm="1">
        <f t="array" ref="K477">IFERROR(_xlfn.IFS(COUNTBLANK(C477:I477)=7,"",C477="","←C列に従業員名を姓名（フルネーム）で入力してください。誤変換にお気を付け下さい。",D477="","←D列に都道府県を入力してください。",F477="","←F列に1～3の選択肢を入力してください",G477="","←G列に金額を入力してください",F477=3,"",H477="","←H列に所定労働時間を入力してください"),"")</f>
        <v/>
      </c>
    </row>
    <row r="478" spans="1:11" x14ac:dyDescent="0.4">
      <c r="A478" s="29" t="str">
        <f t="shared" si="7"/>
        <v/>
      </c>
      <c r="B478" s="28"/>
      <c r="C478" s="28"/>
      <c r="D478" s="28"/>
      <c r="E478" s="20" t="str">
        <f>IFERROR(VLOOKUP(D478,最低賃金!$A$2:$B$48,2,FALSE),"")</f>
        <v/>
      </c>
      <c r="F478" s="28"/>
      <c r="G478" s="21"/>
      <c r="H478" s="21"/>
      <c r="I478" s="20" t="str" cm="1">
        <f t="array" ref="I478">IFERROR(_xlfn.IFS(COUNTBLANK(F478:H478)=3,"",G478="","G列に金額を入力してください",F478=3,G478,H478="","H列に労働時間を入力してください",F478=1,G478/H478,F478=2,G478/H478),"")</f>
        <v/>
      </c>
      <c r="J478" s="29" t="str" cm="1">
        <f t="array" ref="J478">IFERROR(_xlfn.IFS(I478&lt;E478,"×（法定外・特例等対象外です）",I478&lt;=E478+50,"〇",I478&gt;E478+50,"ー"),"")</f>
        <v/>
      </c>
      <c r="K478" s="15" t="str" cm="1">
        <f t="array" ref="K478">IFERROR(_xlfn.IFS(COUNTBLANK(C478:I478)=7,"",C478="","←C列に従業員名を姓名（フルネーム）で入力してください。誤変換にお気を付け下さい。",D478="","←D列に都道府県を入力してください。",F478="","←F列に1～3の選択肢を入力してください",G478="","←G列に金額を入力してください",F478=3,"",H478="","←H列に所定労働時間を入力してください"),"")</f>
        <v/>
      </c>
    </row>
    <row r="479" spans="1:11" x14ac:dyDescent="0.4">
      <c r="A479" s="29" t="str">
        <f t="shared" si="7"/>
        <v/>
      </c>
      <c r="B479" s="28"/>
      <c r="C479" s="28"/>
      <c r="D479" s="28"/>
      <c r="E479" s="20" t="str">
        <f>IFERROR(VLOOKUP(D479,最低賃金!$A$2:$B$48,2,FALSE),"")</f>
        <v/>
      </c>
      <c r="F479" s="28"/>
      <c r="G479" s="21"/>
      <c r="H479" s="21"/>
      <c r="I479" s="20" t="str" cm="1">
        <f t="array" ref="I479">IFERROR(_xlfn.IFS(COUNTBLANK(F479:H479)=3,"",G479="","G列に金額を入力してください",F479=3,G479,H479="","H列に労働時間を入力してください",F479=1,G479/H479,F479=2,G479/H479),"")</f>
        <v/>
      </c>
      <c r="J479" s="29" t="str" cm="1">
        <f t="array" ref="J479">IFERROR(_xlfn.IFS(I479&lt;E479,"×（法定外・特例等対象外です）",I479&lt;=E479+50,"〇",I479&gt;E479+50,"ー"),"")</f>
        <v/>
      </c>
      <c r="K479" s="15" t="str" cm="1">
        <f t="array" ref="K479">IFERROR(_xlfn.IFS(COUNTBLANK(C479:I479)=7,"",C479="","←C列に従業員名を姓名（フルネーム）で入力してください。誤変換にお気を付け下さい。",D479="","←D列に都道府県を入力してください。",F479="","←F列に1～3の選択肢を入力してください",G479="","←G列に金額を入力してください",F479=3,"",H479="","←H列に所定労働時間を入力してください"),"")</f>
        <v/>
      </c>
    </row>
    <row r="480" spans="1:11" x14ac:dyDescent="0.4">
      <c r="A480" s="29" t="str">
        <f t="shared" si="7"/>
        <v/>
      </c>
      <c r="B480" s="28"/>
      <c r="C480" s="28"/>
      <c r="D480" s="28"/>
      <c r="E480" s="20" t="str">
        <f>IFERROR(VLOOKUP(D480,最低賃金!$A$2:$B$48,2,FALSE),"")</f>
        <v/>
      </c>
      <c r="F480" s="28"/>
      <c r="G480" s="21"/>
      <c r="H480" s="21"/>
      <c r="I480" s="20" t="str" cm="1">
        <f t="array" ref="I480">IFERROR(_xlfn.IFS(COUNTBLANK(F480:H480)=3,"",G480="","G列に金額を入力してください",F480=3,G480,H480="","H列に労働時間を入力してください",F480=1,G480/H480,F480=2,G480/H480),"")</f>
        <v/>
      </c>
      <c r="J480" s="29" t="str" cm="1">
        <f t="array" ref="J480">IFERROR(_xlfn.IFS(I480&lt;E480,"×（法定外・特例等対象外です）",I480&lt;=E480+50,"〇",I480&gt;E480+50,"ー"),"")</f>
        <v/>
      </c>
      <c r="K480" s="15" t="str" cm="1">
        <f t="array" ref="K480">IFERROR(_xlfn.IFS(COUNTBLANK(C480:I480)=7,"",C480="","←C列に従業員名を姓名（フルネーム）で入力してください。誤変換にお気を付け下さい。",D480="","←D列に都道府県を入力してください。",F480="","←F列に1～3の選択肢を入力してください",G480="","←G列に金額を入力してください",F480=3,"",H480="","←H列に所定労働時間を入力してください"),"")</f>
        <v/>
      </c>
    </row>
    <row r="481" spans="1:11" x14ac:dyDescent="0.4">
      <c r="A481" s="29" t="str">
        <f t="shared" si="7"/>
        <v/>
      </c>
      <c r="B481" s="28"/>
      <c r="C481" s="28"/>
      <c r="D481" s="28"/>
      <c r="E481" s="20" t="str">
        <f>IFERROR(VLOOKUP(D481,最低賃金!$A$2:$B$48,2,FALSE),"")</f>
        <v/>
      </c>
      <c r="F481" s="28"/>
      <c r="G481" s="21"/>
      <c r="H481" s="21"/>
      <c r="I481" s="20" t="str" cm="1">
        <f t="array" ref="I481">IFERROR(_xlfn.IFS(COUNTBLANK(F481:H481)=3,"",G481="","G列に金額を入力してください",F481=3,G481,H481="","H列に労働時間を入力してください",F481=1,G481/H481,F481=2,G481/H481),"")</f>
        <v/>
      </c>
      <c r="J481" s="29" t="str" cm="1">
        <f t="array" ref="J481">IFERROR(_xlfn.IFS(I481&lt;E481,"×（法定外・特例等対象外です）",I481&lt;=E481+50,"〇",I481&gt;E481+50,"ー"),"")</f>
        <v/>
      </c>
      <c r="K481" s="15" t="str" cm="1">
        <f t="array" ref="K481">IFERROR(_xlfn.IFS(COUNTBLANK(C481:I481)=7,"",C481="","←C列に従業員名を姓名（フルネーム）で入力してください。誤変換にお気を付け下さい。",D481="","←D列に都道府県を入力してください。",F481="","←F列に1～3の選択肢を入力してください",G481="","←G列に金額を入力してください",F481=3,"",H481="","←H列に所定労働時間を入力してください"),"")</f>
        <v/>
      </c>
    </row>
    <row r="482" spans="1:11" x14ac:dyDescent="0.4">
      <c r="A482" s="29" t="str">
        <f t="shared" si="7"/>
        <v/>
      </c>
      <c r="B482" s="28"/>
      <c r="C482" s="28"/>
      <c r="D482" s="28"/>
      <c r="E482" s="20" t="str">
        <f>IFERROR(VLOOKUP(D482,最低賃金!$A$2:$B$48,2,FALSE),"")</f>
        <v/>
      </c>
      <c r="F482" s="28"/>
      <c r="G482" s="21"/>
      <c r="H482" s="21"/>
      <c r="I482" s="20" t="str" cm="1">
        <f t="array" ref="I482">IFERROR(_xlfn.IFS(COUNTBLANK(F482:H482)=3,"",G482="","G列に金額を入力してください",F482=3,G482,H482="","H列に労働時間を入力してください",F482=1,G482/H482,F482=2,G482/H482),"")</f>
        <v/>
      </c>
      <c r="J482" s="29" t="str" cm="1">
        <f t="array" ref="J482">IFERROR(_xlfn.IFS(I482&lt;E482,"×（法定外・特例等対象外です）",I482&lt;=E482+50,"〇",I482&gt;E482+50,"ー"),"")</f>
        <v/>
      </c>
      <c r="K482" s="15" t="str" cm="1">
        <f t="array" ref="K482">IFERROR(_xlfn.IFS(COUNTBLANK(C482:I482)=7,"",C482="","←C列に従業員名を姓名（フルネーム）で入力してください。誤変換にお気を付け下さい。",D482="","←D列に都道府県を入力してください。",F482="","←F列に1～3の選択肢を入力してください",G482="","←G列に金額を入力してください",F482=3,"",H482="","←H列に所定労働時間を入力してください"),"")</f>
        <v/>
      </c>
    </row>
    <row r="483" spans="1:11" x14ac:dyDescent="0.4">
      <c r="A483" s="29" t="str">
        <f t="shared" si="7"/>
        <v/>
      </c>
      <c r="B483" s="28"/>
      <c r="C483" s="28"/>
      <c r="D483" s="28"/>
      <c r="E483" s="20" t="str">
        <f>IFERROR(VLOOKUP(D483,最低賃金!$A$2:$B$48,2,FALSE),"")</f>
        <v/>
      </c>
      <c r="F483" s="28"/>
      <c r="G483" s="21"/>
      <c r="H483" s="21"/>
      <c r="I483" s="20" t="str" cm="1">
        <f t="array" ref="I483">IFERROR(_xlfn.IFS(COUNTBLANK(F483:H483)=3,"",G483="","G列に金額を入力してください",F483=3,G483,H483="","H列に労働時間を入力してください",F483=1,G483/H483,F483=2,G483/H483),"")</f>
        <v/>
      </c>
      <c r="J483" s="29" t="str" cm="1">
        <f t="array" ref="J483">IFERROR(_xlfn.IFS(I483&lt;E483,"×（法定外・特例等対象外です）",I483&lt;=E483+50,"〇",I483&gt;E483+50,"ー"),"")</f>
        <v/>
      </c>
      <c r="K483" s="15" t="str" cm="1">
        <f t="array" ref="K483">IFERROR(_xlfn.IFS(COUNTBLANK(C483:I483)=7,"",C483="","←C列に従業員名を姓名（フルネーム）で入力してください。誤変換にお気を付け下さい。",D483="","←D列に都道府県を入力してください。",F483="","←F列に1～3の選択肢を入力してください",G483="","←G列に金額を入力してください",F483=3,"",H483="","←H列に所定労働時間を入力してください"),"")</f>
        <v/>
      </c>
    </row>
    <row r="484" spans="1:11" x14ac:dyDescent="0.4">
      <c r="A484" s="29" t="str">
        <f t="shared" si="7"/>
        <v/>
      </c>
      <c r="B484" s="28"/>
      <c r="C484" s="28"/>
      <c r="D484" s="28"/>
      <c r="E484" s="20" t="str">
        <f>IFERROR(VLOOKUP(D484,最低賃金!$A$2:$B$48,2,FALSE),"")</f>
        <v/>
      </c>
      <c r="F484" s="28"/>
      <c r="G484" s="21"/>
      <c r="H484" s="21"/>
      <c r="I484" s="20" t="str" cm="1">
        <f t="array" ref="I484">IFERROR(_xlfn.IFS(COUNTBLANK(F484:H484)=3,"",G484="","G列に金額を入力してください",F484=3,G484,H484="","H列に労働時間を入力してください",F484=1,G484/H484,F484=2,G484/H484),"")</f>
        <v/>
      </c>
      <c r="J484" s="29" t="str" cm="1">
        <f t="array" ref="J484">IFERROR(_xlfn.IFS(I484&lt;E484,"×（法定外・特例等対象外です）",I484&lt;=E484+50,"〇",I484&gt;E484+50,"ー"),"")</f>
        <v/>
      </c>
      <c r="K484" s="15" t="str" cm="1">
        <f t="array" ref="K484">IFERROR(_xlfn.IFS(COUNTBLANK(C484:I484)=7,"",C484="","←C列に従業員名を姓名（フルネーム）で入力してください。誤変換にお気を付け下さい。",D484="","←D列に都道府県を入力してください。",F484="","←F列に1～3の選択肢を入力してください",G484="","←G列に金額を入力してください",F484=3,"",H484="","←H列に所定労働時間を入力してください"),"")</f>
        <v/>
      </c>
    </row>
    <row r="485" spans="1:11" x14ac:dyDescent="0.4">
      <c r="A485" s="29" t="str">
        <f t="shared" si="7"/>
        <v/>
      </c>
      <c r="B485" s="28"/>
      <c r="C485" s="28"/>
      <c r="D485" s="28"/>
      <c r="E485" s="20" t="str">
        <f>IFERROR(VLOOKUP(D485,最低賃金!$A$2:$B$48,2,FALSE),"")</f>
        <v/>
      </c>
      <c r="F485" s="28"/>
      <c r="G485" s="21"/>
      <c r="H485" s="21"/>
      <c r="I485" s="20" t="str" cm="1">
        <f t="array" ref="I485">IFERROR(_xlfn.IFS(COUNTBLANK(F485:H485)=3,"",G485="","G列に金額を入力してください",F485=3,G485,H485="","H列に労働時間を入力してください",F485=1,G485/H485,F485=2,G485/H485),"")</f>
        <v/>
      </c>
      <c r="J485" s="29" t="str" cm="1">
        <f t="array" ref="J485">IFERROR(_xlfn.IFS(I485&lt;E485,"×（法定外・特例等対象外です）",I485&lt;=E485+50,"〇",I485&gt;E485+50,"ー"),"")</f>
        <v/>
      </c>
      <c r="K485" s="15" t="str" cm="1">
        <f t="array" ref="K485">IFERROR(_xlfn.IFS(COUNTBLANK(C485:I485)=7,"",C485="","←C列に従業員名を姓名（フルネーム）で入力してください。誤変換にお気を付け下さい。",D485="","←D列に都道府県を入力してください。",F485="","←F列に1～3の選択肢を入力してください",G485="","←G列に金額を入力してください",F485=3,"",H485="","←H列に所定労働時間を入力してください"),"")</f>
        <v/>
      </c>
    </row>
    <row r="486" spans="1:11" x14ac:dyDescent="0.4">
      <c r="A486" s="29" t="str">
        <f t="shared" si="7"/>
        <v/>
      </c>
      <c r="B486" s="28"/>
      <c r="C486" s="28"/>
      <c r="D486" s="28"/>
      <c r="E486" s="20" t="str">
        <f>IFERROR(VLOOKUP(D486,最低賃金!$A$2:$B$48,2,FALSE),"")</f>
        <v/>
      </c>
      <c r="F486" s="28"/>
      <c r="G486" s="21"/>
      <c r="H486" s="21"/>
      <c r="I486" s="20" t="str" cm="1">
        <f t="array" ref="I486">IFERROR(_xlfn.IFS(COUNTBLANK(F486:H486)=3,"",G486="","G列に金額を入力してください",F486=3,G486,H486="","H列に労働時間を入力してください",F486=1,G486/H486,F486=2,G486/H486),"")</f>
        <v/>
      </c>
      <c r="J486" s="29" t="str" cm="1">
        <f t="array" ref="J486">IFERROR(_xlfn.IFS(I486&lt;E486,"×（法定外・特例等対象外です）",I486&lt;=E486+50,"〇",I486&gt;E486+50,"ー"),"")</f>
        <v/>
      </c>
      <c r="K486" s="15" t="str" cm="1">
        <f t="array" ref="K486">IFERROR(_xlfn.IFS(COUNTBLANK(C486:I486)=7,"",C486="","←C列に従業員名を姓名（フルネーム）で入力してください。誤変換にお気を付け下さい。",D486="","←D列に都道府県を入力してください。",F486="","←F列に1～3の選択肢を入力してください",G486="","←G列に金額を入力してください",F486=3,"",H486="","←H列に所定労働時間を入力してください"),"")</f>
        <v/>
      </c>
    </row>
    <row r="487" spans="1:11" x14ac:dyDescent="0.4">
      <c r="A487" s="29" t="str">
        <f t="shared" si="7"/>
        <v/>
      </c>
      <c r="B487" s="28"/>
      <c r="C487" s="28"/>
      <c r="D487" s="28"/>
      <c r="E487" s="20" t="str">
        <f>IFERROR(VLOOKUP(D487,最低賃金!$A$2:$B$48,2,FALSE),"")</f>
        <v/>
      </c>
      <c r="F487" s="28"/>
      <c r="G487" s="21"/>
      <c r="H487" s="21"/>
      <c r="I487" s="20" t="str" cm="1">
        <f t="array" ref="I487">IFERROR(_xlfn.IFS(COUNTBLANK(F487:H487)=3,"",G487="","G列に金額を入力してください",F487=3,G487,H487="","H列に労働時間を入力してください",F487=1,G487/H487,F487=2,G487/H487),"")</f>
        <v/>
      </c>
      <c r="J487" s="29" t="str" cm="1">
        <f t="array" ref="J487">IFERROR(_xlfn.IFS(I487&lt;E487,"×（法定外・特例等対象外です）",I487&lt;=E487+50,"〇",I487&gt;E487+50,"ー"),"")</f>
        <v/>
      </c>
      <c r="K487" s="15" t="str" cm="1">
        <f t="array" ref="K487">IFERROR(_xlfn.IFS(COUNTBLANK(C487:I487)=7,"",C487="","←C列に従業員名を姓名（フルネーム）で入力してください。誤変換にお気を付け下さい。",D487="","←D列に都道府県を入力してください。",F487="","←F列に1～3の選択肢を入力してください",G487="","←G列に金額を入力してください",F487=3,"",H487="","←H列に所定労働時間を入力してください"),"")</f>
        <v/>
      </c>
    </row>
    <row r="488" spans="1:11" x14ac:dyDescent="0.4">
      <c r="A488" s="29" t="str">
        <f t="shared" si="7"/>
        <v/>
      </c>
      <c r="B488" s="28"/>
      <c r="C488" s="28"/>
      <c r="D488" s="28"/>
      <c r="E488" s="20" t="str">
        <f>IFERROR(VLOOKUP(D488,最低賃金!$A$2:$B$48,2,FALSE),"")</f>
        <v/>
      </c>
      <c r="F488" s="28"/>
      <c r="G488" s="21"/>
      <c r="H488" s="21"/>
      <c r="I488" s="20" t="str" cm="1">
        <f t="array" ref="I488">IFERROR(_xlfn.IFS(COUNTBLANK(F488:H488)=3,"",G488="","G列に金額を入力してください",F488=3,G488,H488="","H列に労働時間を入力してください",F488=1,G488/H488,F488=2,G488/H488),"")</f>
        <v/>
      </c>
      <c r="J488" s="29" t="str" cm="1">
        <f t="array" ref="J488">IFERROR(_xlfn.IFS(I488&lt;E488,"×（法定外・特例等対象外です）",I488&lt;=E488+50,"〇",I488&gt;E488+50,"ー"),"")</f>
        <v/>
      </c>
      <c r="K488" s="15" t="str" cm="1">
        <f t="array" ref="K488">IFERROR(_xlfn.IFS(COUNTBLANK(C488:I488)=7,"",C488="","←C列に従業員名を姓名（フルネーム）で入力してください。誤変換にお気を付け下さい。",D488="","←D列に都道府県を入力してください。",F488="","←F列に1～3の選択肢を入力してください",G488="","←G列に金額を入力してください",F488=3,"",H488="","←H列に所定労働時間を入力してください"),"")</f>
        <v/>
      </c>
    </row>
    <row r="489" spans="1:11" x14ac:dyDescent="0.4">
      <c r="A489" s="29" t="str">
        <f t="shared" si="7"/>
        <v/>
      </c>
      <c r="B489" s="28"/>
      <c r="C489" s="28"/>
      <c r="D489" s="28"/>
      <c r="E489" s="20" t="str">
        <f>IFERROR(VLOOKUP(D489,最低賃金!$A$2:$B$48,2,FALSE),"")</f>
        <v/>
      </c>
      <c r="F489" s="28"/>
      <c r="G489" s="21"/>
      <c r="H489" s="21"/>
      <c r="I489" s="20" t="str" cm="1">
        <f t="array" ref="I489">IFERROR(_xlfn.IFS(COUNTBLANK(F489:H489)=3,"",G489="","G列に金額を入力してください",F489=3,G489,H489="","H列に労働時間を入力してください",F489=1,G489/H489,F489=2,G489/H489),"")</f>
        <v/>
      </c>
      <c r="J489" s="29" t="str" cm="1">
        <f t="array" ref="J489">IFERROR(_xlfn.IFS(I489&lt;E489,"×（法定外・特例等対象外です）",I489&lt;=E489+50,"〇",I489&gt;E489+50,"ー"),"")</f>
        <v/>
      </c>
      <c r="K489" s="15" t="str" cm="1">
        <f t="array" ref="K489">IFERROR(_xlfn.IFS(COUNTBLANK(C489:I489)=7,"",C489="","←C列に従業員名を姓名（フルネーム）で入力してください。誤変換にお気を付け下さい。",D489="","←D列に都道府県を入力してください。",F489="","←F列に1～3の選択肢を入力してください",G489="","←G列に金額を入力してください",F489=3,"",H489="","←H列に所定労働時間を入力してください"),"")</f>
        <v/>
      </c>
    </row>
    <row r="490" spans="1:11" x14ac:dyDescent="0.4">
      <c r="A490" s="29" t="str">
        <f t="shared" si="7"/>
        <v/>
      </c>
      <c r="B490" s="28"/>
      <c r="C490" s="28"/>
      <c r="D490" s="28"/>
      <c r="E490" s="20" t="str">
        <f>IFERROR(VLOOKUP(D490,最低賃金!$A$2:$B$48,2,FALSE),"")</f>
        <v/>
      </c>
      <c r="F490" s="28"/>
      <c r="G490" s="21"/>
      <c r="H490" s="21"/>
      <c r="I490" s="20" t="str" cm="1">
        <f t="array" ref="I490">IFERROR(_xlfn.IFS(COUNTBLANK(F490:H490)=3,"",G490="","G列に金額を入力してください",F490=3,G490,H490="","H列に労働時間を入力してください",F490=1,G490/H490,F490=2,G490/H490),"")</f>
        <v/>
      </c>
      <c r="J490" s="29" t="str" cm="1">
        <f t="array" ref="J490">IFERROR(_xlfn.IFS(I490&lt;E490,"×（法定外・特例等対象外です）",I490&lt;=E490+50,"〇",I490&gt;E490+50,"ー"),"")</f>
        <v/>
      </c>
      <c r="K490" s="15" t="str" cm="1">
        <f t="array" ref="K490">IFERROR(_xlfn.IFS(COUNTBLANK(C490:I490)=7,"",C490="","←C列に従業員名を姓名（フルネーム）で入力してください。誤変換にお気を付け下さい。",D490="","←D列に都道府県を入力してください。",F490="","←F列に1～3の選択肢を入力してください",G490="","←G列に金額を入力してください",F490=3,"",H490="","←H列に所定労働時間を入力してください"),"")</f>
        <v/>
      </c>
    </row>
    <row r="491" spans="1:11" x14ac:dyDescent="0.4">
      <c r="A491" s="29" t="str">
        <f t="shared" si="7"/>
        <v/>
      </c>
      <c r="B491" s="28"/>
      <c r="C491" s="28"/>
      <c r="D491" s="28"/>
      <c r="E491" s="20" t="str">
        <f>IFERROR(VLOOKUP(D491,最低賃金!$A$2:$B$48,2,FALSE),"")</f>
        <v/>
      </c>
      <c r="F491" s="28"/>
      <c r="G491" s="21"/>
      <c r="H491" s="21"/>
      <c r="I491" s="20" t="str" cm="1">
        <f t="array" ref="I491">IFERROR(_xlfn.IFS(COUNTBLANK(F491:H491)=3,"",G491="","G列に金額を入力してください",F491=3,G491,H491="","H列に労働時間を入力してください",F491=1,G491/H491,F491=2,G491/H491),"")</f>
        <v/>
      </c>
      <c r="J491" s="29" t="str" cm="1">
        <f t="array" ref="J491">IFERROR(_xlfn.IFS(I491&lt;E491,"×（法定外・特例等対象外です）",I491&lt;=E491+50,"〇",I491&gt;E491+50,"ー"),"")</f>
        <v/>
      </c>
      <c r="K491" s="15" t="str" cm="1">
        <f t="array" ref="K491">IFERROR(_xlfn.IFS(COUNTBLANK(C491:I491)=7,"",C491="","←C列に従業員名を姓名（フルネーム）で入力してください。誤変換にお気を付け下さい。",D491="","←D列に都道府県を入力してください。",F491="","←F列に1～3の選択肢を入力してください",G491="","←G列に金額を入力してください",F491=3,"",H491="","←H列に所定労働時間を入力してください"),"")</f>
        <v/>
      </c>
    </row>
    <row r="492" spans="1:11" x14ac:dyDescent="0.4">
      <c r="A492" s="29" t="str">
        <f t="shared" si="7"/>
        <v/>
      </c>
      <c r="B492" s="28"/>
      <c r="C492" s="28"/>
      <c r="D492" s="28"/>
      <c r="E492" s="20" t="str">
        <f>IFERROR(VLOOKUP(D492,最低賃金!$A$2:$B$48,2,FALSE),"")</f>
        <v/>
      </c>
      <c r="F492" s="28"/>
      <c r="G492" s="21"/>
      <c r="H492" s="21"/>
      <c r="I492" s="20" t="str" cm="1">
        <f t="array" ref="I492">IFERROR(_xlfn.IFS(COUNTBLANK(F492:H492)=3,"",G492="","G列に金額を入力してください",F492=3,G492,H492="","H列に労働時間を入力してください",F492=1,G492/H492,F492=2,G492/H492),"")</f>
        <v/>
      </c>
      <c r="J492" s="29" t="str" cm="1">
        <f t="array" ref="J492">IFERROR(_xlfn.IFS(I492&lt;E492,"×（法定外・特例等対象外です）",I492&lt;=E492+50,"〇",I492&gt;E492+50,"ー"),"")</f>
        <v/>
      </c>
      <c r="K492" s="15" t="str" cm="1">
        <f t="array" ref="K492">IFERROR(_xlfn.IFS(COUNTBLANK(C492:I492)=7,"",C492="","←C列に従業員名を姓名（フルネーム）で入力してください。誤変換にお気を付け下さい。",D492="","←D列に都道府県を入力してください。",F492="","←F列に1～3の選択肢を入力してください",G492="","←G列に金額を入力してください",F492=3,"",H492="","←H列に所定労働時間を入力してください"),"")</f>
        <v/>
      </c>
    </row>
    <row r="493" spans="1:11" x14ac:dyDescent="0.4">
      <c r="A493" s="29" t="str">
        <f t="shared" si="7"/>
        <v/>
      </c>
      <c r="B493" s="28"/>
      <c r="C493" s="28"/>
      <c r="D493" s="28"/>
      <c r="E493" s="20" t="str">
        <f>IFERROR(VLOOKUP(D493,最低賃金!$A$2:$B$48,2,FALSE),"")</f>
        <v/>
      </c>
      <c r="F493" s="28"/>
      <c r="G493" s="21"/>
      <c r="H493" s="21"/>
      <c r="I493" s="20" t="str" cm="1">
        <f t="array" ref="I493">IFERROR(_xlfn.IFS(COUNTBLANK(F493:H493)=3,"",G493="","G列に金額を入力してください",F493=3,G493,H493="","H列に労働時間を入力してください",F493=1,G493/H493,F493=2,G493/H493),"")</f>
        <v/>
      </c>
      <c r="J493" s="29" t="str" cm="1">
        <f t="array" ref="J493">IFERROR(_xlfn.IFS(I493&lt;E493,"×（法定外・特例等対象外です）",I493&lt;=E493+50,"〇",I493&gt;E493+50,"ー"),"")</f>
        <v/>
      </c>
      <c r="K493" s="15" t="str" cm="1">
        <f t="array" ref="K493">IFERROR(_xlfn.IFS(COUNTBLANK(C493:I493)=7,"",C493="","←C列に従業員名を姓名（フルネーム）で入力してください。誤変換にお気を付け下さい。",D493="","←D列に都道府県を入力してください。",F493="","←F列に1～3の選択肢を入力してください",G493="","←G列に金額を入力してください",F493=3,"",H493="","←H列に所定労働時間を入力してください"),"")</f>
        <v/>
      </c>
    </row>
    <row r="494" spans="1:11" x14ac:dyDescent="0.4">
      <c r="A494" s="29" t="str">
        <f t="shared" si="7"/>
        <v/>
      </c>
      <c r="B494" s="28"/>
      <c r="C494" s="28"/>
      <c r="D494" s="28"/>
      <c r="E494" s="20" t="str">
        <f>IFERROR(VLOOKUP(D494,最低賃金!$A$2:$B$48,2,FALSE),"")</f>
        <v/>
      </c>
      <c r="F494" s="28"/>
      <c r="G494" s="21"/>
      <c r="H494" s="21"/>
      <c r="I494" s="20" t="str" cm="1">
        <f t="array" ref="I494">IFERROR(_xlfn.IFS(COUNTBLANK(F494:H494)=3,"",G494="","G列に金額を入力してください",F494=3,G494,H494="","H列に労働時間を入力してください",F494=1,G494/H494,F494=2,G494/H494),"")</f>
        <v/>
      </c>
      <c r="J494" s="29" t="str" cm="1">
        <f t="array" ref="J494">IFERROR(_xlfn.IFS(I494&lt;E494,"×（法定外・特例等対象外です）",I494&lt;=E494+50,"〇",I494&gt;E494+50,"ー"),"")</f>
        <v/>
      </c>
      <c r="K494" s="15" t="str" cm="1">
        <f t="array" ref="K494">IFERROR(_xlfn.IFS(COUNTBLANK(C494:I494)=7,"",C494="","←C列に従業員名を姓名（フルネーム）で入力してください。誤変換にお気を付け下さい。",D494="","←D列に都道府県を入力してください。",F494="","←F列に1～3の選択肢を入力してください",G494="","←G列に金額を入力してください",F494=3,"",H494="","←H列に所定労働時間を入力してください"),"")</f>
        <v/>
      </c>
    </row>
    <row r="495" spans="1:11" x14ac:dyDescent="0.4">
      <c r="A495" s="29" t="str">
        <f t="shared" si="7"/>
        <v/>
      </c>
      <c r="B495" s="28"/>
      <c r="C495" s="28"/>
      <c r="D495" s="28"/>
      <c r="E495" s="20" t="str">
        <f>IFERROR(VLOOKUP(D495,最低賃金!$A$2:$B$48,2,FALSE),"")</f>
        <v/>
      </c>
      <c r="F495" s="28"/>
      <c r="G495" s="21"/>
      <c r="H495" s="21"/>
      <c r="I495" s="20" t="str" cm="1">
        <f t="array" ref="I495">IFERROR(_xlfn.IFS(COUNTBLANK(F495:H495)=3,"",G495="","G列に金額を入力してください",F495=3,G495,H495="","H列に労働時間を入力してください",F495=1,G495/H495,F495=2,G495/H495),"")</f>
        <v/>
      </c>
      <c r="J495" s="29" t="str" cm="1">
        <f t="array" ref="J495">IFERROR(_xlfn.IFS(I495&lt;E495,"×（法定外・特例等対象外です）",I495&lt;=E495+50,"〇",I495&gt;E495+50,"ー"),"")</f>
        <v/>
      </c>
      <c r="K495" s="15" t="str" cm="1">
        <f t="array" ref="K495">IFERROR(_xlfn.IFS(COUNTBLANK(C495:I495)=7,"",C495="","←C列に従業員名を姓名（フルネーム）で入力してください。誤変換にお気を付け下さい。",D495="","←D列に都道府県を入力してください。",F495="","←F列に1～3の選択肢を入力してください",G495="","←G列に金額を入力してください",F495=3,"",H495="","←H列に所定労働時間を入力してください"),"")</f>
        <v/>
      </c>
    </row>
    <row r="496" spans="1:11" x14ac:dyDescent="0.4">
      <c r="A496" s="29" t="str">
        <f t="shared" si="7"/>
        <v/>
      </c>
      <c r="B496" s="28"/>
      <c r="C496" s="28"/>
      <c r="D496" s="28"/>
      <c r="E496" s="20" t="str">
        <f>IFERROR(VLOOKUP(D496,最低賃金!$A$2:$B$48,2,FALSE),"")</f>
        <v/>
      </c>
      <c r="F496" s="28"/>
      <c r="G496" s="21"/>
      <c r="H496" s="21"/>
      <c r="I496" s="20" t="str" cm="1">
        <f t="array" ref="I496">IFERROR(_xlfn.IFS(COUNTBLANK(F496:H496)=3,"",G496="","G列に金額を入力してください",F496=3,G496,H496="","H列に労働時間を入力してください",F496=1,G496/H496,F496=2,G496/H496),"")</f>
        <v/>
      </c>
      <c r="J496" s="29" t="str" cm="1">
        <f t="array" ref="J496">IFERROR(_xlfn.IFS(I496&lt;E496,"×（法定外・特例等対象外です）",I496&lt;=E496+50,"〇",I496&gt;E496+50,"ー"),"")</f>
        <v/>
      </c>
      <c r="K496" s="15" t="str" cm="1">
        <f t="array" ref="K496">IFERROR(_xlfn.IFS(COUNTBLANK(C496:I496)=7,"",C496="","←C列に従業員名を姓名（フルネーム）で入力してください。誤変換にお気を付け下さい。",D496="","←D列に都道府県を入力してください。",F496="","←F列に1～3の選択肢を入力してください",G496="","←G列に金額を入力してください",F496=3,"",H496="","←H列に所定労働時間を入力してください"),"")</f>
        <v/>
      </c>
    </row>
    <row r="497" spans="1:11" x14ac:dyDescent="0.4">
      <c r="A497" s="29" t="str">
        <f t="shared" si="7"/>
        <v/>
      </c>
      <c r="B497" s="28"/>
      <c r="C497" s="28"/>
      <c r="D497" s="28"/>
      <c r="E497" s="20" t="str">
        <f>IFERROR(VLOOKUP(D497,最低賃金!$A$2:$B$48,2,FALSE),"")</f>
        <v/>
      </c>
      <c r="F497" s="28"/>
      <c r="G497" s="21"/>
      <c r="H497" s="21"/>
      <c r="I497" s="20" t="str" cm="1">
        <f t="array" ref="I497">IFERROR(_xlfn.IFS(COUNTBLANK(F497:H497)=3,"",G497="","G列に金額を入力してください",F497=3,G497,H497="","H列に労働時間を入力してください",F497=1,G497/H497,F497=2,G497/H497),"")</f>
        <v/>
      </c>
      <c r="J497" s="29" t="str" cm="1">
        <f t="array" ref="J497">IFERROR(_xlfn.IFS(I497&lt;E497,"×（法定外・特例等対象外です）",I497&lt;=E497+50,"〇",I497&gt;E497+50,"ー"),"")</f>
        <v/>
      </c>
      <c r="K497" s="15" t="str" cm="1">
        <f t="array" ref="K497">IFERROR(_xlfn.IFS(COUNTBLANK(C497:I497)=7,"",C497="","←C列に従業員名を姓名（フルネーム）で入力してください。誤変換にお気を付け下さい。",D497="","←D列に都道府県を入力してください。",F497="","←F列に1～3の選択肢を入力してください",G497="","←G列に金額を入力してください",F497=3,"",H497="","←H列に所定労働時間を入力してください"),"")</f>
        <v/>
      </c>
    </row>
    <row r="498" spans="1:11" x14ac:dyDescent="0.4">
      <c r="A498" s="29" t="str">
        <f t="shared" si="7"/>
        <v/>
      </c>
      <c r="B498" s="28"/>
      <c r="C498" s="28"/>
      <c r="D498" s="28"/>
      <c r="E498" s="20" t="str">
        <f>IFERROR(VLOOKUP(D498,最低賃金!$A$2:$B$48,2,FALSE),"")</f>
        <v/>
      </c>
      <c r="F498" s="28"/>
      <c r="G498" s="21"/>
      <c r="H498" s="21"/>
      <c r="I498" s="20" t="str" cm="1">
        <f t="array" ref="I498">IFERROR(_xlfn.IFS(COUNTBLANK(F498:H498)=3,"",G498="","G列に金額を入力してください",F498=3,G498,H498="","H列に労働時間を入力してください",F498=1,G498/H498,F498=2,G498/H498),"")</f>
        <v/>
      </c>
      <c r="J498" s="29" t="str" cm="1">
        <f t="array" ref="J498">IFERROR(_xlfn.IFS(I498&lt;E498,"×（法定外・特例等対象外です）",I498&lt;=E498+50,"〇",I498&gt;E498+50,"ー"),"")</f>
        <v/>
      </c>
      <c r="K498" s="15" t="str" cm="1">
        <f t="array" ref="K498">IFERROR(_xlfn.IFS(COUNTBLANK(C498:I498)=7,"",C498="","←C列に従業員名を姓名（フルネーム）で入力してください。誤変換にお気を付け下さい。",D498="","←D列に都道府県を入力してください。",F498="","←F列に1～3の選択肢を入力してください",G498="","←G列に金額を入力してください",F498=3,"",H498="","←H列に所定労働時間を入力してください"),"")</f>
        <v/>
      </c>
    </row>
    <row r="499" spans="1:11" x14ac:dyDescent="0.4">
      <c r="A499" s="29" t="str">
        <f t="shared" si="7"/>
        <v/>
      </c>
      <c r="B499" s="28"/>
      <c r="C499" s="28"/>
      <c r="D499" s="28"/>
      <c r="E499" s="20" t="str">
        <f>IFERROR(VLOOKUP(D499,最低賃金!$A$2:$B$48,2,FALSE),"")</f>
        <v/>
      </c>
      <c r="F499" s="28"/>
      <c r="G499" s="21"/>
      <c r="H499" s="21"/>
      <c r="I499" s="20" t="str" cm="1">
        <f t="array" ref="I499">IFERROR(_xlfn.IFS(COUNTBLANK(F499:H499)=3,"",G499="","G列に金額を入力してください",F499=3,G499,H499="","H列に労働時間を入力してください",F499=1,G499/H499,F499=2,G499/H499),"")</f>
        <v/>
      </c>
      <c r="J499" s="29" t="str" cm="1">
        <f t="array" ref="J499">IFERROR(_xlfn.IFS(I499&lt;E499,"×（法定外・特例等対象外です）",I499&lt;=E499+50,"〇",I499&gt;E499+50,"ー"),"")</f>
        <v/>
      </c>
      <c r="K499" s="15" t="str" cm="1">
        <f t="array" ref="K499">IFERROR(_xlfn.IFS(COUNTBLANK(C499:I499)=7,"",C499="","←C列に従業員名を姓名（フルネーム）で入力してください。誤変換にお気を付け下さい。",D499="","←D列に都道府県を入力してください。",F499="","←F列に1～3の選択肢を入力してください",G499="","←G列に金額を入力してください",F499=3,"",H499="","←H列に所定労働時間を入力してください"),"")</f>
        <v/>
      </c>
    </row>
    <row r="500" spans="1:11" x14ac:dyDescent="0.4">
      <c r="A500" s="29" t="str">
        <f t="shared" si="7"/>
        <v/>
      </c>
      <c r="B500" s="28"/>
      <c r="C500" s="28"/>
      <c r="D500" s="28"/>
      <c r="E500" s="20" t="str">
        <f>IFERROR(VLOOKUP(D500,最低賃金!$A$2:$B$48,2,FALSE),"")</f>
        <v/>
      </c>
      <c r="F500" s="28"/>
      <c r="G500" s="21"/>
      <c r="H500" s="21"/>
      <c r="I500" s="20" t="str" cm="1">
        <f t="array" ref="I500">IFERROR(_xlfn.IFS(COUNTBLANK(F500:H500)=3,"",G500="","G列に金額を入力してください",F500=3,G500,H500="","H列に労働時間を入力してください",F500=1,G500/H500,F500=2,G500/H500),"")</f>
        <v/>
      </c>
      <c r="J500" s="29" t="str" cm="1">
        <f t="array" ref="J500">IFERROR(_xlfn.IFS(I500&lt;E500,"×（法定外・特例等対象外です）",I500&lt;=E500+50,"〇",I500&gt;E500+50,"ー"),"")</f>
        <v/>
      </c>
      <c r="K500" s="15" t="str" cm="1">
        <f t="array" ref="K500">IFERROR(_xlfn.IFS(COUNTBLANK(C500:I500)=7,"",C500="","←C列に従業員名を姓名（フルネーム）で入力してください。誤変換にお気を付け下さい。",D500="","←D列に都道府県を入力してください。",F500="","←F列に1～3の選択肢を入力してください",G500="","←G列に金額を入力してください",F500=3,"",H500="","←H列に所定労働時間を入力してください"),"")</f>
        <v/>
      </c>
    </row>
    <row r="501" spans="1:11" x14ac:dyDescent="0.4">
      <c r="A501" s="29" t="str">
        <f t="shared" si="7"/>
        <v/>
      </c>
      <c r="B501" s="28"/>
      <c r="C501" s="28"/>
      <c r="D501" s="28"/>
      <c r="E501" s="20" t="str">
        <f>IFERROR(VLOOKUP(D501,最低賃金!$A$2:$B$48,2,FALSE),"")</f>
        <v/>
      </c>
      <c r="F501" s="28"/>
      <c r="G501" s="21"/>
      <c r="H501" s="21"/>
      <c r="I501" s="20" t="str" cm="1">
        <f t="array" ref="I501">IFERROR(_xlfn.IFS(COUNTBLANK(F501:H501)=3,"",G501="","G列に金額を入力してください",F501=3,G501,H501="","H列に労働時間を入力してください",F501=1,G501/H501,F501=2,G501/H501),"")</f>
        <v/>
      </c>
      <c r="J501" s="29" t="str" cm="1">
        <f t="array" ref="J501">IFERROR(_xlfn.IFS(I501&lt;E501,"×（法定外・特例等対象外です）",I501&lt;=E501+50,"〇",I501&gt;E501+50,"ー"),"")</f>
        <v/>
      </c>
      <c r="K501" s="15" t="str" cm="1">
        <f t="array" ref="K501">IFERROR(_xlfn.IFS(COUNTBLANK(C501:I501)=7,"",C501="","←C列に従業員名を姓名（フルネーム）で入力してください。誤変換にお気を付け下さい。",D501="","←D列に都道府県を入力してください。",F501="","←F列に1～3の選択肢を入力してください",G501="","←G列に金額を入力してください",F501=3,"",H501="","←H列に所定労働時間を入力してください"),"")</f>
        <v/>
      </c>
    </row>
    <row r="502" spans="1:11" x14ac:dyDescent="0.4">
      <c r="A502" s="29" t="str">
        <f t="shared" si="7"/>
        <v/>
      </c>
      <c r="B502" s="28"/>
      <c r="C502" s="28"/>
      <c r="D502" s="28"/>
      <c r="E502" s="20" t="str">
        <f>IFERROR(VLOOKUP(D502,最低賃金!$A$2:$B$48,2,FALSE),"")</f>
        <v/>
      </c>
      <c r="F502" s="28"/>
      <c r="G502" s="21"/>
      <c r="H502" s="21"/>
      <c r="I502" s="20" t="str" cm="1">
        <f t="array" ref="I502">IFERROR(_xlfn.IFS(COUNTBLANK(F502:H502)=3,"",G502="","G列に金額を入力してください",F502=3,G502,H502="","H列に労働時間を入力してください",F502=1,G502/H502,F502=2,G502/H502),"")</f>
        <v/>
      </c>
      <c r="J502" s="29" t="str" cm="1">
        <f t="array" ref="J502">IFERROR(_xlfn.IFS(I502&lt;E502,"×（法定外・特例等対象外です）",I502&lt;=E502+50,"〇",I502&gt;E502+50,"ー"),"")</f>
        <v/>
      </c>
      <c r="K502" s="15" t="str" cm="1">
        <f t="array" ref="K502">IFERROR(_xlfn.IFS(COUNTBLANK(C502:I502)=7,"",C502="","←C列に従業員名を姓名（フルネーム）で入力してください。誤変換にお気を付け下さい。",D502="","←D列に都道府県を入力してください。",F502="","←F列に1～3の選択肢を入力してください",G502="","←G列に金額を入力してください",F502=3,"",H502="","←H列に所定労働時間を入力してください"),"")</f>
        <v/>
      </c>
    </row>
    <row r="503" spans="1:11" x14ac:dyDescent="0.4">
      <c r="A503" s="29" t="str">
        <f t="shared" si="7"/>
        <v/>
      </c>
      <c r="B503" s="28"/>
      <c r="C503" s="28"/>
      <c r="D503" s="28"/>
      <c r="E503" s="20" t="str">
        <f>IFERROR(VLOOKUP(D503,最低賃金!$A$2:$B$48,2,FALSE),"")</f>
        <v/>
      </c>
      <c r="F503" s="28"/>
      <c r="G503" s="21"/>
      <c r="H503" s="21"/>
      <c r="I503" s="20" t="str" cm="1">
        <f t="array" ref="I503">IFERROR(_xlfn.IFS(COUNTBLANK(F503:H503)=3,"",G503="","G列に金額を入力してください",F503=3,G503,H503="","H列に労働時間を入力してください",F503=1,G503/H503,F503=2,G503/H503),"")</f>
        <v/>
      </c>
      <c r="J503" s="29" t="str" cm="1">
        <f t="array" ref="J503">IFERROR(_xlfn.IFS(I503&lt;E503,"×（法定外・特例等対象外です）",I503&lt;=E503+50,"〇",I503&gt;E503+50,"ー"),"")</f>
        <v/>
      </c>
      <c r="K503" s="15" t="str" cm="1">
        <f t="array" ref="K503">IFERROR(_xlfn.IFS(COUNTBLANK(C503:I503)=7,"",C503="","←C列に従業員名を姓名（フルネーム）で入力してください。誤変換にお気を付け下さい。",D503="","←D列に都道府県を入力してください。",F503="","←F列に1～3の選択肢を入力してください",G503="","←G列に金額を入力してください",F503=3,"",H503="","←H列に所定労働時間を入力してください"),"")</f>
        <v/>
      </c>
    </row>
    <row r="504" spans="1:11" x14ac:dyDescent="0.4">
      <c r="A504" s="29" t="str">
        <f t="shared" si="7"/>
        <v/>
      </c>
      <c r="B504" s="28"/>
      <c r="C504" s="28"/>
      <c r="D504" s="28"/>
      <c r="E504" s="20" t="str">
        <f>IFERROR(VLOOKUP(D504,最低賃金!$A$2:$B$48,2,FALSE),"")</f>
        <v/>
      </c>
      <c r="F504" s="28"/>
      <c r="G504" s="21"/>
      <c r="H504" s="21"/>
      <c r="I504" s="20" t="str" cm="1">
        <f t="array" ref="I504">IFERROR(_xlfn.IFS(COUNTBLANK(F504:H504)=3,"",G504="","G列に金額を入力してください",F504=3,G504,H504="","H列に労働時間を入力してください",F504=1,G504/H504,F504=2,G504/H504),"")</f>
        <v/>
      </c>
      <c r="J504" s="29" t="str" cm="1">
        <f t="array" ref="J504">IFERROR(_xlfn.IFS(I504&lt;E504,"×（法定外・特例等対象外です）",I504&lt;=E504+50,"〇",I504&gt;E504+50,"ー"),"")</f>
        <v/>
      </c>
      <c r="K504" s="15" t="str" cm="1">
        <f t="array" ref="K504">IFERROR(_xlfn.IFS(COUNTBLANK(C504:I504)=7,"",C504="","←C列に従業員名を姓名（フルネーム）で入力してください。誤変換にお気を付け下さい。",D504="","←D列に都道府県を入力してください。",F504="","←F列に1～3の選択肢を入力してください",G504="","←G列に金額を入力してください",F504=3,"",H504="","←H列に所定労働時間を入力してください"),"")</f>
        <v/>
      </c>
    </row>
    <row r="505" spans="1:11" x14ac:dyDescent="0.4">
      <c r="A505" s="29" t="str">
        <f t="shared" si="7"/>
        <v/>
      </c>
      <c r="B505" s="28"/>
      <c r="C505" s="28"/>
      <c r="D505" s="28"/>
      <c r="E505" s="20" t="str">
        <f>IFERROR(VLOOKUP(D505,最低賃金!$A$2:$B$48,2,FALSE),"")</f>
        <v/>
      </c>
      <c r="F505" s="28"/>
      <c r="G505" s="21"/>
      <c r="H505" s="21"/>
      <c r="I505" s="20" t="str" cm="1">
        <f t="array" ref="I505">IFERROR(_xlfn.IFS(COUNTBLANK(F505:H505)=3,"",G505="","G列に金額を入力してください",F505=3,G505,H505="","H列に労働時間を入力してください",F505=1,G505/H505,F505=2,G505/H505),"")</f>
        <v/>
      </c>
      <c r="J505" s="29" t="str" cm="1">
        <f t="array" ref="J505">IFERROR(_xlfn.IFS(I505&lt;E505,"×（法定外・特例等対象外です）",I505&lt;=E505+50,"〇",I505&gt;E505+50,"ー"),"")</f>
        <v/>
      </c>
      <c r="K505" s="15" t="str" cm="1">
        <f t="array" ref="K505">IFERROR(_xlfn.IFS(COUNTBLANK(C505:I505)=7,"",C505="","←C列に従業員名を姓名（フルネーム）で入力してください。誤変換にお気を付け下さい。",D505="","←D列に都道府県を入力してください。",F505="","←F列に1～3の選択肢を入力してください",G505="","←G列に金額を入力してください",F505=3,"",H505="","←H列に所定労働時間を入力してください"),"")</f>
        <v/>
      </c>
    </row>
    <row r="506" spans="1:11" x14ac:dyDescent="0.4">
      <c r="A506" s="29" t="str">
        <f t="shared" si="7"/>
        <v/>
      </c>
      <c r="B506" s="28"/>
      <c r="C506" s="28"/>
      <c r="D506" s="28"/>
      <c r="E506" s="20" t="str">
        <f>IFERROR(VLOOKUP(D506,最低賃金!$A$2:$B$48,2,FALSE),"")</f>
        <v/>
      </c>
      <c r="F506" s="28"/>
      <c r="G506" s="21"/>
      <c r="H506" s="21"/>
      <c r="I506" s="20" t="str" cm="1">
        <f t="array" ref="I506">IFERROR(_xlfn.IFS(COUNTBLANK(F506:H506)=3,"",G506="","G列に金額を入力してください",F506=3,G506,H506="","H列に労働時間を入力してください",F506=1,G506/H506,F506=2,G506/H506),"")</f>
        <v/>
      </c>
      <c r="J506" s="29" t="str" cm="1">
        <f t="array" ref="J506">IFERROR(_xlfn.IFS(I506&lt;E506,"×（法定外・特例等対象外です）",I506&lt;=E506+50,"〇",I506&gt;E506+50,"ー"),"")</f>
        <v/>
      </c>
      <c r="K506" s="15" t="str" cm="1">
        <f t="array" ref="K506">IFERROR(_xlfn.IFS(COUNTBLANK(C506:I506)=7,"",C506="","←C列に従業員名を姓名（フルネーム）で入力してください。誤変換にお気を付け下さい。",D506="","←D列に都道府県を入力してください。",F506="","←F列に1～3の選択肢を入力してください",G506="","←G列に金額を入力してください",F506=3,"",H506="","←H列に所定労働時間を入力してください"),"")</f>
        <v/>
      </c>
    </row>
    <row r="507" spans="1:11" x14ac:dyDescent="0.4">
      <c r="A507" s="29" t="str">
        <f t="shared" si="7"/>
        <v/>
      </c>
      <c r="B507" s="28"/>
      <c r="C507" s="28"/>
      <c r="D507" s="28"/>
      <c r="E507" s="20" t="str">
        <f>IFERROR(VLOOKUP(D507,最低賃金!$A$2:$B$48,2,FALSE),"")</f>
        <v/>
      </c>
      <c r="F507" s="28"/>
      <c r="G507" s="21"/>
      <c r="H507" s="21"/>
      <c r="I507" s="20" t="str" cm="1">
        <f t="array" ref="I507">IFERROR(_xlfn.IFS(COUNTBLANK(F507:H507)=3,"",G507="","G列に金額を入力してください",F507=3,G507,H507="","H列に労働時間を入力してください",F507=1,G507/H507,F507=2,G507/H507),"")</f>
        <v/>
      </c>
      <c r="J507" s="29" t="str" cm="1">
        <f t="array" ref="J507">IFERROR(_xlfn.IFS(I507&lt;E507,"×（法定外・特例等対象外です）",I507&lt;=E507+50,"〇",I507&gt;E507+50,"ー"),"")</f>
        <v/>
      </c>
      <c r="K507" s="15" t="str" cm="1">
        <f t="array" ref="K507">IFERROR(_xlfn.IFS(COUNTBLANK(C507:I507)=7,"",C507="","←C列に従業員名を姓名（フルネーム）で入力してください。誤変換にお気を付け下さい。",D507="","←D列に都道府県を入力してください。",F507="","←F列に1～3の選択肢を入力してください",G507="","←G列に金額を入力してください",F507=3,"",H507="","←H列に所定労働時間を入力してください"),"")</f>
        <v/>
      </c>
    </row>
    <row r="508" spans="1:11" x14ac:dyDescent="0.4">
      <c r="A508" s="29" t="str">
        <f t="shared" si="7"/>
        <v/>
      </c>
      <c r="B508" s="28"/>
      <c r="C508" s="28"/>
      <c r="D508" s="28"/>
      <c r="E508" s="20" t="str">
        <f>IFERROR(VLOOKUP(D508,最低賃金!$A$2:$B$48,2,FALSE),"")</f>
        <v/>
      </c>
      <c r="F508" s="28"/>
      <c r="G508" s="21"/>
      <c r="H508" s="21"/>
      <c r="I508" s="20" t="str" cm="1">
        <f t="array" ref="I508">IFERROR(_xlfn.IFS(COUNTBLANK(F508:H508)=3,"",G508="","G列に金額を入力してください",F508=3,G508,H508="","H列に労働時間を入力してください",F508=1,G508/H508,F508=2,G508/H508),"")</f>
        <v/>
      </c>
      <c r="J508" s="29" t="str" cm="1">
        <f t="array" ref="J508">IFERROR(_xlfn.IFS(I508&lt;E508,"×（法定外・特例等対象外です）",I508&lt;=E508+50,"〇",I508&gt;E508+50,"ー"),"")</f>
        <v/>
      </c>
      <c r="K508" s="15" t="str" cm="1">
        <f t="array" ref="K508">IFERROR(_xlfn.IFS(COUNTBLANK(C508:I508)=7,"",C508="","←C列に従業員名を姓名（フルネーム）で入力してください。誤変換にお気を付け下さい。",D508="","←D列に都道府県を入力してください。",F508="","←F列に1～3の選択肢を入力してください",G508="","←G列に金額を入力してください",F508=3,"",H508="","←H列に所定労働時間を入力してください"),"")</f>
        <v/>
      </c>
    </row>
    <row r="509" spans="1:11" x14ac:dyDescent="0.4">
      <c r="A509" s="29" t="str">
        <f t="shared" si="7"/>
        <v/>
      </c>
      <c r="B509" s="28"/>
      <c r="C509" s="28"/>
      <c r="D509" s="28"/>
      <c r="E509" s="20" t="str">
        <f>IFERROR(VLOOKUP(D509,最低賃金!$A$2:$B$48,2,FALSE),"")</f>
        <v/>
      </c>
      <c r="F509" s="28"/>
      <c r="G509" s="21"/>
      <c r="H509" s="21"/>
      <c r="I509" s="20" t="str" cm="1">
        <f t="array" ref="I509">IFERROR(_xlfn.IFS(COUNTBLANK(F509:H509)=3,"",G509="","G列に金額を入力してください",F509=3,G509,H509="","H列に労働時間を入力してください",F509=1,G509/H509,F509=2,G509/H509),"")</f>
        <v/>
      </c>
      <c r="J509" s="29" t="str" cm="1">
        <f t="array" ref="J509">IFERROR(_xlfn.IFS(I509&lt;E509,"×（法定外・特例等対象外です）",I509&lt;=E509+50,"〇",I509&gt;E509+50,"ー"),"")</f>
        <v/>
      </c>
      <c r="K509" s="15" t="str" cm="1">
        <f t="array" ref="K509">IFERROR(_xlfn.IFS(COUNTBLANK(C509:I509)=7,"",C509="","←C列に従業員名を姓名（フルネーム）で入力してください。誤変換にお気を付け下さい。",D509="","←D列に都道府県を入力してください。",F509="","←F列に1～3の選択肢を入力してください",G509="","←G列に金額を入力してください",F509=3,"",H509="","←H列に所定労働時間を入力してください"),"")</f>
        <v/>
      </c>
    </row>
    <row r="510" spans="1:11" x14ac:dyDescent="0.4">
      <c r="A510" s="29" t="str">
        <f t="shared" si="7"/>
        <v/>
      </c>
      <c r="B510" s="28"/>
      <c r="C510" s="28"/>
      <c r="D510" s="28"/>
      <c r="E510" s="20" t="str">
        <f>IFERROR(VLOOKUP(D510,最低賃金!$A$2:$B$48,2,FALSE),"")</f>
        <v/>
      </c>
      <c r="F510" s="28"/>
      <c r="G510" s="21"/>
      <c r="H510" s="21"/>
      <c r="I510" s="20" t="str" cm="1">
        <f t="array" ref="I510">IFERROR(_xlfn.IFS(COUNTBLANK(F510:H510)=3,"",G510="","G列に金額を入力してください",F510=3,G510,H510="","H列に労働時間を入力してください",F510=1,G510/H510,F510=2,G510/H510),"")</f>
        <v/>
      </c>
      <c r="J510" s="29" t="str" cm="1">
        <f t="array" ref="J510">IFERROR(_xlfn.IFS(I510&lt;E510,"×（法定外・特例等対象外です）",I510&lt;=E510+50,"〇",I510&gt;E510+50,"ー"),"")</f>
        <v/>
      </c>
      <c r="K510" s="15" t="str" cm="1">
        <f t="array" ref="K510">IFERROR(_xlfn.IFS(COUNTBLANK(C510:I510)=7,"",C510="","←C列に従業員名を姓名（フルネーム）で入力してください。誤変換にお気を付け下さい。",D510="","←D列に都道府県を入力してください。",F510="","←F列に1～3の選択肢を入力してください",G510="","←G列に金額を入力してください",F510=3,"",H510="","←H列に所定労働時間を入力してください"),"")</f>
        <v/>
      </c>
    </row>
    <row r="511" spans="1:11" x14ac:dyDescent="0.4">
      <c r="A511" s="29" t="str">
        <f t="shared" si="7"/>
        <v/>
      </c>
      <c r="B511" s="28"/>
      <c r="C511" s="28"/>
      <c r="D511" s="28"/>
      <c r="E511" s="20" t="str">
        <f>IFERROR(VLOOKUP(D511,最低賃金!$A$2:$B$48,2,FALSE),"")</f>
        <v/>
      </c>
      <c r="F511" s="28"/>
      <c r="G511" s="21"/>
      <c r="H511" s="21"/>
      <c r="I511" s="20" t="str" cm="1">
        <f t="array" ref="I511">IFERROR(_xlfn.IFS(COUNTBLANK(F511:H511)=3,"",G511="","G列に金額を入力してください",F511=3,G511,H511="","H列に労働時間を入力してください",F511=1,G511/H511,F511=2,G511/H511),"")</f>
        <v/>
      </c>
      <c r="J511" s="29" t="str" cm="1">
        <f t="array" ref="J511">IFERROR(_xlfn.IFS(I511&lt;E511,"×（法定外・特例等対象外です）",I511&lt;=E511+50,"〇",I511&gt;E511+50,"ー"),"")</f>
        <v/>
      </c>
      <c r="K511" s="15" t="str" cm="1">
        <f t="array" ref="K511">IFERROR(_xlfn.IFS(COUNTBLANK(C511:I511)=7,"",C511="","←C列に従業員名を姓名（フルネーム）で入力してください。誤変換にお気を付け下さい。",D511="","←D列に都道府県を入力してください。",F511="","←F列に1～3の選択肢を入力してください",G511="","←G列に金額を入力してください",F511=3,"",H511="","←H列に所定労働時間を入力してください"),"")</f>
        <v/>
      </c>
    </row>
    <row r="512" spans="1:11" x14ac:dyDescent="0.4">
      <c r="A512" s="29" t="str">
        <f t="shared" si="7"/>
        <v/>
      </c>
      <c r="B512" s="28"/>
      <c r="C512" s="28"/>
      <c r="D512" s="28"/>
      <c r="E512" s="20" t="str">
        <f>IFERROR(VLOOKUP(D512,最低賃金!$A$2:$B$48,2,FALSE),"")</f>
        <v/>
      </c>
      <c r="F512" s="28"/>
      <c r="G512" s="21"/>
      <c r="H512" s="21"/>
      <c r="I512" s="20" t="str" cm="1">
        <f t="array" ref="I512">IFERROR(_xlfn.IFS(COUNTBLANK(F512:H512)=3,"",G512="","G列に金額を入力してください",F512=3,G512,H512="","H列に労働時間を入力してください",F512=1,G512/H512,F512=2,G512/H512),"")</f>
        <v/>
      </c>
      <c r="J512" s="29" t="str" cm="1">
        <f t="array" ref="J512">IFERROR(_xlfn.IFS(I512&lt;E512,"×（法定外・特例等対象外です）",I512&lt;=E512+50,"〇",I512&gt;E512+50,"ー"),"")</f>
        <v/>
      </c>
      <c r="K512" s="15" t="str" cm="1">
        <f t="array" ref="K512">IFERROR(_xlfn.IFS(COUNTBLANK(C512:I512)=7,"",C512="","←C列に従業員名を姓名（フルネーム）で入力してください。誤変換にお気を付け下さい。",D512="","←D列に都道府県を入力してください。",F512="","←F列に1～3の選択肢を入力してください",G512="","←G列に金額を入力してください",F512=3,"",H512="","←H列に所定労働時間を入力してください"),"")</f>
        <v/>
      </c>
    </row>
    <row r="513" spans="1:11" x14ac:dyDescent="0.4">
      <c r="A513" s="29" t="str">
        <f t="shared" si="7"/>
        <v/>
      </c>
      <c r="B513" s="28"/>
      <c r="C513" s="28"/>
      <c r="D513" s="28"/>
      <c r="E513" s="20" t="str">
        <f>IFERROR(VLOOKUP(D513,最低賃金!$A$2:$B$48,2,FALSE),"")</f>
        <v/>
      </c>
      <c r="F513" s="28"/>
      <c r="G513" s="21"/>
      <c r="H513" s="21"/>
      <c r="I513" s="20" t="str" cm="1">
        <f t="array" ref="I513">IFERROR(_xlfn.IFS(COUNTBLANK(F513:H513)=3,"",G513="","G列に金額を入力してください",F513=3,G513,H513="","H列に労働時間を入力してください",F513=1,G513/H513,F513=2,G513/H513),"")</f>
        <v/>
      </c>
      <c r="J513" s="29" t="str" cm="1">
        <f t="array" ref="J513">IFERROR(_xlfn.IFS(I513&lt;E513,"×（法定外・特例等対象外です）",I513&lt;=E513+50,"〇",I513&gt;E513+50,"ー"),"")</f>
        <v/>
      </c>
      <c r="K513" s="15" t="str" cm="1">
        <f t="array" ref="K513">IFERROR(_xlfn.IFS(COUNTBLANK(C513:I513)=7,"",C513="","←C列に従業員名を姓名（フルネーム）で入力してください。誤変換にお気を付け下さい。",D513="","←D列に都道府県を入力してください。",F513="","←F列に1～3の選択肢を入力してください",G513="","←G列に金額を入力してください",F513=3,"",H513="","←H列に所定労働時間を入力してください"),"")</f>
        <v/>
      </c>
    </row>
    <row r="514" spans="1:11" x14ac:dyDescent="0.4">
      <c r="A514" s="29" t="str">
        <f t="shared" si="7"/>
        <v/>
      </c>
      <c r="B514" s="28"/>
      <c r="C514" s="28"/>
      <c r="D514" s="28"/>
      <c r="E514" s="20" t="str">
        <f>IFERROR(VLOOKUP(D514,最低賃金!$A$2:$B$48,2,FALSE),"")</f>
        <v/>
      </c>
      <c r="F514" s="28"/>
      <c r="G514" s="21"/>
      <c r="H514" s="21"/>
      <c r="I514" s="20" t="str" cm="1">
        <f t="array" ref="I514">IFERROR(_xlfn.IFS(COUNTBLANK(F514:H514)=3,"",G514="","G列に金額を入力してください",F514=3,G514,H514="","H列に労働時間を入力してください",F514=1,G514/H514,F514=2,G514/H514),"")</f>
        <v/>
      </c>
      <c r="J514" s="29" t="str" cm="1">
        <f t="array" ref="J514">IFERROR(_xlfn.IFS(I514&lt;E514,"×（法定外・特例等対象外です）",I514&lt;=E514+50,"〇",I514&gt;E514+50,"ー"),"")</f>
        <v/>
      </c>
      <c r="K514" s="15" t="str" cm="1">
        <f t="array" ref="K514">IFERROR(_xlfn.IFS(COUNTBLANK(C514:I514)=7,"",C514="","←C列に従業員名を姓名（フルネーム）で入力してください。誤変換にお気を付け下さい。",D514="","←D列に都道府県を入力してください。",F514="","←F列に1～3の選択肢を入力してください",G514="","←G列に金額を入力してください",F514=3,"",H514="","←H列に所定労働時間を入力してください"),"")</f>
        <v/>
      </c>
    </row>
    <row r="515" spans="1:11" x14ac:dyDescent="0.4">
      <c r="A515" s="29" t="str">
        <f t="shared" si="7"/>
        <v/>
      </c>
      <c r="B515" s="28"/>
      <c r="C515" s="28"/>
      <c r="D515" s="28"/>
      <c r="E515" s="20" t="str">
        <f>IFERROR(VLOOKUP(D515,最低賃金!$A$2:$B$48,2,FALSE),"")</f>
        <v/>
      </c>
      <c r="F515" s="28"/>
      <c r="G515" s="21"/>
      <c r="H515" s="21"/>
      <c r="I515" s="20" t="str" cm="1">
        <f t="array" ref="I515">IFERROR(_xlfn.IFS(COUNTBLANK(F515:H515)=3,"",G515="","G列に金額を入力してください",F515=3,G515,H515="","H列に労働時間を入力してください",F515=1,G515/H515,F515=2,G515/H515),"")</f>
        <v/>
      </c>
      <c r="J515" s="29" t="str" cm="1">
        <f t="array" ref="J515">IFERROR(_xlfn.IFS(I515&lt;E515,"×（法定外・特例等対象外です）",I515&lt;=E515+50,"〇",I515&gt;E515+50,"ー"),"")</f>
        <v/>
      </c>
      <c r="K515" s="15" t="str" cm="1">
        <f t="array" ref="K515">IFERROR(_xlfn.IFS(COUNTBLANK(C515:I515)=7,"",C515="","←C列に従業員名を姓名（フルネーム）で入力してください。誤変換にお気を付け下さい。",D515="","←D列に都道府県を入力してください。",F515="","←F列に1～3の選択肢を入力してください",G515="","←G列に金額を入力してください",F515=3,"",H515="","←H列に所定労働時間を入力してください"),"")</f>
        <v/>
      </c>
    </row>
    <row r="516" spans="1:11" x14ac:dyDescent="0.4">
      <c r="A516" s="29" t="str">
        <f t="shared" si="7"/>
        <v/>
      </c>
      <c r="B516" s="28"/>
      <c r="C516" s="28"/>
      <c r="D516" s="28"/>
      <c r="E516" s="20" t="str">
        <f>IFERROR(VLOOKUP(D516,最低賃金!$A$2:$B$48,2,FALSE),"")</f>
        <v/>
      </c>
      <c r="F516" s="28"/>
      <c r="G516" s="21"/>
      <c r="H516" s="21"/>
      <c r="I516" s="20" t="str" cm="1">
        <f t="array" ref="I516">IFERROR(_xlfn.IFS(COUNTBLANK(F516:H516)=3,"",G516="","G列に金額を入力してください",F516=3,G516,H516="","H列に労働時間を入力してください",F516=1,G516/H516,F516=2,G516/H516),"")</f>
        <v/>
      </c>
      <c r="J516" s="29" t="str" cm="1">
        <f t="array" ref="J516">IFERROR(_xlfn.IFS(I516&lt;E516,"×（法定外・特例等対象外です）",I516&lt;=E516+50,"〇",I516&gt;E516+50,"ー"),"")</f>
        <v/>
      </c>
      <c r="K516" s="15" t="str" cm="1">
        <f t="array" ref="K516">IFERROR(_xlfn.IFS(COUNTBLANK(C516:I516)=7,"",C516="","←C列に従業員名を姓名（フルネーム）で入力してください。誤変換にお気を付け下さい。",D516="","←D列に都道府県を入力してください。",F516="","←F列に1～3の選択肢を入力してください",G516="","←G列に金額を入力してください",F516=3,"",H516="","←H列に所定労働時間を入力してください"),"")</f>
        <v/>
      </c>
    </row>
    <row r="517" spans="1:11" x14ac:dyDescent="0.4">
      <c r="A517" s="29" t="str">
        <f t="shared" si="7"/>
        <v/>
      </c>
      <c r="B517" s="28"/>
      <c r="C517" s="28"/>
      <c r="D517" s="28"/>
      <c r="E517" s="20" t="str">
        <f>IFERROR(VLOOKUP(D517,最低賃金!$A$2:$B$48,2,FALSE),"")</f>
        <v/>
      </c>
      <c r="F517" s="28"/>
      <c r="G517" s="21"/>
      <c r="H517" s="21"/>
      <c r="I517" s="20" t="str" cm="1">
        <f t="array" ref="I517">IFERROR(_xlfn.IFS(COUNTBLANK(F517:H517)=3,"",G517="","G列に金額を入力してください",F517=3,G517,H517="","H列に労働時間を入力してください",F517=1,G517/H517,F517=2,G517/H517),"")</f>
        <v/>
      </c>
      <c r="J517" s="29" t="str" cm="1">
        <f t="array" ref="J517">IFERROR(_xlfn.IFS(I517&lt;E517,"×（法定外・特例等対象外です）",I517&lt;=E517+50,"〇",I517&gt;E517+50,"ー"),"")</f>
        <v/>
      </c>
      <c r="K517" s="15" t="str" cm="1">
        <f t="array" ref="K517">IFERROR(_xlfn.IFS(COUNTBLANK(C517:I517)=7,"",C517="","←C列に従業員名を姓名（フルネーム）で入力してください。誤変換にお気を付け下さい。",D517="","←D列に都道府県を入力してください。",F517="","←F列に1～3の選択肢を入力してください",G517="","←G列に金額を入力してください",F517=3,"",H517="","←H列に所定労働時間を入力してください"),"")</f>
        <v/>
      </c>
    </row>
    <row r="518" spans="1:11" x14ac:dyDescent="0.4">
      <c r="A518" s="29" t="str">
        <f t="shared" si="7"/>
        <v/>
      </c>
      <c r="B518" s="28"/>
      <c r="C518" s="28"/>
      <c r="D518" s="28"/>
      <c r="E518" s="20" t="str">
        <f>IFERROR(VLOOKUP(D518,最低賃金!$A$2:$B$48,2,FALSE),"")</f>
        <v/>
      </c>
      <c r="F518" s="28"/>
      <c r="G518" s="21"/>
      <c r="H518" s="21"/>
      <c r="I518" s="20" t="str" cm="1">
        <f t="array" ref="I518">IFERROR(_xlfn.IFS(COUNTBLANK(F518:H518)=3,"",G518="","G列に金額を入力してください",F518=3,G518,H518="","H列に労働時間を入力してください",F518=1,G518/H518,F518=2,G518/H518),"")</f>
        <v/>
      </c>
      <c r="J518" s="29" t="str" cm="1">
        <f t="array" ref="J518">IFERROR(_xlfn.IFS(I518&lt;E518,"×（法定外・特例等対象外です）",I518&lt;=E518+50,"〇",I518&gt;E518+50,"ー"),"")</f>
        <v/>
      </c>
      <c r="K518" s="15" t="str" cm="1">
        <f t="array" ref="K518">IFERROR(_xlfn.IFS(COUNTBLANK(C518:I518)=7,"",C518="","←C列に従業員名を姓名（フルネーム）で入力してください。誤変換にお気を付け下さい。",D518="","←D列に都道府県を入力してください。",F518="","←F列に1～3の選択肢を入力してください",G518="","←G列に金額を入力してください",F518=3,"",H518="","←H列に所定労働時間を入力してください"),"")</f>
        <v/>
      </c>
    </row>
    <row r="519" spans="1:11" x14ac:dyDescent="0.4">
      <c r="A519" s="29" t="str">
        <f t="shared" si="7"/>
        <v/>
      </c>
      <c r="B519" s="28"/>
      <c r="C519" s="28"/>
      <c r="D519" s="28"/>
      <c r="E519" s="20" t="str">
        <f>IFERROR(VLOOKUP(D519,最低賃金!$A$2:$B$48,2,FALSE),"")</f>
        <v/>
      </c>
      <c r="F519" s="28"/>
      <c r="G519" s="21"/>
      <c r="H519" s="21"/>
      <c r="I519" s="20" t="str" cm="1">
        <f t="array" ref="I519">IFERROR(_xlfn.IFS(COUNTBLANK(F519:H519)=3,"",G519="","G列に金額を入力してください",F519=3,G519,H519="","H列に労働時間を入力してください",F519=1,G519/H519,F519=2,G519/H519),"")</f>
        <v/>
      </c>
      <c r="J519" s="29" t="str" cm="1">
        <f t="array" ref="J519">IFERROR(_xlfn.IFS(I519&lt;E519,"×（法定外・特例等対象外です）",I519&lt;=E519+50,"〇",I519&gt;E519+50,"ー"),"")</f>
        <v/>
      </c>
      <c r="K519" s="15" t="str" cm="1">
        <f t="array" ref="K519">IFERROR(_xlfn.IFS(COUNTBLANK(C519:I519)=7,"",C519="","←C列に従業員名を姓名（フルネーム）で入力してください。誤変換にお気を付け下さい。",D519="","←D列に都道府県を入力してください。",F519="","←F列に1～3の選択肢を入力してください",G519="","←G列に金額を入力してください",F519=3,"",H519="","←H列に所定労働時間を入力してください"),"")</f>
        <v/>
      </c>
    </row>
    <row r="520" spans="1:11" x14ac:dyDescent="0.4">
      <c r="A520" s="29" t="str">
        <f t="shared" si="7"/>
        <v/>
      </c>
      <c r="B520" s="28"/>
      <c r="C520" s="28"/>
      <c r="D520" s="28"/>
      <c r="E520" s="20" t="str">
        <f>IFERROR(VLOOKUP(D520,最低賃金!$A$2:$B$48,2,FALSE),"")</f>
        <v/>
      </c>
      <c r="F520" s="28"/>
      <c r="G520" s="21"/>
      <c r="H520" s="21"/>
      <c r="I520" s="20" t="str" cm="1">
        <f t="array" ref="I520">IFERROR(_xlfn.IFS(COUNTBLANK(F520:H520)=3,"",G520="","G列に金額を入力してください",F520=3,G520,H520="","H列に労働時間を入力してください",F520=1,G520/H520,F520=2,G520/H520),"")</f>
        <v/>
      </c>
      <c r="J520" s="29" t="str" cm="1">
        <f t="array" ref="J520">IFERROR(_xlfn.IFS(I520&lt;E520,"×（法定外・特例等対象外です）",I520&lt;=E520+50,"〇",I520&gt;E520+50,"ー"),"")</f>
        <v/>
      </c>
      <c r="K520" s="15" t="str" cm="1">
        <f t="array" ref="K520">IFERROR(_xlfn.IFS(COUNTBLANK(C520:I520)=7,"",C520="","←C列に従業員名を姓名（フルネーム）で入力してください。誤変換にお気を付け下さい。",D520="","←D列に都道府県を入力してください。",F520="","←F列に1～3の選択肢を入力してください",G520="","←G列に金額を入力してください",F520=3,"",H520="","←H列に所定労働時間を入力してください"),"")</f>
        <v/>
      </c>
    </row>
    <row r="521" spans="1:11" x14ac:dyDescent="0.4">
      <c r="A521" s="29" t="str">
        <f t="shared" si="7"/>
        <v/>
      </c>
      <c r="B521" s="28"/>
      <c r="C521" s="28"/>
      <c r="D521" s="28"/>
      <c r="E521" s="20" t="str">
        <f>IFERROR(VLOOKUP(D521,最低賃金!$A$2:$B$48,2,FALSE),"")</f>
        <v/>
      </c>
      <c r="F521" s="28"/>
      <c r="G521" s="21"/>
      <c r="H521" s="21"/>
      <c r="I521" s="20" t="str" cm="1">
        <f t="array" ref="I521">IFERROR(_xlfn.IFS(COUNTBLANK(F521:H521)=3,"",G521="","G列に金額を入力してください",F521=3,G521,H521="","H列に労働時間を入力してください",F521=1,G521/H521,F521=2,G521/H521),"")</f>
        <v/>
      </c>
      <c r="J521" s="29" t="str" cm="1">
        <f t="array" ref="J521">IFERROR(_xlfn.IFS(I521&lt;E521,"×（法定外・特例等対象外です）",I521&lt;=E521+50,"〇",I521&gt;E521+50,"ー"),"")</f>
        <v/>
      </c>
      <c r="K521" s="15" t="str" cm="1">
        <f t="array" ref="K521">IFERROR(_xlfn.IFS(COUNTBLANK(C521:I521)=7,"",C521="","←C列に従業員名を姓名（フルネーム）で入力してください。誤変換にお気を付け下さい。",D521="","←D列に都道府県を入力してください。",F521="","←F列に1～3の選択肢を入力してください",G521="","←G列に金額を入力してください",F521=3,"",H521="","←H列に所定労働時間を入力してください"),"")</f>
        <v/>
      </c>
    </row>
    <row r="522" spans="1:11" x14ac:dyDescent="0.4">
      <c r="A522" s="29" t="str">
        <f t="shared" si="7"/>
        <v/>
      </c>
      <c r="B522" s="28"/>
      <c r="C522" s="28"/>
      <c r="D522" s="28"/>
      <c r="E522" s="20" t="str">
        <f>IFERROR(VLOOKUP(D522,最低賃金!$A$2:$B$48,2,FALSE),"")</f>
        <v/>
      </c>
      <c r="F522" s="28"/>
      <c r="G522" s="21"/>
      <c r="H522" s="21"/>
      <c r="I522" s="20" t="str" cm="1">
        <f t="array" ref="I522">IFERROR(_xlfn.IFS(COUNTBLANK(F522:H522)=3,"",G522="","G列に金額を入力してください",F522=3,G522,H522="","H列に労働時間を入力してください",F522=1,G522/H522,F522=2,G522/H522),"")</f>
        <v/>
      </c>
      <c r="J522" s="29" t="str" cm="1">
        <f t="array" ref="J522">IFERROR(_xlfn.IFS(I522&lt;E522,"×（法定外・特例等対象外です）",I522&lt;=E522+50,"〇",I522&gt;E522+50,"ー"),"")</f>
        <v/>
      </c>
      <c r="K522" s="15" t="str" cm="1">
        <f t="array" ref="K522">IFERROR(_xlfn.IFS(COUNTBLANK(C522:I522)=7,"",C522="","←C列に従業員名を姓名（フルネーム）で入力してください。誤変換にお気を付け下さい。",D522="","←D列に都道府県を入力してください。",F522="","←F列に1～3の選択肢を入力してください",G522="","←G列に金額を入力してください",F522=3,"",H522="","←H列に所定労働時間を入力してください"),"")</f>
        <v/>
      </c>
    </row>
    <row r="523" spans="1:11" x14ac:dyDescent="0.4">
      <c r="A523" s="29" t="str">
        <f t="shared" si="7"/>
        <v/>
      </c>
      <c r="B523" s="28"/>
      <c r="C523" s="28"/>
      <c r="D523" s="28"/>
      <c r="E523" s="20" t="str">
        <f>IFERROR(VLOOKUP(D523,最低賃金!$A$2:$B$48,2,FALSE),"")</f>
        <v/>
      </c>
      <c r="F523" s="28"/>
      <c r="G523" s="21"/>
      <c r="H523" s="21"/>
      <c r="I523" s="20" t="str" cm="1">
        <f t="array" ref="I523">IFERROR(_xlfn.IFS(COUNTBLANK(F523:H523)=3,"",G523="","G列に金額を入力してください",F523=3,G523,H523="","H列に労働時間を入力してください",F523=1,G523/H523,F523=2,G523/H523),"")</f>
        <v/>
      </c>
      <c r="J523" s="29" t="str" cm="1">
        <f t="array" ref="J523">IFERROR(_xlfn.IFS(I523&lt;E523,"×（法定外・特例等対象外です）",I523&lt;=E523+50,"〇",I523&gt;E523+50,"ー"),"")</f>
        <v/>
      </c>
      <c r="K523" s="15" t="str" cm="1">
        <f t="array" ref="K523">IFERROR(_xlfn.IFS(COUNTBLANK(C523:I523)=7,"",C523="","←C列に従業員名を姓名（フルネーム）で入力してください。誤変換にお気を付け下さい。",D523="","←D列に都道府県を入力してください。",F523="","←F列に1～3の選択肢を入力してください",G523="","←G列に金額を入力してください",F523=3,"",H523="","←H列に所定労働時間を入力してください"),"")</f>
        <v/>
      </c>
    </row>
    <row r="524" spans="1:11" x14ac:dyDescent="0.4">
      <c r="A524" s="29" t="str">
        <f t="shared" ref="A524:A587" si="8">IF(C524="","",A523+1)</f>
        <v/>
      </c>
      <c r="B524" s="28"/>
      <c r="C524" s="28"/>
      <c r="D524" s="28"/>
      <c r="E524" s="20" t="str">
        <f>IFERROR(VLOOKUP(D524,最低賃金!$A$2:$B$48,2,FALSE),"")</f>
        <v/>
      </c>
      <c r="F524" s="28"/>
      <c r="G524" s="21"/>
      <c r="H524" s="21"/>
      <c r="I524" s="20" t="str" cm="1">
        <f t="array" ref="I524">IFERROR(_xlfn.IFS(COUNTBLANK(F524:H524)=3,"",G524="","G列に金額を入力してください",F524=3,G524,H524="","H列に労働時間を入力してください",F524=1,G524/H524,F524=2,G524/H524),"")</f>
        <v/>
      </c>
      <c r="J524" s="29" t="str" cm="1">
        <f t="array" ref="J524">IFERROR(_xlfn.IFS(I524&lt;E524,"×（法定外・特例等対象外です）",I524&lt;=E524+50,"〇",I524&gt;E524+50,"ー"),"")</f>
        <v/>
      </c>
      <c r="K524" s="15" t="str" cm="1">
        <f t="array" ref="K524">IFERROR(_xlfn.IFS(COUNTBLANK(C524:I524)=7,"",C524="","←C列に従業員名を姓名（フルネーム）で入力してください。誤変換にお気を付け下さい。",D524="","←D列に都道府県を入力してください。",F524="","←F列に1～3の選択肢を入力してください",G524="","←G列に金額を入力してください",F524=3,"",H524="","←H列に所定労働時間を入力してください"),"")</f>
        <v/>
      </c>
    </row>
    <row r="525" spans="1:11" x14ac:dyDescent="0.4">
      <c r="A525" s="29" t="str">
        <f t="shared" si="8"/>
        <v/>
      </c>
      <c r="B525" s="28"/>
      <c r="C525" s="28"/>
      <c r="D525" s="28"/>
      <c r="E525" s="20" t="str">
        <f>IFERROR(VLOOKUP(D525,最低賃金!$A$2:$B$48,2,FALSE),"")</f>
        <v/>
      </c>
      <c r="F525" s="28"/>
      <c r="G525" s="21"/>
      <c r="H525" s="21"/>
      <c r="I525" s="20" t="str" cm="1">
        <f t="array" ref="I525">IFERROR(_xlfn.IFS(COUNTBLANK(F525:H525)=3,"",G525="","G列に金額を入力してください",F525=3,G525,H525="","H列に労働時間を入力してください",F525=1,G525/H525,F525=2,G525/H525),"")</f>
        <v/>
      </c>
      <c r="J525" s="29" t="str" cm="1">
        <f t="array" ref="J525">IFERROR(_xlfn.IFS(I525&lt;E525,"×（法定外・特例等対象外です）",I525&lt;=E525+50,"〇",I525&gt;E525+50,"ー"),"")</f>
        <v/>
      </c>
      <c r="K525" s="15" t="str" cm="1">
        <f t="array" ref="K525">IFERROR(_xlfn.IFS(COUNTBLANK(C525:I525)=7,"",C525="","←C列に従業員名を姓名（フルネーム）で入力してください。誤変換にお気を付け下さい。",D525="","←D列に都道府県を入力してください。",F525="","←F列に1～3の選択肢を入力してください",G525="","←G列に金額を入力してください",F525=3,"",H525="","←H列に所定労働時間を入力してください"),"")</f>
        <v/>
      </c>
    </row>
    <row r="526" spans="1:11" x14ac:dyDescent="0.4">
      <c r="A526" s="29" t="str">
        <f t="shared" si="8"/>
        <v/>
      </c>
      <c r="B526" s="28"/>
      <c r="C526" s="28"/>
      <c r="D526" s="28"/>
      <c r="E526" s="20" t="str">
        <f>IFERROR(VLOOKUP(D526,最低賃金!$A$2:$B$48,2,FALSE),"")</f>
        <v/>
      </c>
      <c r="F526" s="28"/>
      <c r="G526" s="21"/>
      <c r="H526" s="21"/>
      <c r="I526" s="20" t="str" cm="1">
        <f t="array" ref="I526">IFERROR(_xlfn.IFS(COUNTBLANK(F526:H526)=3,"",G526="","G列に金額を入力してください",F526=3,G526,H526="","H列に労働時間を入力してください",F526=1,G526/H526,F526=2,G526/H526),"")</f>
        <v/>
      </c>
      <c r="J526" s="29" t="str" cm="1">
        <f t="array" ref="J526">IFERROR(_xlfn.IFS(I526&lt;E526,"×（法定外・特例等対象外です）",I526&lt;=E526+50,"〇",I526&gt;E526+50,"ー"),"")</f>
        <v/>
      </c>
      <c r="K526" s="15" t="str" cm="1">
        <f t="array" ref="K526">IFERROR(_xlfn.IFS(COUNTBLANK(C526:I526)=7,"",C526="","←C列に従業員名を姓名（フルネーム）で入力してください。誤変換にお気を付け下さい。",D526="","←D列に都道府県を入力してください。",F526="","←F列に1～3の選択肢を入力してください",G526="","←G列に金額を入力してください",F526=3,"",H526="","←H列に所定労働時間を入力してください"),"")</f>
        <v/>
      </c>
    </row>
    <row r="527" spans="1:11" x14ac:dyDescent="0.4">
      <c r="A527" s="29" t="str">
        <f t="shared" si="8"/>
        <v/>
      </c>
      <c r="B527" s="28"/>
      <c r="C527" s="28"/>
      <c r="D527" s="28"/>
      <c r="E527" s="20" t="str">
        <f>IFERROR(VLOOKUP(D527,最低賃金!$A$2:$B$48,2,FALSE),"")</f>
        <v/>
      </c>
      <c r="F527" s="28"/>
      <c r="G527" s="21"/>
      <c r="H527" s="21"/>
      <c r="I527" s="20" t="str" cm="1">
        <f t="array" ref="I527">IFERROR(_xlfn.IFS(COUNTBLANK(F527:H527)=3,"",G527="","G列に金額を入力してください",F527=3,G527,H527="","H列に労働時間を入力してください",F527=1,G527/H527,F527=2,G527/H527),"")</f>
        <v/>
      </c>
      <c r="J527" s="29" t="str" cm="1">
        <f t="array" ref="J527">IFERROR(_xlfn.IFS(I527&lt;E527,"×（法定外・特例等対象外です）",I527&lt;=E527+50,"〇",I527&gt;E527+50,"ー"),"")</f>
        <v/>
      </c>
      <c r="K527" s="15" t="str" cm="1">
        <f t="array" ref="K527">IFERROR(_xlfn.IFS(COUNTBLANK(C527:I527)=7,"",C527="","←C列に従業員名を姓名（フルネーム）で入力してください。誤変換にお気を付け下さい。",D527="","←D列に都道府県を入力してください。",F527="","←F列に1～3の選択肢を入力してください",G527="","←G列に金額を入力してください",F527=3,"",H527="","←H列に所定労働時間を入力してください"),"")</f>
        <v/>
      </c>
    </row>
    <row r="528" spans="1:11" x14ac:dyDescent="0.4">
      <c r="A528" s="29" t="str">
        <f t="shared" si="8"/>
        <v/>
      </c>
      <c r="B528" s="28"/>
      <c r="C528" s="28"/>
      <c r="D528" s="28"/>
      <c r="E528" s="20" t="str">
        <f>IFERROR(VLOOKUP(D528,最低賃金!$A$2:$B$48,2,FALSE),"")</f>
        <v/>
      </c>
      <c r="F528" s="28"/>
      <c r="G528" s="21"/>
      <c r="H528" s="21"/>
      <c r="I528" s="20" t="str" cm="1">
        <f t="array" ref="I528">IFERROR(_xlfn.IFS(COUNTBLANK(F528:H528)=3,"",G528="","G列に金額を入力してください",F528=3,G528,H528="","H列に労働時間を入力してください",F528=1,G528/H528,F528=2,G528/H528),"")</f>
        <v/>
      </c>
      <c r="J528" s="29" t="str" cm="1">
        <f t="array" ref="J528">IFERROR(_xlfn.IFS(I528&lt;E528,"×（法定外・特例等対象外です）",I528&lt;=E528+50,"〇",I528&gt;E528+50,"ー"),"")</f>
        <v/>
      </c>
      <c r="K528" s="15" t="str" cm="1">
        <f t="array" ref="K528">IFERROR(_xlfn.IFS(COUNTBLANK(C528:I528)=7,"",C528="","←C列に従業員名を姓名（フルネーム）で入力してください。誤変換にお気を付け下さい。",D528="","←D列に都道府県を入力してください。",F528="","←F列に1～3の選択肢を入力してください",G528="","←G列に金額を入力してください",F528=3,"",H528="","←H列に所定労働時間を入力してください"),"")</f>
        <v/>
      </c>
    </row>
    <row r="529" spans="1:11" x14ac:dyDescent="0.4">
      <c r="A529" s="29" t="str">
        <f t="shared" si="8"/>
        <v/>
      </c>
      <c r="B529" s="28"/>
      <c r="C529" s="28"/>
      <c r="D529" s="28"/>
      <c r="E529" s="20" t="str">
        <f>IFERROR(VLOOKUP(D529,最低賃金!$A$2:$B$48,2,FALSE),"")</f>
        <v/>
      </c>
      <c r="F529" s="28"/>
      <c r="G529" s="21"/>
      <c r="H529" s="21"/>
      <c r="I529" s="20" t="str" cm="1">
        <f t="array" ref="I529">IFERROR(_xlfn.IFS(COUNTBLANK(F529:H529)=3,"",G529="","G列に金額を入力してください",F529=3,G529,H529="","H列に労働時間を入力してください",F529=1,G529/H529,F529=2,G529/H529),"")</f>
        <v/>
      </c>
      <c r="J529" s="29" t="str" cm="1">
        <f t="array" ref="J529">IFERROR(_xlfn.IFS(I529&lt;E529,"×（法定外・特例等対象外です）",I529&lt;=E529+50,"〇",I529&gt;E529+50,"ー"),"")</f>
        <v/>
      </c>
      <c r="K529" s="15" t="str" cm="1">
        <f t="array" ref="K529">IFERROR(_xlfn.IFS(COUNTBLANK(C529:I529)=7,"",C529="","←C列に従業員名を姓名（フルネーム）で入力してください。誤変換にお気を付け下さい。",D529="","←D列に都道府県を入力してください。",F529="","←F列に1～3の選択肢を入力してください",G529="","←G列に金額を入力してください",F529=3,"",H529="","←H列に所定労働時間を入力してください"),"")</f>
        <v/>
      </c>
    </row>
    <row r="530" spans="1:11" x14ac:dyDescent="0.4">
      <c r="A530" s="29" t="str">
        <f t="shared" si="8"/>
        <v/>
      </c>
      <c r="B530" s="28"/>
      <c r="C530" s="28"/>
      <c r="D530" s="28"/>
      <c r="E530" s="20" t="str">
        <f>IFERROR(VLOOKUP(D530,最低賃金!$A$2:$B$48,2,FALSE),"")</f>
        <v/>
      </c>
      <c r="F530" s="28"/>
      <c r="G530" s="21"/>
      <c r="H530" s="21"/>
      <c r="I530" s="20" t="str" cm="1">
        <f t="array" ref="I530">IFERROR(_xlfn.IFS(COUNTBLANK(F530:H530)=3,"",G530="","G列に金額を入力してください",F530=3,G530,H530="","H列に労働時間を入力してください",F530=1,G530/H530,F530=2,G530/H530),"")</f>
        <v/>
      </c>
      <c r="J530" s="29" t="str" cm="1">
        <f t="array" ref="J530">IFERROR(_xlfn.IFS(I530&lt;E530,"×（法定外・特例等対象外です）",I530&lt;=E530+50,"〇",I530&gt;E530+50,"ー"),"")</f>
        <v/>
      </c>
      <c r="K530" s="15" t="str" cm="1">
        <f t="array" ref="K530">IFERROR(_xlfn.IFS(COUNTBLANK(C530:I530)=7,"",C530="","←C列に従業員名を姓名（フルネーム）で入力してください。誤変換にお気を付け下さい。",D530="","←D列に都道府県を入力してください。",F530="","←F列に1～3の選択肢を入力してください",G530="","←G列に金額を入力してください",F530=3,"",H530="","←H列に所定労働時間を入力してください"),"")</f>
        <v/>
      </c>
    </row>
    <row r="531" spans="1:11" x14ac:dyDescent="0.4">
      <c r="A531" s="29" t="str">
        <f t="shared" si="8"/>
        <v/>
      </c>
      <c r="B531" s="28"/>
      <c r="C531" s="28"/>
      <c r="D531" s="28"/>
      <c r="E531" s="20" t="str">
        <f>IFERROR(VLOOKUP(D531,最低賃金!$A$2:$B$48,2,FALSE),"")</f>
        <v/>
      </c>
      <c r="F531" s="28"/>
      <c r="G531" s="21"/>
      <c r="H531" s="21"/>
      <c r="I531" s="20" t="str" cm="1">
        <f t="array" ref="I531">IFERROR(_xlfn.IFS(COUNTBLANK(F531:H531)=3,"",G531="","G列に金額を入力してください",F531=3,G531,H531="","H列に労働時間を入力してください",F531=1,G531/H531,F531=2,G531/H531),"")</f>
        <v/>
      </c>
      <c r="J531" s="29" t="str" cm="1">
        <f t="array" ref="J531">IFERROR(_xlfn.IFS(I531&lt;E531,"×（法定外・特例等対象外です）",I531&lt;=E531+50,"〇",I531&gt;E531+50,"ー"),"")</f>
        <v/>
      </c>
      <c r="K531" s="15" t="str" cm="1">
        <f t="array" ref="K531">IFERROR(_xlfn.IFS(COUNTBLANK(C531:I531)=7,"",C531="","←C列に従業員名を姓名（フルネーム）で入力してください。誤変換にお気を付け下さい。",D531="","←D列に都道府県を入力してください。",F531="","←F列に1～3の選択肢を入力してください",G531="","←G列に金額を入力してください",F531=3,"",H531="","←H列に所定労働時間を入力してください"),"")</f>
        <v/>
      </c>
    </row>
    <row r="532" spans="1:11" x14ac:dyDescent="0.4">
      <c r="A532" s="29" t="str">
        <f t="shared" si="8"/>
        <v/>
      </c>
      <c r="B532" s="28"/>
      <c r="C532" s="28"/>
      <c r="D532" s="28"/>
      <c r="E532" s="20" t="str">
        <f>IFERROR(VLOOKUP(D532,最低賃金!$A$2:$B$48,2,FALSE),"")</f>
        <v/>
      </c>
      <c r="F532" s="28"/>
      <c r="G532" s="21"/>
      <c r="H532" s="21"/>
      <c r="I532" s="20" t="str" cm="1">
        <f t="array" ref="I532">IFERROR(_xlfn.IFS(COUNTBLANK(F532:H532)=3,"",G532="","G列に金額を入力してください",F532=3,G532,H532="","H列に労働時間を入力してください",F532=1,G532/H532,F532=2,G532/H532),"")</f>
        <v/>
      </c>
      <c r="J532" s="29" t="str" cm="1">
        <f t="array" ref="J532">IFERROR(_xlfn.IFS(I532&lt;E532,"×（法定外・特例等対象外です）",I532&lt;=E532+50,"〇",I532&gt;E532+50,"ー"),"")</f>
        <v/>
      </c>
      <c r="K532" s="15" t="str" cm="1">
        <f t="array" ref="K532">IFERROR(_xlfn.IFS(COUNTBLANK(C532:I532)=7,"",C532="","←C列に従業員名を姓名（フルネーム）で入力してください。誤変換にお気を付け下さい。",D532="","←D列に都道府県を入力してください。",F532="","←F列に1～3の選択肢を入力してください",G532="","←G列に金額を入力してください",F532=3,"",H532="","←H列に所定労働時間を入力してください"),"")</f>
        <v/>
      </c>
    </row>
    <row r="533" spans="1:11" x14ac:dyDescent="0.4">
      <c r="A533" s="29" t="str">
        <f t="shared" si="8"/>
        <v/>
      </c>
      <c r="B533" s="28"/>
      <c r="C533" s="28"/>
      <c r="D533" s="28"/>
      <c r="E533" s="20" t="str">
        <f>IFERROR(VLOOKUP(D533,最低賃金!$A$2:$B$48,2,FALSE),"")</f>
        <v/>
      </c>
      <c r="F533" s="28"/>
      <c r="G533" s="21"/>
      <c r="H533" s="21"/>
      <c r="I533" s="20" t="str" cm="1">
        <f t="array" ref="I533">IFERROR(_xlfn.IFS(COUNTBLANK(F533:H533)=3,"",G533="","G列に金額を入力してください",F533=3,G533,H533="","H列に労働時間を入力してください",F533=1,G533/H533,F533=2,G533/H533),"")</f>
        <v/>
      </c>
      <c r="J533" s="29" t="str" cm="1">
        <f t="array" ref="J533">IFERROR(_xlfn.IFS(I533&lt;E533,"×（法定外・特例等対象外です）",I533&lt;=E533+50,"〇",I533&gt;E533+50,"ー"),"")</f>
        <v/>
      </c>
      <c r="K533" s="15" t="str" cm="1">
        <f t="array" ref="K533">IFERROR(_xlfn.IFS(COUNTBLANK(C533:I533)=7,"",C533="","←C列に従業員名を姓名（フルネーム）で入力してください。誤変換にお気を付け下さい。",D533="","←D列に都道府県を入力してください。",F533="","←F列に1～3の選択肢を入力してください",G533="","←G列に金額を入力してください",F533=3,"",H533="","←H列に所定労働時間を入力してください"),"")</f>
        <v/>
      </c>
    </row>
    <row r="534" spans="1:11" x14ac:dyDescent="0.4">
      <c r="A534" s="29" t="str">
        <f t="shared" si="8"/>
        <v/>
      </c>
      <c r="B534" s="28"/>
      <c r="C534" s="28"/>
      <c r="D534" s="28"/>
      <c r="E534" s="20" t="str">
        <f>IFERROR(VLOOKUP(D534,最低賃金!$A$2:$B$48,2,FALSE),"")</f>
        <v/>
      </c>
      <c r="F534" s="28"/>
      <c r="G534" s="21"/>
      <c r="H534" s="21"/>
      <c r="I534" s="20" t="str" cm="1">
        <f t="array" ref="I534">IFERROR(_xlfn.IFS(COUNTBLANK(F534:H534)=3,"",G534="","G列に金額を入力してください",F534=3,G534,H534="","H列に労働時間を入力してください",F534=1,G534/H534,F534=2,G534/H534),"")</f>
        <v/>
      </c>
      <c r="J534" s="29" t="str" cm="1">
        <f t="array" ref="J534">IFERROR(_xlfn.IFS(I534&lt;E534,"×（法定外・特例等対象外です）",I534&lt;=E534+50,"〇",I534&gt;E534+50,"ー"),"")</f>
        <v/>
      </c>
      <c r="K534" s="15" t="str" cm="1">
        <f t="array" ref="K534">IFERROR(_xlfn.IFS(COUNTBLANK(C534:I534)=7,"",C534="","←C列に従業員名を姓名（フルネーム）で入力してください。誤変換にお気を付け下さい。",D534="","←D列に都道府県を入力してください。",F534="","←F列に1～3の選択肢を入力してください",G534="","←G列に金額を入力してください",F534=3,"",H534="","←H列に所定労働時間を入力してください"),"")</f>
        <v/>
      </c>
    </row>
    <row r="535" spans="1:11" x14ac:dyDescent="0.4">
      <c r="A535" s="29" t="str">
        <f t="shared" si="8"/>
        <v/>
      </c>
      <c r="B535" s="28"/>
      <c r="C535" s="28"/>
      <c r="D535" s="28"/>
      <c r="E535" s="20" t="str">
        <f>IFERROR(VLOOKUP(D535,最低賃金!$A$2:$B$48,2,FALSE),"")</f>
        <v/>
      </c>
      <c r="F535" s="28"/>
      <c r="G535" s="21"/>
      <c r="H535" s="21"/>
      <c r="I535" s="20" t="str" cm="1">
        <f t="array" ref="I535">IFERROR(_xlfn.IFS(COUNTBLANK(F535:H535)=3,"",G535="","G列に金額を入力してください",F535=3,G535,H535="","H列に労働時間を入力してください",F535=1,G535/H535,F535=2,G535/H535),"")</f>
        <v/>
      </c>
      <c r="J535" s="29" t="str" cm="1">
        <f t="array" ref="J535">IFERROR(_xlfn.IFS(I535&lt;E535,"×（法定外・特例等対象外です）",I535&lt;=E535+50,"〇",I535&gt;E535+50,"ー"),"")</f>
        <v/>
      </c>
      <c r="K535" s="15" t="str" cm="1">
        <f t="array" ref="K535">IFERROR(_xlfn.IFS(COUNTBLANK(C535:I535)=7,"",C535="","←C列に従業員名を姓名（フルネーム）で入力してください。誤変換にお気を付け下さい。",D535="","←D列に都道府県を入力してください。",F535="","←F列に1～3の選択肢を入力してください",G535="","←G列に金額を入力してください",F535=3,"",H535="","←H列に所定労働時間を入力してください"),"")</f>
        <v/>
      </c>
    </row>
    <row r="536" spans="1:11" x14ac:dyDescent="0.4">
      <c r="A536" s="29" t="str">
        <f t="shared" si="8"/>
        <v/>
      </c>
      <c r="B536" s="28"/>
      <c r="C536" s="28"/>
      <c r="D536" s="28"/>
      <c r="E536" s="20" t="str">
        <f>IFERROR(VLOOKUP(D536,最低賃金!$A$2:$B$48,2,FALSE),"")</f>
        <v/>
      </c>
      <c r="F536" s="28"/>
      <c r="G536" s="21"/>
      <c r="H536" s="21"/>
      <c r="I536" s="20" t="str" cm="1">
        <f t="array" ref="I536">IFERROR(_xlfn.IFS(COUNTBLANK(F536:H536)=3,"",G536="","G列に金額を入力してください",F536=3,G536,H536="","H列に労働時間を入力してください",F536=1,G536/H536,F536=2,G536/H536),"")</f>
        <v/>
      </c>
      <c r="J536" s="29" t="str" cm="1">
        <f t="array" ref="J536">IFERROR(_xlfn.IFS(I536&lt;E536,"×（法定外・特例等対象外です）",I536&lt;=E536+50,"〇",I536&gt;E536+50,"ー"),"")</f>
        <v/>
      </c>
      <c r="K536" s="15" t="str" cm="1">
        <f t="array" ref="K536">IFERROR(_xlfn.IFS(COUNTBLANK(C536:I536)=7,"",C536="","←C列に従業員名を姓名（フルネーム）で入力してください。誤変換にお気を付け下さい。",D536="","←D列に都道府県を入力してください。",F536="","←F列に1～3の選択肢を入力してください",G536="","←G列に金額を入力してください",F536=3,"",H536="","←H列に所定労働時間を入力してください"),"")</f>
        <v/>
      </c>
    </row>
    <row r="537" spans="1:11" x14ac:dyDescent="0.4">
      <c r="A537" s="29" t="str">
        <f t="shared" si="8"/>
        <v/>
      </c>
      <c r="B537" s="28"/>
      <c r="C537" s="28"/>
      <c r="D537" s="28"/>
      <c r="E537" s="20" t="str">
        <f>IFERROR(VLOOKUP(D537,最低賃金!$A$2:$B$48,2,FALSE),"")</f>
        <v/>
      </c>
      <c r="F537" s="28"/>
      <c r="G537" s="21"/>
      <c r="H537" s="21"/>
      <c r="I537" s="20" t="str" cm="1">
        <f t="array" ref="I537">IFERROR(_xlfn.IFS(COUNTBLANK(F537:H537)=3,"",G537="","G列に金額を入力してください",F537=3,G537,H537="","H列に労働時間を入力してください",F537=1,G537/H537,F537=2,G537/H537),"")</f>
        <v/>
      </c>
      <c r="J537" s="29" t="str" cm="1">
        <f t="array" ref="J537">IFERROR(_xlfn.IFS(I537&lt;E537,"×（法定外・特例等対象外です）",I537&lt;=E537+50,"〇",I537&gt;E537+50,"ー"),"")</f>
        <v/>
      </c>
      <c r="K537" s="15" t="str" cm="1">
        <f t="array" ref="K537">IFERROR(_xlfn.IFS(COUNTBLANK(C537:I537)=7,"",C537="","←C列に従業員名を姓名（フルネーム）で入力してください。誤変換にお気を付け下さい。",D537="","←D列に都道府県を入力してください。",F537="","←F列に1～3の選択肢を入力してください",G537="","←G列に金額を入力してください",F537=3,"",H537="","←H列に所定労働時間を入力してください"),"")</f>
        <v/>
      </c>
    </row>
    <row r="538" spans="1:11" x14ac:dyDescent="0.4">
      <c r="A538" s="29" t="str">
        <f t="shared" si="8"/>
        <v/>
      </c>
      <c r="B538" s="28"/>
      <c r="C538" s="28"/>
      <c r="D538" s="28"/>
      <c r="E538" s="20" t="str">
        <f>IFERROR(VLOOKUP(D538,最低賃金!$A$2:$B$48,2,FALSE),"")</f>
        <v/>
      </c>
      <c r="F538" s="28"/>
      <c r="G538" s="21"/>
      <c r="H538" s="21"/>
      <c r="I538" s="20" t="str" cm="1">
        <f t="array" ref="I538">IFERROR(_xlfn.IFS(COUNTBLANK(F538:H538)=3,"",G538="","G列に金額を入力してください",F538=3,G538,H538="","H列に労働時間を入力してください",F538=1,G538/H538,F538=2,G538/H538),"")</f>
        <v/>
      </c>
      <c r="J538" s="29" t="str" cm="1">
        <f t="array" ref="J538">IFERROR(_xlfn.IFS(I538&lt;E538,"×（法定外・特例等対象外です）",I538&lt;=E538+50,"〇",I538&gt;E538+50,"ー"),"")</f>
        <v/>
      </c>
      <c r="K538" s="15" t="str" cm="1">
        <f t="array" ref="K538">IFERROR(_xlfn.IFS(COUNTBLANK(C538:I538)=7,"",C538="","←C列に従業員名を姓名（フルネーム）で入力してください。誤変換にお気を付け下さい。",D538="","←D列に都道府県を入力してください。",F538="","←F列に1～3の選択肢を入力してください",G538="","←G列に金額を入力してください",F538=3,"",H538="","←H列に所定労働時間を入力してください"),"")</f>
        <v/>
      </c>
    </row>
    <row r="539" spans="1:11" x14ac:dyDescent="0.4">
      <c r="A539" s="29" t="str">
        <f t="shared" si="8"/>
        <v/>
      </c>
      <c r="B539" s="28"/>
      <c r="C539" s="28"/>
      <c r="D539" s="28"/>
      <c r="E539" s="20" t="str">
        <f>IFERROR(VLOOKUP(D539,最低賃金!$A$2:$B$48,2,FALSE),"")</f>
        <v/>
      </c>
      <c r="F539" s="28"/>
      <c r="G539" s="21"/>
      <c r="H539" s="21"/>
      <c r="I539" s="20" t="str" cm="1">
        <f t="array" ref="I539">IFERROR(_xlfn.IFS(COUNTBLANK(F539:H539)=3,"",G539="","G列に金額を入力してください",F539=3,G539,H539="","H列に労働時間を入力してください",F539=1,G539/H539,F539=2,G539/H539),"")</f>
        <v/>
      </c>
      <c r="J539" s="29" t="str" cm="1">
        <f t="array" ref="J539">IFERROR(_xlfn.IFS(I539&lt;E539,"×（法定外・特例等対象外です）",I539&lt;=E539+50,"〇",I539&gt;E539+50,"ー"),"")</f>
        <v/>
      </c>
      <c r="K539" s="15" t="str" cm="1">
        <f t="array" ref="K539">IFERROR(_xlfn.IFS(COUNTBLANK(C539:I539)=7,"",C539="","←C列に従業員名を姓名（フルネーム）で入力してください。誤変換にお気を付け下さい。",D539="","←D列に都道府県を入力してください。",F539="","←F列に1～3の選択肢を入力してください",G539="","←G列に金額を入力してください",F539=3,"",H539="","←H列に所定労働時間を入力してください"),"")</f>
        <v/>
      </c>
    </row>
    <row r="540" spans="1:11" x14ac:dyDescent="0.4">
      <c r="A540" s="29" t="str">
        <f t="shared" si="8"/>
        <v/>
      </c>
      <c r="B540" s="28"/>
      <c r="C540" s="28"/>
      <c r="D540" s="28"/>
      <c r="E540" s="20" t="str">
        <f>IFERROR(VLOOKUP(D540,最低賃金!$A$2:$B$48,2,FALSE),"")</f>
        <v/>
      </c>
      <c r="F540" s="28"/>
      <c r="G540" s="21"/>
      <c r="H540" s="21"/>
      <c r="I540" s="20" t="str" cm="1">
        <f t="array" ref="I540">IFERROR(_xlfn.IFS(COUNTBLANK(F540:H540)=3,"",G540="","G列に金額を入力してください",F540=3,G540,H540="","H列に労働時間を入力してください",F540=1,G540/H540,F540=2,G540/H540),"")</f>
        <v/>
      </c>
      <c r="J540" s="29" t="str" cm="1">
        <f t="array" ref="J540">IFERROR(_xlfn.IFS(I540&lt;E540,"×（法定外・特例等対象外です）",I540&lt;=E540+50,"〇",I540&gt;E540+50,"ー"),"")</f>
        <v/>
      </c>
      <c r="K540" s="15" t="str" cm="1">
        <f t="array" ref="K540">IFERROR(_xlfn.IFS(COUNTBLANK(C540:I540)=7,"",C540="","←C列に従業員名を姓名（フルネーム）で入力してください。誤変換にお気を付け下さい。",D540="","←D列に都道府県を入力してください。",F540="","←F列に1～3の選択肢を入力してください",G540="","←G列に金額を入力してください",F540=3,"",H540="","←H列に所定労働時間を入力してください"),"")</f>
        <v/>
      </c>
    </row>
    <row r="541" spans="1:11" x14ac:dyDescent="0.4">
      <c r="A541" s="29" t="str">
        <f t="shared" si="8"/>
        <v/>
      </c>
      <c r="B541" s="28"/>
      <c r="C541" s="28"/>
      <c r="D541" s="28"/>
      <c r="E541" s="20" t="str">
        <f>IFERROR(VLOOKUP(D541,最低賃金!$A$2:$B$48,2,FALSE),"")</f>
        <v/>
      </c>
      <c r="F541" s="28"/>
      <c r="G541" s="21"/>
      <c r="H541" s="21"/>
      <c r="I541" s="20" t="str" cm="1">
        <f t="array" ref="I541">IFERROR(_xlfn.IFS(COUNTBLANK(F541:H541)=3,"",G541="","G列に金額を入力してください",F541=3,G541,H541="","H列に労働時間を入力してください",F541=1,G541/H541,F541=2,G541/H541),"")</f>
        <v/>
      </c>
      <c r="J541" s="29" t="str" cm="1">
        <f t="array" ref="J541">IFERROR(_xlfn.IFS(I541&lt;E541,"×（法定外・特例等対象外です）",I541&lt;=E541+50,"〇",I541&gt;E541+50,"ー"),"")</f>
        <v/>
      </c>
      <c r="K541" s="15" t="str" cm="1">
        <f t="array" ref="K541">IFERROR(_xlfn.IFS(COUNTBLANK(C541:I541)=7,"",C541="","←C列に従業員名を姓名（フルネーム）で入力してください。誤変換にお気を付け下さい。",D541="","←D列に都道府県を入力してください。",F541="","←F列に1～3の選択肢を入力してください",G541="","←G列に金額を入力してください",F541=3,"",H541="","←H列に所定労働時間を入力してください"),"")</f>
        <v/>
      </c>
    </row>
    <row r="542" spans="1:11" x14ac:dyDescent="0.4">
      <c r="A542" s="29" t="str">
        <f t="shared" si="8"/>
        <v/>
      </c>
      <c r="B542" s="28"/>
      <c r="C542" s="28"/>
      <c r="D542" s="28"/>
      <c r="E542" s="20" t="str">
        <f>IFERROR(VLOOKUP(D542,最低賃金!$A$2:$B$48,2,FALSE),"")</f>
        <v/>
      </c>
      <c r="F542" s="28"/>
      <c r="G542" s="21"/>
      <c r="H542" s="21"/>
      <c r="I542" s="20" t="str" cm="1">
        <f t="array" ref="I542">IFERROR(_xlfn.IFS(COUNTBLANK(F542:H542)=3,"",G542="","G列に金額を入力してください",F542=3,G542,H542="","H列に労働時間を入力してください",F542=1,G542/H542,F542=2,G542/H542),"")</f>
        <v/>
      </c>
      <c r="J542" s="29" t="str" cm="1">
        <f t="array" ref="J542">IFERROR(_xlfn.IFS(I542&lt;E542,"×（法定外・特例等対象外です）",I542&lt;=E542+50,"〇",I542&gt;E542+50,"ー"),"")</f>
        <v/>
      </c>
      <c r="K542" s="15" t="str" cm="1">
        <f t="array" ref="K542">IFERROR(_xlfn.IFS(COUNTBLANK(C542:I542)=7,"",C542="","←C列に従業員名を姓名（フルネーム）で入力してください。誤変換にお気を付け下さい。",D542="","←D列に都道府県を入力してください。",F542="","←F列に1～3の選択肢を入力してください",G542="","←G列に金額を入力してください",F542=3,"",H542="","←H列に所定労働時間を入力してください"),"")</f>
        <v/>
      </c>
    </row>
    <row r="543" spans="1:11" x14ac:dyDescent="0.4">
      <c r="A543" s="29" t="str">
        <f t="shared" si="8"/>
        <v/>
      </c>
      <c r="B543" s="28"/>
      <c r="C543" s="28"/>
      <c r="D543" s="28"/>
      <c r="E543" s="20" t="str">
        <f>IFERROR(VLOOKUP(D543,最低賃金!$A$2:$B$48,2,FALSE),"")</f>
        <v/>
      </c>
      <c r="F543" s="28"/>
      <c r="G543" s="21"/>
      <c r="H543" s="21"/>
      <c r="I543" s="20" t="str" cm="1">
        <f t="array" ref="I543">IFERROR(_xlfn.IFS(COUNTBLANK(F543:H543)=3,"",G543="","G列に金額を入力してください",F543=3,G543,H543="","H列に労働時間を入力してください",F543=1,G543/H543,F543=2,G543/H543),"")</f>
        <v/>
      </c>
      <c r="J543" s="29" t="str" cm="1">
        <f t="array" ref="J543">IFERROR(_xlfn.IFS(I543&lt;E543,"×（法定外・特例等対象外です）",I543&lt;=E543+50,"〇",I543&gt;E543+50,"ー"),"")</f>
        <v/>
      </c>
      <c r="K543" s="15" t="str" cm="1">
        <f t="array" ref="K543">IFERROR(_xlfn.IFS(COUNTBLANK(C543:I543)=7,"",C543="","←C列に従業員名を姓名（フルネーム）で入力してください。誤変換にお気を付け下さい。",D543="","←D列に都道府県を入力してください。",F543="","←F列に1～3の選択肢を入力してください",G543="","←G列に金額を入力してください",F543=3,"",H543="","←H列に所定労働時間を入力してください"),"")</f>
        <v/>
      </c>
    </row>
    <row r="544" spans="1:11" x14ac:dyDescent="0.4">
      <c r="A544" s="29" t="str">
        <f t="shared" si="8"/>
        <v/>
      </c>
      <c r="B544" s="28"/>
      <c r="C544" s="28"/>
      <c r="D544" s="28"/>
      <c r="E544" s="20" t="str">
        <f>IFERROR(VLOOKUP(D544,最低賃金!$A$2:$B$48,2,FALSE),"")</f>
        <v/>
      </c>
      <c r="F544" s="28"/>
      <c r="G544" s="21"/>
      <c r="H544" s="21"/>
      <c r="I544" s="20" t="str" cm="1">
        <f t="array" ref="I544">IFERROR(_xlfn.IFS(COUNTBLANK(F544:H544)=3,"",G544="","G列に金額を入力してください",F544=3,G544,H544="","H列に労働時間を入力してください",F544=1,G544/H544,F544=2,G544/H544),"")</f>
        <v/>
      </c>
      <c r="J544" s="29" t="str" cm="1">
        <f t="array" ref="J544">IFERROR(_xlfn.IFS(I544&lt;E544,"×（法定外・特例等対象外です）",I544&lt;=E544+50,"〇",I544&gt;E544+50,"ー"),"")</f>
        <v/>
      </c>
      <c r="K544" s="15" t="str" cm="1">
        <f t="array" ref="K544">IFERROR(_xlfn.IFS(COUNTBLANK(C544:I544)=7,"",C544="","←C列に従業員名を姓名（フルネーム）で入力してください。誤変換にお気を付け下さい。",D544="","←D列に都道府県を入力してください。",F544="","←F列に1～3の選択肢を入力してください",G544="","←G列に金額を入力してください",F544=3,"",H544="","←H列に所定労働時間を入力してください"),"")</f>
        <v/>
      </c>
    </row>
    <row r="545" spans="1:11" x14ac:dyDescent="0.4">
      <c r="A545" s="29" t="str">
        <f t="shared" si="8"/>
        <v/>
      </c>
      <c r="B545" s="28"/>
      <c r="C545" s="28"/>
      <c r="D545" s="28"/>
      <c r="E545" s="20" t="str">
        <f>IFERROR(VLOOKUP(D545,最低賃金!$A$2:$B$48,2,FALSE),"")</f>
        <v/>
      </c>
      <c r="F545" s="28"/>
      <c r="G545" s="21"/>
      <c r="H545" s="21"/>
      <c r="I545" s="20" t="str" cm="1">
        <f t="array" ref="I545">IFERROR(_xlfn.IFS(COUNTBLANK(F545:H545)=3,"",G545="","G列に金額を入力してください",F545=3,G545,H545="","H列に労働時間を入力してください",F545=1,G545/H545,F545=2,G545/H545),"")</f>
        <v/>
      </c>
      <c r="J545" s="29" t="str" cm="1">
        <f t="array" ref="J545">IFERROR(_xlfn.IFS(I545&lt;E545,"×（法定外・特例等対象外です）",I545&lt;=E545+50,"〇",I545&gt;E545+50,"ー"),"")</f>
        <v/>
      </c>
      <c r="K545" s="15" t="str" cm="1">
        <f t="array" ref="K545">IFERROR(_xlfn.IFS(COUNTBLANK(C545:I545)=7,"",C545="","←C列に従業員名を姓名（フルネーム）で入力してください。誤変換にお気を付け下さい。",D545="","←D列に都道府県を入力してください。",F545="","←F列に1～3の選択肢を入力してください",G545="","←G列に金額を入力してください",F545=3,"",H545="","←H列に所定労働時間を入力してください"),"")</f>
        <v/>
      </c>
    </row>
    <row r="546" spans="1:11" x14ac:dyDescent="0.4">
      <c r="A546" s="29" t="str">
        <f t="shared" si="8"/>
        <v/>
      </c>
      <c r="B546" s="28"/>
      <c r="C546" s="28"/>
      <c r="D546" s="28"/>
      <c r="E546" s="20" t="str">
        <f>IFERROR(VLOOKUP(D546,最低賃金!$A$2:$B$48,2,FALSE),"")</f>
        <v/>
      </c>
      <c r="F546" s="28"/>
      <c r="G546" s="21"/>
      <c r="H546" s="21"/>
      <c r="I546" s="20" t="str" cm="1">
        <f t="array" ref="I546">IFERROR(_xlfn.IFS(COUNTBLANK(F546:H546)=3,"",G546="","G列に金額を入力してください",F546=3,G546,H546="","H列に労働時間を入力してください",F546=1,G546/H546,F546=2,G546/H546),"")</f>
        <v/>
      </c>
      <c r="J546" s="29" t="str" cm="1">
        <f t="array" ref="J546">IFERROR(_xlfn.IFS(I546&lt;E546,"×（法定外・特例等対象外です）",I546&lt;=E546+50,"〇",I546&gt;E546+50,"ー"),"")</f>
        <v/>
      </c>
      <c r="K546" s="15" t="str" cm="1">
        <f t="array" ref="K546">IFERROR(_xlfn.IFS(COUNTBLANK(C546:I546)=7,"",C546="","←C列に従業員名を姓名（フルネーム）で入力してください。誤変換にお気を付け下さい。",D546="","←D列に都道府県を入力してください。",F546="","←F列に1～3の選択肢を入力してください",G546="","←G列に金額を入力してください",F546=3,"",H546="","←H列に所定労働時間を入力してください"),"")</f>
        <v/>
      </c>
    </row>
    <row r="547" spans="1:11" x14ac:dyDescent="0.4">
      <c r="A547" s="29" t="str">
        <f t="shared" si="8"/>
        <v/>
      </c>
      <c r="B547" s="28"/>
      <c r="C547" s="28"/>
      <c r="D547" s="28"/>
      <c r="E547" s="20" t="str">
        <f>IFERROR(VLOOKUP(D547,最低賃金!$A$2:$B$48,2,FALSE),"")</f>
        <v/>
      </c>
      <c r="F547" s="28"/>
      <c r="G547" s="21"/>
      <c r="H547" s="21"/>
      <c r="I547" s="20" t="str" cm="1">
        <f t="array" ref="I547">IFERROR(_xlfn.IFS(COUNTBLANK(F547:H547)=3,"",G547="","G列に金額を入力してください",F547=3,G547,H547="","H列に労働時間を入力してください",F547=1,G547/H547,F547=2,G547/H547),"")</f>
        <v/>
      </c>
      <c r="J547" s="29" t="str" cm="1">
        <f t="array" ref="J547">IFERROR(_xlfn.IFS(I547&lt;E547,"×（法定外・特例等対象外です）",I547&lt;=E547+50,"〇",I547&gt;E547+50,"ー"),"")</f>
        <v/>
      </c>
      <c r="K547" s="15" t="str" cm="1">
        <f t="array" ref="K547">IFERROR(_xlfn.IFS(COUNTBLANK(C547:I547)=7,"",C547="","←C列に従業員名を姓名（フルネーム）で入力してください。誤変換にお気を付け下さい。",D547="","←D列に都道府県を入力してください。",F547="","←F列に1～3の選択肢を入力してください",G547="","←G列に金額を入力してください",F547=3,"",H547="","←H列に所定労働時間を入力してください"),"")</f>
        <v/>
      </c>
    </row>
    <row r="548" spans="1:11" x14ac:dyDescent="0.4">
      <c r="A548" s="29" t="str">
        <f t="shared" si="8"/>
        <v/>
      </c>
      <c r="B548" s="28"/>
      <c r="C548" s="28"/>
      <c r="D548" s="28"/>
      <c r="E548" s="20" t="str">
        <f>IFERROR(VLOOKUP(D548,最低賃金!$A$2:$B$48,2,FALSE),"")</f>
        <v/>
      </c>
      <c r="F548" s="28"/>
      <c r="G548" s="21"/>
      <c r="H548" s="21"/>
      <c r="I548" s="20" t="str" cm="1">
        <f t="array" ref="I548">IFERROR(_xlfn.IFS(COUNTBLANK(F548:H548)=3,"",G548="","G列に金額を入力してください",F548=3,G548,H548="","H列に労働時間を入力してください",F548=1,G548/H548,F548=2,G548/H548),"")</f>
        <v/>
      </c>
      <c r="J548" s="29" t="str" cm="1">
        <f t="array" ref="J548">IFERROR(_xlfn.IFS(I548&lt;E548,"×（法定外・特例等対象外です）",I548&lt;=E548+50,"〇",I548&gt;E548+50,"ー"),"")</f>
        <v/>
      </c>
      <c r="K548" s="15" t="str" cm="1">
        <f t="array" ref="K548">IFERROR(_xlfn.IFS(COUNTBLANK(C548:I548)=7,"",C548="","←C列に従業員名を姓名（フルネーム）で入力してください。誤変換にお気を付け下さい。",D548="","←D列に都道府県を入力してください。",F548="","←F列に1～3の選択肢を入力してください",G548="","←G列に金額を入力してください",F548=3,"",H548="","←H列に所定労働時間を入力してください"),"")</f>
        <v/>
      </c>
    </row>
    <row r="549" spans="1:11" x14ac:dyDescent="0.4">
      <c r="A549" s="29" t="str">
        <f t="shared" si="8"/>
        <v/>
      </c>
      <c r="B549" s="28"/>
      <c r="C549" s="28"/>
      <c r="D549" s="28"/>
      <c r="E549" s="20" t="str">
        <f>IFERROR(VLOOKUP(D549,最低賃金!$A$2:$B$48,2,FALSE),"")</f>
        <v/>
      </c>
      <c r="F549" s="28"/>
      <c r="G549" s="21"/>
      <c r="H549" s="21"/>
      <c r="I549" s="20" t="str" cm="1">
        <f t="array" ref="I549">IFERROR(_xlfn.IFS(COUNTBLANK(F549:H549)=3,"",G549="","G列に金額を入力してください",F549=3,G549,H549="","H列に労働時間を入力してください",F549=1,G549/H549,F549=2,G549/H549),"")</f>
        <v/>
      </c>
      <c r="J549" s="29" t="str" cm="1">
        <f t="array" ref="J549">IFERROR(_xlfn.IFS(I549&lt;E549,"×（法定外・特例等対象外です）",I549&lt;=E549+50,"〇",I549&gt;E549+50,"ー"),"")</f>
        <v/>
      </c>
      <c r="K549" s="15" t="str" cm="1">
        <f t="array" ref="K549">IFERROR(_xlfn.IFS(COUNTBLANK(C549:I549)=7,"",C549="","←C列に従業員名を姓名（フルネーム）で入力してください。誤変換にお気を付け下さい。",D549="","←D列に都道府県を入力してください。",F549="","←F列に1～3の選択肢を入力してください",G549="","←G列に金額を入力してください",F549=3,"",H549="","←H列に所定労働時間を入力してください"),"")</f>
        <v/>
      </c>
    </row>
    <row r="550" spans="1:11" x14ac:dyDescent="0.4">
      <c r="A550" s="29" t="str">
        <f t="shared" si="8"/>
        <v/>
      </c>
      <c r="B550" s="28"/>
      <c r="C550" s="28"/>
      <c r="D550" s="28"/>
      <c r="E550" s="20" t="str">
        <f>IFERROR(VLOOKUP(D550,最低賃金!$A$2:$B$48,2,FALSE),"")</f>
        <v/>
      </c>
      <c r="F550" s="28"/>
      <c r="G550" s="21"/>
      <c r="H550" s="21"/>
      <c r="I550" s="20" t="str" cm="1">
        <f t="array" ref="I550">IFERROR(_xlfn.IFS(COUNTBLANK(F550:H550)=3,"",G550="","G列に金額を入力してください",F550=3,G550,H550="","H列に労働時間を入力してください",F550=1,G550/H550,F550=2,G550/H550),"")</f>
        <v/>
      </c>
      <c r="J550" s="29" t="str" cm="1">
        <f t="array" ref="J550">IFERROR(_xlfn.IFS(I550&lt;E550,"×（法定外・特例等対象外です）",I550&lt;=E550+50,"〇",I550&gt;E550+50,"ー"),"")</f>
        <v/>
      </c>
      <c r="K550" s="15" t="str" cm="1">
        <f t="array" ref="K550">IFERROR(_xlfn.IFS(COUNTBLANK(C550:I550)=7,"",C550="","←C列に従業員名を姓名（フルネーム）で入力してください。誤変換にお気を付け下さい。",D550="","←D列に都道府県を入力してください。",F550="","←F列に1～3の選択肢を入力してください",G550="","←G列に金額を入力してください",F550=3,"",H550="","←H列に所定労働時間を入力してください"),"")</f>
        <v/>
      </c>
    </row>
    <row r="551" spans="1:11" x14ac:dyDescent="0.4">
      <c r="A551" s="29" t="str">
        <f t="shared" si="8"/>
        <v/>
      </c>
      <c r="B551" s="28"/>
      <c r="C551" s="28"/>
      <c r="D551" s="28"/>
      <c r="E551" s="20" t="str">
        <f>IFERROR(VLOOKUP(D551,最低賃金!$A$2:$B$48,2,FALSE),"")</f>
        <v/>
      </c>
      <c r="F551" s="28"/>
      <c r="G551" s="21"/>
      <c r="H551" s="21"/>
      <c r="I551" s="20" t="str" cm="1">
        <f t="array" ref="I551">IFERROR(_xlfn.IFS(COUNTBLANK(F551:H551)=3,"",G551="","G列に金額を入力してください",F551=3,G551,H551="","H列に労働時間を入力してください",F551=1,G551/H551,F551=2,G551/H551),"")</f>
        <v/>
      </c>
      <c r="J551" s="29" t="str" cm="1">
        <f t="array" ref="J551">IFERROR(_xlfn.IFS(I551&lt;E551,"×（法定外・特例等対象外です）",I551&lt;=E551+50,"〇",I551&gt;E551+50,"ー"),"")</f>
        <v/>
      </c>
      <c r="K551" s="15" t="str" cm="1">
        <f t="array" ref="K551">IFERROR(_xlfn.IFS(COUNTBLANK(C551:I551)=7,"",C551="","←C列に従業員名を姓名（フルネーム）で入力してください。誤変換にお気を付け下さい。",D551="","←D列に都道府県を入力してください。",F551="","←F列に1～3の選択肢を入力してください",G551="","←G列に金額を入力してください",F551=3,"",H551="","←H列に所定労働時間を入力してください"),"")</f>
        <v/>
      </c>
    </row>
    <row r="552" spans="1:11" x14ac:dyDescent="0.4">
      <c r="A552" s="29" t="str">
        <f t="shared" si="8"/>
        <v/>
      </c>
      <c r="B552" s="28"/>
      <c r="C552" s="28"/>
      <c r="D552" s="28"/>
      <c r="E552" s="20" t="str">
        <f>IFERROR(VLOOKUP(D552,最低賃金!$A$2:$B$48,2,FALSE),"")</f>
        <v/>
      </c>
      <c r="F552" s="28"/>
      <c r="G552" s="21"/>
      <c r="H552" s="21"/>
      <c r="I552" s="20" t="str" cm="1">
        <f t="array" ref="I552">IFERROR(_xlfn.IFS(COUNTBLANK(F552:H552)=3,"",G552="","G列に金額を入力してください",F552=3,G552,H552="","H列に労働時間を入力してください",F552=1,G552/H552,F552=2,G552/H552),"")</f>
        <v/>
      </c>
      <c r="J552" s="29" t="str" cm="1">
        <f t="array" ref="J552">IFERROR(_xlfn.IFS(I552&lt;E552,"×（法定外・特例等対象外です）",I552&lt;=E552+50,"〇",I552&gt;E552+50,"ー"),"")</f>
        <v/>
      </c>
      <c r="K552" s="15" t="str" cm="1">
        <f t="array" ref="K552">IFERROR(_xlfn.IFS(COUNTBLANK(C552:I552)=7,"",C552="","←C列に従業員名を姓名（フルネーム）で入力してください。誤変換にお気を付け下さい。",D552="","←D列に都道府県を入力してください。",F552="","←F列に1～3の選択肢を入力してください",G552="","←G列に金額を入力してください",F552=3,"",H552="","←H列に所定労働時間を入力してください"),"")</f>
        <v/>
      </c>
    </row>
    <row r="553" spans="1:11" x14ac:dyDescent="0.4">
      <c r="A553" s="29" t="str">
        <f t="shared" si="8"/>
        <v/>
      </c>
      <c r="B553" s="28"/>
      <c r="C553" s="28"/>
      <c r="D553" s="28"/>
      <c r="E553" s="20" t="str">
        <f>IFERROR(VLOOKUP(D553,最低賃金!$A$2:$B$48,2,FALSE),"")</f>
        <v/>
      </c>
      <c r="F553" s="28"/>
      <c r="G553" s="21"/>
      <c r="H553" s="21"/>
      <c r="I553" s="20" t="str" cm="1">
        <f t="array" ref="I553">IFERROR(_xlfn.IFS(COUNTBLANK(F553:H553)=3,"",G553="","G列に金額を入力してください",F553=3,G553,H553="","H列に労働時間を入力してください",F553=1,G553/H553,F553=2,G553/H553),"")</f>
        <v/>
      </c>
      <c r="J553" s="29" t="str" cm="1">
        <f t="array" ref="J553">IFERROR(_xlfn.IFS(I553&lt;E553,"×（法定外・特例等対象外です）",I553&lt;=E553+50,"〇",I553&gt;E553+50,"ー"),"")</f>
        <v/>
      </c>
      <c r="K553" s="15" t="str" cm="1">
        <f t="array" ref="K553">IFERROR(_xlfn.IFS(COUNTBLANK(C553:I553)=7,"",C553="","←C列に従業員名を姓名（フルネーム）で入力してください。誤変換にお気を付け下さい。",D553="","←D列に都道府県を入力してください。",F553="","←F列に1～3の選択肢を入力してください",G553="","←G列に金額を入力してください",F553=3,"",H553="","←H列に所定労働時間を入力してください"),"")</f>
        <v/>
      </c>
    </row>
    <row r="554" spans="1:11" x14ac:dyDescent="0.4">
      <c r="A554" s="29" t="str">
        <f t="shared" si="8"/>
        <v/>
      </c>
      <c r="B554" s="28"/>
      <c r="C554" s="28"/>
      <c r="D554" s="28"/>
      <c r="E554" s="20" t="str">
        <f>IFERROR(VLOOKUP(D554,最低賃金!$A$2:$B$48,2,FALSE),"")</f>
        <v/>
      </c>
      <c r="F554" s="28"/>
      <c r="G554" s="21"/>
      <c r="H554" s="21"/>
      <c r="I554" s="20" t="str" cm="1">
        <f t="array" ref="I554">IFERROR(_xlfn.IFS(COUNTBLANK(F554:H554)=3,"",G554="","G列に金額を入力してください",F554=3,G554,H554="","H列に労働時間を入力してください",F554=1,G554/H554,F554=2,G554/H554),"")</f>
        <v/>
      </c>
      <c r="J554" s="29" t="str" cm="1">
        <f t="array" ref="J554">IFERROR(_xlfn.IFS(I554&lt;E554,"×（法定外・特例等対象外です）",I554&lt;=E554+50,"〇",I554&gt;E554+50,"ー"),"")</f>
        <v/>
      </c>
      <c r="K554" s="15" t="str" cm="1">
        <f t="array" ref="K554">IFERROR(_xlfn.IFS(COUNTBLANK(C554:I554)=7,"",C554="","←C列に従業員名を姓名（フルネーム）で入力してください。誤変換にお気を付け下さい。",D554="","←D列に都道府県を入力してください。",F554="","←F列に1～3の選択肢を入力してください",G554="","←G列に金額を入力してください",F554=3,"",H554="","←H列に所定労働時間を入力してください"),"")</f>
        <v/>
      </c>
    </row>
    <row r="555" spans="1:11" x14ac:dyDescent="0.4">
      <c r="A555" s="29" t="str">
        <f t="shared" si="8"/>
        <v/>
      </c>
      <c r="B555" s="28"/>
      <c r="C555" s="28"/>
      <c r="D555" s="28"/>
      <c r="E555" s="20" t="str">
        <f>IFERROR(VLOOKUP(D555,最低賃金!$A$2:$B$48,2,FALSE),"")</f>
        <v/>
      </c>
      <c r="F555" s="28"/>
      <c r="G555" s="21"/>
      <c r="H555" s="21"/>
      <c r="I555" s="20" t="str" cm="1">
        <f t="array" ref="I555">IFERROR(_xlfn.IFS(COUNTBLANK(F555:H555)=3,"",G555="","G列に金額を入力してください",F555=3,G555,H555="","H列に労働時間を入力してください",F555=1,G555/H555,F555=2,G555/H555),"")</f>
        <v/>
      </c>
      <c r="J555" s="29" t="str" cm="1">
        <f t="array" ref="J555">IFERROR(_xlfn.IFS(I555&lt;E555,"×（法定外・特例等対象外です）",I555&lt;=E555+50,"〇",I555&gt;E555+50,"ー"),"")</f>
        <v/>
      </c>
      <c r="K555" s="15" t="str" cm="1">
        <f t="array" ref="K555">IFERROR(_xlfn.IFS(COUNTBLANK(C555:I555)=7,"",C555="","←C列に従業員名を姓名（フルネーム）で入力してください。誤変換にお気を付け下さい。",D555="","←D列に都道府県を入力してください。",F555="","←F列に1～3の選択肢を入力してください",G555="","←G列に金額を入力してください",F555=3,"",H555="","←H列に所定労働時間を入力してください"),"")</f>
        <v/>
      </c>
    </row>
    <row r="556" spans="1:11" x14ac:dyDescent="0.4">
      <c r="A556" s="29" t="str">
        <f t="shared" si="8"/>
        <v/>
      </c>
      <c r="B556" s="28"/>
      <c r="C556" s="28"/>
      <c r="D556" s="28"/>
      <c r="E556" s="20" t="str">
        <f>IFERROR(VLOOKUP(D556,最低賃金!$A$2:$B$48,2,FALSE),"")</f>
        <v/>
      </c>
      <c r="F556" s="28"/>
      <c r="G556" s="21"/>
      <c r="H556" s="21"/>
      <c r="I556" s="20" t="str" cm="1">
        <f t="array" ref="I556">IFERROR(_xlfn.IFS(COUNTBLANK(F556:H556)=3,"",G556="","G列に金額を入力してください",F556=3,G556,H556="","H列に労働時間を入力してください",F556=1,G556/H556,F556=2,G556/H556),"")</f>
        <v/>
      </c>
      <c r="J556" s="29" t="str" cm="1">
        <f t="array" ref="J556">IFERROR(_xlfn.IFS(I556&lt;E556,"×（法定外・特例等対象外です）",I556&lt;=E556+50,"〇",I556&gt;E556+50,"ー"),"")</f>
        <v/>
      </c>
      <c r="K556" s="15" t="str" cm="1">
        <f t="array" ref="K556">IFERROR(_xlfn.IFS(COUNTBLANK(C556:I556)=7,"",C556="","←C列に従業員名を姓名（フルネーム）で入力してください。誤変換にお気を付け下さい。",D556="","←D列に都道府県を入力してください。",F556="","←F列に1～3の選択肢を入力してください",G556="","←G列に金額を入力してください",F556=3,"",H556="","←H列に所定労働時間を入力してください"),"")</f>
        <v/>
      </c>
    </row>
    <row r="557" spans="1:11" x14ac:dyDescent="0.4">
      <c r="A557" s="29" t="str">
        <f t="shared" si="8"/>
        <v/>
      </c>
      <c r="B557" s="28"/>
      <c r="C557" s="28"/>
      <c r="D557" s="28"/>
      <c r="E557" s="20" t="str">
        <f>IFERROR(VLOOKUP(D557,最低賃金!$A$2:$B$48,2,FALSE),"")</f>
        <v/>
      </c>
      <c r="F557" s="28"/>
      <c r="G557" s="21"/>
      <c r="H557" s="21"/>
      <c r="I557" s="20" t="str" cm="1">
        <f t="array" ref="I557">IFERROR(_xlfn.IFS(COUNTBLANK(F557:H557)=3,"",G557="","G列に金額を入力してください",F557=3,G557,H557="","H列に労働時間を入力してください",F557=1,G557/H557,F557=2,G557/H557),"")</f>
        <v/>
      </c>
      <c r="J557" s="29" t="str" cm="1">
        <f t="array" ref="J557">IFERROR(_xlfn.IFS(I557&lt;E557,"×（法定外・特例等対象外です）",I557&lt;=E557+50,"〇",I557&gt;E557+50,"ー"),"")</f>
        <v/>
      </c>
      <c r="K557" s="15" t="str" cm="1">
        <f t="array" ref="K557">IFERROR(_xlfn.IFS(COUNTBLANK(C557:I557)=7,"",C557="","←C列に従業員名を姓名（フルネーム）で入力してください。誤変換にお気を付け下さい。",D557="","←D列に都道府県を入力してください。",F557="","←F列に1～3の選択肢を入力してください",G557="","←G列に金額を入力してください",F557=3,"",H557="","←H列に所定労働時間を入力してください"),"")</f>
        <v/>
      </c>
    </row>
    <row r="558" spans="1:11" x14ac:dyDescent="0.4">
      <c r="A558" s="29" t="str">
        <f t="shared" si="8"/>
        <v/>
      </c>
      <c r="B558" s="28"/>
      <c r="C558" s="28"/>
      <c r="D558" s="28"/>
      <c r="E558" s="20" t="str">
        <f>IFERROR(VLOOKUP(D558,最低賃金!$A$2:$B$48,2,FALSE),"")</f>
        <v/>
      </c>
      <c r="F558" s="28"/>
      <c r="G558" s="21"/>
      <c r="H558" s="21"/>
      <c r="I558" s="20" t="str" cm="1">
        <f t="array" ref="I558">IFERROR(_xlfn.IFS(COUNTBLANK(F558:H558)=3,"",G558="","G列に金額を入力してください",F558=3,G558,H558="","H列に労働時間を入力してください",F558=1,G558/H558,F558=2,G558/H558),"")</f>
        <v/>
      </c>
      <c r="J558" s="29" t="str" cm="1">
        <f t="array" ref="J558">IFERROR(_xlfn.IFS(I558&lt;E558,"×（法定外・特例等対象外です）",I558&lt;=E558+50,"〇",I558&gt;E558+50,"ー"),"")</f>
        <v/>
      </c>
      <c r="K558" s="15" t="str" cm="1">
        <f t="array" ref="K558">IFERROR(_xlfn.IFS(COUNTBLANK(C558:I558)=7,"",C558="","←C列に従業員名を姓名（フルネーム）で入力してください。誤変換にお気を付け下さい。",D558="","←D列に都道府県を入力してください。",F558="","←F列に1～3の選択肢を入力してください",G558="","←G列に金額を入力してください",F558=3,"",H558="","←H列に所定労働時間を入力してください"),"")</f>
        <v/>
      </c>
    </row>
    <row r="559" spans="1:11" x14ac:dyDescent="0.4">
      <c r="A559" s="29" t="str">
        <f t="shared" si="8"/>
        <v/>
      </c>
      <c r="B559" s="28"/>
      <c r="C559" s="28"/>
      <c r="D559" s="28"/>
      <c r="E559" s="20" t="str">
        <f>IFERROR(VLOOKUP(D559,最低賃金!$A$2:$B$48,2,FALSE),"")</f>
        <v/>
      </c>
      <c r="F559" s="28"/>
      <c r="G559" s="21"/>
      <c r="H559" s="21"/>
      <c r="I559" s="20" t="str" cm="1">
        <f t="array" ref="I559">IFERROR(_xlfn.IFS(COUNTBLANK(F559:H559)=3,"",G559="","G列に金額を入力してください",F559=3,G559,H559="","H列に労働時間を入力してください",F559=1,G559/H559,F559=2,G559/H559),"")</f>
        <v/>
      </c>
      <c r="J559" s="29" t="str" cm="1">
        <f t="array" ref="J559">IFERROR(_xlfn.IFS(I559&lt;E559,"×（法定外・特例等対象外です）",I559&lt;=E559+50,"〇",I559&gt;E559+50,"ー"),"")</f>
        <v/>
      </c>
      <c r="K559" s="15" t="str" cm="1">
        <f t="array" ref="K559">IFERROR(_xlfn.IFS(COUNTBLANK(C559:I559)=7,"",C559="","←C列に従業員名を姓名（フルネーム）で入力してください。誤変換にお気を付け下さい。",D559="","←D列に都道府県を入力してください。",F559="","←F列に1～3の選択肢を入力してください",G559="","←G列に金額を入力してください",F559=3,"",H559="","←H列に所定労働時間を入力してください"),"")</f>
        <v/>
      </c>
    </row>
    <row r="560" spans="1:11" x14ac:dyDescent="0.4">
      <c r="A560" s="29" t="str">
        <f t="shared" si="8"/>
        <v/>
      </c>
      <c r="B560" s="28"/>
      <c r="C560" s="28"/>
      <c r="D560" s="28"/>
      <c r="E560" s="20" t="str">
        <f>IFERROR(VLOOKUP(D560,最低賃金!$A$2:$B$48,2,FALSE),"")</f>
        <v/>
      </c>
      <c r="F560" s="28"/>
      <c r="G560" s="21"/>
      <c r="H560" s="21"/>
      <c r="I560" s="20" t="str" cm="1">
        <f t="array" ref="I560">IFERROR(_xlfn.IFS(COUNTBLANK(F560:H560)=3,"",G560="","G列に金額を入力してください",F560=3,G560,H560="","H列に労働時間を入力してください",F560=1,G560/H560,F560=2,G560/H560),"")</f>
        <v/>
      </c>
      <c r="J560" s="29" t="str" cm="1">
        <f t="array" ref="J560">IFERROR(_xlfn.IFS(I560&lt;E560,"×（法定外・特例等対象外です）",I560&lt;=E560+50,"〇",I560&gt;E560+50,"ー"),"")</f>
        <v/>
      </c>
      <c r="K560" s="15" t="str" cm="1">
        <f t="array" ref="K560">IFERROR(_xlfn.IFS(COUNTBLANK(C560:I560)=7,"",C560="","←C列に従業員名を姓名（フルネーム）で入力してください。誤変換にお気を付け下さい。",D560="","←D列に都道府県を入力してください。",F560="","←F列に1～3の選択肢を入力してください",G560="","←G列に金額を入力してください",F560=3,"",H560="","←H列に所定労働時間を入力してください"),"")</f>
        <v/>
      </c>
    </row>
    <row r="561" spans="1:11" x14ac:dyDescent="0.4">
      <c r="A561" s="29" t="str">
        <f t="shared" si="8"/>
        <v/>
      </c>
      <c r="B561" s="28"/>
      <c r="C561" s="28"/>
      <c r="D561" s="28"/>
      <c r="E561" s="20" t="str">
        <f>IFERROR(VLOOKUP(D561,最低賃金!$A$2:$B$48,2,FALSE),"")</f>
        <v/>
      </c>
      <c r="F561" s="28"/>
      <c r="G561" s="21"/>
      <c r="H561" s="21"/>
      <c r="I561" s="20" t="str" cm="1">
        <f t="array" ref="I561">IFERROR(_xlfn.IFS(COUNTBLANK(F561:H561)=3,"",G561="","G列に金額を入力してください",F561=3,G561,H561="","H列に労働時間を入力してください",F561=1,G561/H561,F561=2,G561/H561),"")</f>
        <v/>
      </c>
      <c r="J561" s="29" t="str" cm="1">
        <f t="array" ref="J561">IFERROR(_xlfn.IFS(I561&lt;E561,"×（法定外・特例等対象外です）",I561&lt;=E561+50,"〇",I561&gt;E561+50,"ー"),"")</f>
        <v/>
      </c>
      <c r="K561" s="15" t="str" cm="1">
        <f t="array" ref="K561">IFERROR(_xlfn.IFS(COUNTBLANK(C561:I561)=7,"",C561="","←C列に従業員名を姓名（フルネーム）で入力してください。誤変換にお気を付け下さい。",D561="","←D列に都道府県を入力してください。",F561="","←F列に1～3の選択肢を入力してください",G561="","←G列に金額を入力してください",F561=3,"",H561="","←H列に所定労働時間を入力してください"),"")</f>
        <v/>
      </c>
    </row>
    <row r="562" spans="1:11" x14ac:dyDescent="0.4">
      <c r="A562" s="29" t="str">
        <f t="shared" si="8"/>
        <v/>
      </c>
      <c r="B562" s="28"/>
      <c r="C562" s="28"/>
      <c r="D562" s="28"/>
      <c r="E562" s="20" t="str">
        <f>IFERROR(VLOOKUP(D562,最低賃金!$A$2:$B$48,2,FALSE),"")</f>
        <v/>
      </c>
      <c r="F562" s="28"/>
      <c r="G562" s="21"/>
      <c r="H562" s="21"/>
      <c r="I562" s="20" t="str" cm="1">
        <f t="array" ref="I562">IFERROR(_xlfn.IFS(COUNTBLANK(F562:H562)=3,"",G562="","G列に金額を入力してください",F562=3,G562,H562="","H列に労働時間を入力してください",F562=1,G562/H562,F562=2,G562/H562),"")</f>
        <v/>
      </c>
      <c r="J562" s="29" t="str" cm="1">
        <f t="array" ref="J562">IFERROR(_xlfn.IFS(I562&lt;E562,"×（法定外・特例等対象外です）",I562&lt;=E562+50,"〇",I562&gt;E562+50,"ー"),"")</f>
        <v/>
      </c>
      <c r="K562" s="15" t="str" cm="1">
        <f t="array" ref="K562">IFERROR(_xlfn.IFS(COUNTBLANK(C562:I562)=7,"",C562="","←C列に従業員名を姓名（フルネーム）で入力してください。誤変換にお気を付け下さい。",D562="","←D列に都道府県を入力してください。",F562="","←F列に1～3の選択肢を入力してください",G562="","←G列に金額を入力してください",F562=3,"",H562="","←H列に所定労働時間を入力してください"),"")</f>
        <v/>
      </c>
    </row>
    <row r="563" spans="1:11" x14ac:dyDescent="0.4">
      <c r="A563" s="29" t="str">
        <f t="shared" si="8"/>
        <v/>
      </c>
      <c r="B563" s="28"/>
      <c r="C563" s="28"/>
      <c r="D563" s="28"/>
      <c r="E563" s="20" t="str">
        <f>IFERROR(VLOOKUP(D563,最低賃金!$A$2:$B$48,2,FALSE),"")</f>
        <v/>
      </c>
      <c r="F563" s="28"/>
      <c r="G563" s="21"/>
      <c r="H563" s="21"/>
      <c r="I563" s="20" t="str" cm="1">
        <f t="array" ref="I563">IFERROR(_xlfn.IFS(COUNTBLANK(F563:H563)=3,"",G563="","G列に金額を入力してください",F563=3,G563,H563="","H列に労働時間を入力してください",F563=1,G563/H563,F563=2,G563/H563),"")</f>
        <v/>
      </c>
      <c r="J563" s="29" t="str" cm="1">
        <f t="array" ref="J563">IFERROR(_xlfn.IFS(I563&lt;E563,"×（法定外・特例等対象外です）",I563&lt;=E563+50,"〇",I563&gt;E563+50,"ー"),"")</f>
        <v/>
      </c>
      <c r="K563" s="15" t="str" cm="1">
        <f t="array" ref="K563">IFERROR(_xlfn.IFS(COUNTBLANK(C563:I563)=7,"",C563="","←C列に従業員名を姓名（フルネーム）で入力してください。誤変換にお気を付け下さい。",D563="","←D列に都道府県を入力してください。",F563="","←F列に1～3の選択肢を入力してください",G563="","←G列に金額を入力してください",F563=3,"",H563="","←H列に所定労働時間を入力してください"),"")</f>
        <v/>
      </c>
    </row>
    <row r="564" spans="1:11" x14ac:dyDescent="0.4">
      <c r="A564" s="29" t="str">
        <f t="shared" si="8"/>
        <v/>
      </c>
      <c r="B564" s="28"/>
      <c r="C564" s="28"/>
      <c r="D564" s="28"/>
      <c r="E564" s="20" t="str">
        <f>IFERROR(VLOOKUP(D564,最低賃金!$A$2:$B$48,2,FALSE),"")</f>
        <v/>
      </c>
      <c r="F564" s="28"/>
      <c r="G564" s="21"/>
      <c r="H564" s="21"/>
      <c r="I564" s="20" t="str" cm="1">
        <f t="array" ref="I564">IFERROR(_xlfn.IFS(COUNTBLANK(F564:H564)=3,"",G564="","G列に金額を入力してください",F564=3,G564,H564="","H列に労働時間を入力してください",F564=1,G564/H564,F564=2,G564/H564),"")</f>
        <v/>
      </c>
      <c r="J564" s="29" t="str" cm="1">
        <f t="array" ref="J564">IFERROR(_xlfn.IFS(I564&lt;E564,"×（法定外・特例等対象外です）",I564&lt;=E564+50,"〇",I564&gt;E564+50,"ー"),"")</f>
        <v/>
      </c>
      <c r="K564" s="15" t="str" cm="1">
        <f t="array" ref="K564">IFERROR(_xlfn.IFS(COUNTBLANK(C564:I564)=7,"",C564="","←C列に従業員名を姓名（フルネーム）で入力してください。誤変換にお気を付け下さい。",D564="","←D列に都道府県を入力してください。",F564="","←F列に1～3の選択肢を入力してください",G564="","←G列に金額を入力してください",F564=3,"",H564="","←H列に所定労働時間を入力してください"),"")</f>
        <v/>
      </c>
    </row>
    <row r="565" spans="1:11" x14ac:dyDescent="0.4">
      <c r="A565" s="29" t="str">
        <f t="shared" si="8"/>
        <v/>
      </c>
      <c r="B565" s="28"/>
      <c r="C565" s="28"/>
      <c r="D565" s="28"/>
      <c r="E565" s="20" t="str">
        <f>IFERROR(VLOOKUP(D565,最低賃金!$A$2:$B$48,2,FALSE),"")</f>
        <v/>
      </c>
      <c r="F565" s="28"/>
      <c r="G565" s="21"/>
      <c r="H565" s="21"/>
      <c r="I565" s="20" t="str" cm="1">
        <f t="array" ref="I565">IFERROR(_xlfn.IFS(COUNTBLANK(F565:H565)=3,"",G565="","G列に金額を入力してください",F565=3,G565,H565="","H列に労働時間を入力してください",F565=1,G565/H565,F565=2,G565/H565),"")</f>
        <v/>
      </c>
      <c r="J565" s="29" t="str" cm="1">
        <f t="array" ref="J565">IFERROR(_xlfn.IFS(I565&lt;E565,"×（法定外・特例等対象外です）",I565&lt;=E565+50,"〇",I565&gt;E565+50,"ー"),"")</f>
        <v/>
      </c>
      <c r="K565" s="15" t="str" cm="1">
        <f t="array" ref="K565">IFERROR(_xlfn.IFS(COUNTBLANK(C565:I565)=7,"",C565="","←C列に従業員名を姓名（フルネーム）で入力してください。誤変換にお気を付け下さい。",D565="","←D列に都道府県を入力してください。",F565="","←F列に1～3の選択肢を入力してください",G565="","←G列に金額を入力してください",F565=3,"",H565="","←H列に所定労働時間を入力してください"),"")</f>
        <v/>
      </c>
    </row>
    <row r="566" spans="1:11" x14ac:dyDescent="0.4">
      <c r="A566" s="29" t="str">
        <f t="shared" si="8"/>
        <v/>
      </c>
      <c r="B566" s="28"/>
      <c r="C566" s="28"/>
      <c r="D566" s="28"/>
      <c r="E566" s="20" t="str">
        <f>IFERROR(VLOOKUP(D566,最低賃金!$A$2:$B$48,2,FALSE),"")</f>
        <v/>
      </c>
      <c r="F566" s="28"/>
      <c r="G566" s="21"/>
      <c r="H566" s="21"/>
      <c r="I566" s="20" t="str" cm="1">
        <f t="array" ref="I566">IFERROR(_xlfn.IFS(COUNTBLANK(F566:H566)=3,"",G566="","G列に金額を入力してください",F566=3,G566,H566="","H列に労働時間を入力してください",F566=1,G566/H566,F566=2,G566/H566),"")</f>
        <v/>
      </c>
      <c r="J566" s="29" t="str" cm="1">
        <f t="array" ref="J566">IFERROR(_xlfn.IFS(I566&lt;E566,"×（法定外・特例等対象外です）",I566&lt;=E566+50,"〇",I566&gt;E566+50,"ー"),"")</f>
        <v/>
      </c>
      <c r="K566" s="15" t="str" cm="1">
        <f t="array" ref="K566">IFERROR(_xlfn.IFS(COUNTBLANK(C566:I566)=7,"",C566="","←C列に従業員名を姓名（フルネーム）で入力してください。誤変換にお気を付け下さい。",D566="","←D列に都道府県を入力してください。",F566="","←F列に1～3の選択肢を入力してください",G566="","←G列に金額を入力してください",F566=3,"",H566="","←H列に所定労働時間を入力してください"),"")</f>
        <v/>
      </c>
    </row>
    <row r="567" spans="1:11" x14ac:dyDescent="0.4">
      <c r="A567" s="29" t="str">
        <f t="shared" si="8"/>
        <v/>
      </c>
      <c r="B567" s="28"/>
      <c r="C567" s="28"/>
      <c r="D567" s="28"/>
      <c r="E567" s="20" t="str">
        <f>IFERROR(VLOOKUP(D567,最低賃金!$A$2:$B$48,2,FALSE),"")</f>
        <v/>
      </c>
      <c r="F567" s="28"/>
      <c r="G567" s="21"/>
      <c r="H567" s="21"/>
      <c r="I567" s="20" t="str" cm="1">
        <f t="array" ref="I567">IFERROR(_xlfn.IFS(COUNTBLANK(F567:H567)=3,"",G567="","G列に金額を入力してください",F567=3,G567,H567="","H列に労働時間を入力してください",F567=1,G567/H567,F567=2,G567/H567),"")</f>
        <v/>
      </c>
      <c r="J567" s="29" t="str" cm="1">
        <f t="array" ref="J567">IFERROR(_xlfn.IFS(I567&lt;E567,"×（法定外・特例等対象外です）",I567&lt;=E567+50,"〇",I567&gt;E567+50,"ー"),"")</f>
        <v/>
      </c>
      <c r="K567" s="15" t="str" cm="1">
        <f t="array" ref="K567">IFERROR(_xlfn.IFS(COUNTBLANK(C567:I567)=7,"",C567="","←C列に従業員名を姓名（フルネーム）で入力してください。誤変換にお気を付け下さい。",D567="","←D列に都道府県を入力してください。",F567="","←F列に1～3の選択肢を入力してください",G567="","←G列に金額を入力してください",F567=3,"",H567="","←H列に所定労働時間を入力してください"),"")</f>
        <v/>
      </c>
    </row>
    <row r="568" spans="1:11" x14ac:dyDescent="0.4">
      <c r="A568" s="29" t="str">
        <f t="shared" si="8"/>
        <v/>
      </c>
      <c r="B568" s="28"/>
      <c r="C568" s="28"/>
      <c r="D568" s="28"/>
      <c r="E568" s="20" t="str">
        <f>IFERROR(VLOOKUP(D568,最低賃金!$A$2:$B$48,2,FALSE),"")</f>
        <v/>
      </c>
      <c r="F568" s="28"/>
      <c r="G568" s="21"/>
      <c r="H568" s="21"/>
      <c r="I568" s="20" t="str" cm="1">
        <f t="array" ref="I568">IFERROR(_xlfn.IFS(COUNTBLANK(F568:H568)=3,"",G568="","G列に金額を入力してください",F568=3,G568,H568="","H列に労働時間を入力してください",F568=1,G568/H568,F568=2,G568/H568),"")</f>
        <v/>
      </c>
      <c r="J568" s="29" t="str" cm="1">
        <f t="array" ref="J568">IFERROR(_xlfn.IFS(I568&lt;E568,"×（法定外・特例等対象外です）",I568&lt;=E568+50,"〇",I568&gt;E568+50,"ー"),"")</f>
        <v/>
      </c>
      <c r="K568" s="15" t="str" cm="1">
        <f t="array" ref="K568">IFERROR(_xlfn.IFS(COUNTBLANK(C568:I568)=7,"",C568="","←C列に従業員名を姓名（フルネーム）で入力してください。誤変換にお気を付け下さい。",D568="","←D列に都道府県を入力してください。",F568="","←F列に1～3の選択肢を入力してください",G568="","←G列に金額を入力してください",F568=3,"",H568="","←H列に所定労働時間を入力してください"),"")</f>
        <v/>
      </c>
    </row>
    <row r="569" spans="1:11" x14ac:dyDescent="0.4">
      <c r="A569" s="29" t="str">
        <f t="shared" si="8"/>
        <v/>
      </c>
      <c r="B569" s="28"/>
      <c r="C569" s="28"/>
      <c r="D569" s="28"/>
      <c r="E569" s="20" t="str">
        <f>IFERROR(VLOOKUP(D569,最低賃金!$A$2:$B$48,2,FALSE),"")</f>
        <v/>
      </c>
      <c r="F569" s="28"/>
      <c r="G569" s="21"/>
      <c r="H569" s="21"/>
      <c r="I569" s="20" t="str" cm="1">
        <f t="array" ref="I569">IFERROR(_xlfn.IFS(COUNTBLANK(F569:H569)=3,"",G569="","G列に金額を入力してください",F569=3,G569,H569="","H列に労働時間を入力してください",F569=1,G569/H569,F569=2,G569/H569),"")</f>
        <v/>
      </c>
      <c r="J569" s="29" t="str" cm="1">
        <f t="array" ref="J569">IFERROR(_xlfn.IFS(I569&lt;E569,"×（法定外・特例等対象外です）",I569&lt;=E569+50,"〇",I569&gt;E569+50,"ー"),"")</f>
        <v/>
      </c>
      <c r="K569" s="15" t="str" cm="1">
        <f t="array" ref="K569">IFERROR(_xlfn.IFS(COUNTBLANK(C569:I569)=7,"",C569="","←C列に従業員名を姓名（フルネーム）で入力してください。誤変換にお気を付け下さい。",D569="","←D列に都道府県を入力してください。",F569="","←F列に1～3の選択肢を入力してください",G569="","←G列に金額を入力してください",F569=3,"",H569="","←H列に所定労働時間を入力してください"),"")</f>
        <v/>
      </c>
    </row>
    <row r="570" spans="1:11" x14ac:dyDescent="0.4">
      <c r="A570" s="29" t="str">
        <f t="shared" si="8"/>
        <v/>
      </c>
      <c r="B570" s="28"/>
      <c r="C570" s="28"/>
      <c r="D570" s="28"/>
      <c r="E570" s="20" t="str">
        <f>IFERROR(VLOOKUP(D570,最低賃金!$A$2:$B$48,2,FALSE),"")</f>
        <v/>
      </c>
      <c r="F570" s="28"/>
      <c r="G570" s="21"/>
      <c r="H570" s="21"/>
      <c r="I570" s="20" t="str" cm="1">
        <f t="array" ref="I570">IFERROR(_xlfn.IFS(COUNTBLANK(F570:H570)=3,"",G570="","G列に金額を入力してください",F570=3,G570,H570="","H列に労働時間を入力してください",F570=1,G570/H570,F570=2,G570/H570),"")</f>
        <v/>
      </c>
      <c r="J570" s="29" t="str" cm="1">
        <f t="array" ref="J570">IFERROR(_xlfn.IFS(I570&lt;E570,"×（法定外・特例等対象外です）",I570&lt;=E570+50,"〇",I570&gt;E570+50,"ー"),"")</f>
        <v/>
      </c>
      <c r="K570" s="15" t="str" cm="1">
        <f t="array" ref="K570">IFERROR(_xlfn.IFS(COUNTBLANK(C570:I570)=7,"",C570="","←C列に従業員名を姓名（フルネーム）で入力してください。誤変換にお気を付け下さい。",D570="","←D列に都道府県を入力してください。",F570="","←F列に1～3の選択肢を入力してください",G570="","←G列に金額を入力してください",F570=3,"",H570="","←H列に所定労働時間を入力してください"),"")</f>
        <v/>
      </c>
    </row>
    <row r="571" spans="1:11" x14ac:dyDescent="0.4">
      <c r="A571" s="29" t="str">
        <f t="shared" si="8"/>
        <v/>
      </c>
      <c r="B571" s="28"/>
      <c r="C571" s="28"/>
      <c r="D571" s="28"/>
      <c r="E571" s="20" t="str">
        <f>IFERROR(VLOOKUP(D571,最低賃金!$A$2:$B$48,2,FALSE),"")</f>
        <v/>
      </c>
      <c r="F571" s="28"/>
      <c r="G571" s="21"/>
      <c r="H571" s="21"/>
      <c r="I571" s="20" t="str" cm="1">
        <f t="array" ref="I571">IFERROR(_xlfn.IFS(COUNTBLANK(F571:H571)=3,"",G571="","G列に金額を入力してください",F571=3,G571,H571="","H列に労働時間を入力してください",F571=1,G571/H571,F571=2,G571/H571),"")</f>
        <v/>
      </c>
      <c r="J571" s="29" t="str" cm="1">
        <f t="array" ref="J571">IFERROR(_xlfn.IFS(I571&lt;E571,"×（法定外・特例等対象外です）",I571&lt;=E571+50,"〇",I571&gt;E571+50,"ー"),"")</f>
        <v/>
      </c>
      <c r="K571" s="15" t="str" cm="1">
        <f t="array" ref="K571">IFERROR(_xlfn.IFS(COUNTBLANK(C571:I571)=7,"",C571="","←C列に従業員名を姓名（フルネーム）で入力してください。誤変換にお気を付け下さい。",D571="","←D列に都道府県を入力してください。",F571="","←F列に1～3の選択肢を入力してください",G571="","←G列に金額を入力してください",F571=3,"",H571="","←H列に所定労働時間を入力してください"),"")</f>
        <v/>
      </c>
    </row>
    <row r="572" spans="1:11" x14ac:dyDescent="0.4">
      <c r="A572" s="29" t="str">
        <f t="shared" si="8"/>
        <v/>
      </c>
      <c r="B572" s="28"/>
      <c r="C572" s="28"/>
      <c r="D572" s="28"/>
      <c r="E572" s="20" t="str">
        <f>IFERROR(VLOOKUP(D572,最低賃金!$A$2:$B$48,2,FALSE),"")</f>
        <v/>
      </c>
      <c r="F572" s="28"/>
      <c r="G572" s="21"/>
      <c r="H572" s="21"/>
      <c r="I572" s="20" t="str" cm="1">
        <f t="array" ref="I572">IFERROR(_xlfn.IFS(COUNTBLANK(F572:H572)=3,"",G572="","G列に金額を入力してください",F572=3,G572,H572="","H列に労働時間を入力してください",F572=1,G572/H572,F572=2,G572/H572),"")</f>
        <v/>
      </c>
      <c r="J572" s="29" t="str" cm="1">
        <f t="array" ref="J572">IFERROR(_xlfn.IFS(I572&lt;E572,"×（法定外・特例等対象外です）",I572&lt;=E572+50,"〇",I572&gt;E572+50,"ー"),"")</f>
        <v/>
      </c>
      <c r="K572" s="15" t="str" cm="1">
        <f t="array" ref="K572">IFERROR(_xlfn.IFS(COUNTBLANK(C572:I572)=7,"",C572="","←C列に従業員名を姓名（フルネーム）で入力してください。誤変換にお気を付け下さい。",D572="","←D列に都道府県を入力してください。",F572="","←F列に1～3の選択肢を入力してください",G572="","←G列に金額を入力してください",F572=3,"",H572="","←H列に所定労働時間を入力してください"),"")</f>
        <v/>
      </c>
    </row>
    <row r="573" spans="1:11" x14ac:dyDescent="0.4">
      <c r="A573" s="29" t="str">
        <f t="shared" si="8"/>
        <v/>
      </c>
      <c r="B573" s="28"/>
      <c r="C573" s="28"/>
      <c r="D573" s="28"/>
      <c r="E573" s="20" t="str">
        <f>IFERROR(VLOOKUP(D573,最低賃金!$A$2:$B$48,2,FALSE),"")</f>
        <v/>
      </c>
      <c r="F573" s="28"/>
      <c r="G573" s="21"/>
      <c r="H573" s="21"/>
      <c r="I573" s="20" t="str" cm="1">
        <f t="array" ref="I573">IFERROR(_xlfn.IFS(COUNTBLANK(F573:H573)=3,"",G573="","G列に金額を入力してください",F573=3,G573,H573="","H列に労働時間を入力してください",F573=1,G573/H573,F573=2,G573/H573),"")</f>
        <v/>
      </c>
      <c r="J573" s="29" t="str" cm="1">
        <f t="array" ref="J573">IFERROR(_xlfn.IFS(I573&lt;E573,"×（法定外・特例等対象外です）",I573&lt;=E573+50,"〇",I573&gt;E573+50,"ー"),"")</f>
        <v/>
      </c>
      <c r="K573" s="15" t="str" cm="1">
        <f t="array" ref="K573">IFERROR(_xlfn.IFS(COUNTBLANK(C573:I573)=7,"",C573="","←C列に従業員名を姓名（フルネーム）で入力してください。誤変換にお気を付け下さい。",D573="","←D列に都道府県を入力してください。",F573="","←F列に1～3の選択肢を入力してください",G573="","←G列に金額を入力してください",F573=3,"",H573="","←H列に所定労働時間を入力してください"),"")</f>
        <v/>
      </c>
    </row>
    <row r="574" spans="1:11" x14ac:dyDescent="0.4">
      <c r="A574" s="29" t="str">
        <f t="shared" si="8"/>
        <v/>
      </c>
      <c r="B574" s="28"/>
      <c r="C574" s="28"/>
      <c r="D574" s="28"/>
      <c r="E574" s="20" t="str">
        <f>IFERROR(VLOOKUP(D574,最低賃金!$A$2:$B$48,2,FALSE),"")</f>
        <v/>
      </c>
      <c r="F574" s="28"/>
      <c r="G574" s="21"/>
      <c r="H574" s="21"/>
      <c r="I574" s="20" t="str" cm="1">
        <f t="array" ref="I574">IFERROR(_xlfn.IFS(COUNTBLANK(F574:H574)=3,"",G574="","G列に金額を入力してください",F574=3,G574,H574="","H列に労働時間を入力してください",F574=1,G574/H574,F574=2,G574/H574),"")</f>
        <v/>
      </c>
      <c r="J574" s="29" t="str" cm="1">
        <f t="array" ref="J574">IFERROR(_xlfn.IFS(I574&lt;E574,"×（法定外・特例等対象外です）",I574&lt;=E574+50,"〇",I574&gt;E574+50,"ー"),"")</f>
        <v/>
      </c>
      <c r="K574" s="15" t="str" cm="1">
        <f t="array" ref="K574">IFERROR(_xlfn.IFS(COUNTBLANK(C574:I574)=7,"",C574="","←C列に従業員名を姓名（フルネーム）で入力してください。誤変換にお気を付け下さい。",D574="","←D列に都道府県を入力してください。",F574="","←F列に1～3の選択肢を入力してください",G574="","←G列に金額を入力してください",F574=3,"",H574="","←H列に所定労働時間を入力してください"),"")</f>
        <v/>
      </c>
    </row>
    <row r="575" spans="1:11" x14ac:dyDescent="0.4">
      <c r="A575" s="29" t="str">
        <f t="shared" si="8"/>
        <v/>
      </c>
      <c r="B575" s="28"/>
      <c r="C575" s="28"/>
      <c r="D575" s="28"/>
      <c r="E575" s="20" t="str">
        <f>IFERROR(VLOOKUP(D575,最低賃金!$A$2:$B$48,2,FALSE),"")</f>
        <v/>
      </c>
      <c r="F575" s="28"/>
      <c r="G575" s="21"/>
      <c r="H575" s="21"/>
      <c r="I575" s="20" t="str" cm="1">
        <f t="array" ref="I575">IFERROR(_xlfn.IFS(COUNTBLANK(F575:H575)=3,"",G575="","G列に金額を入力してください",F575=3,G575,H575="","H列に労働時間を入力してください",F575=1,G575/H575,F575=2,G575/H575),"")</f>
        <v/>
      </c>
      <c r="J575" s="29" t="str" cm="1">
        <f t="array" ref="J575">IFERROR(_xlfn.IFS(I575&lt;E575,"×（法定外・特例等対象外です）",I575&lt;=E575+50,"〇",I575&gt;E575+50,"ー"),"")</f>
        <v/>
      </c>
      <c r="K575" s="15" t="str" cm="1">
        <f t="array" ref="K575">IFERROR(_xlfn.IFS(COUNTBLANK(C575:I575)=7,"",C575="","←C列に従業員名を姓名（フルネーム）で入力してください。誤変換にお気を付け下さい。",D575="","←D列に都道府県を入力してください。",F575="","←F列に1～3の選択肢を入力してください",G575="","←G列に金額を入力してください",F575=3,"",H575="","←H列に所定労働時間を入力してください"),"")</f>
        <v/>
      </c>
    </row>
    <row r="576" spans="1:11" x14ac:dyDescent="0.4">
      <c r="A576" s="29" t="str">
        <f t="shared" si="8"/>
        <v/>
      </c>
      <c r="B576" s="28"/>
      <c r="C576" s="28"/>
      <c r="D576" s="28"/>
      <c r="E576" s="20" t="str">
        <f>IFERROR(VLOOKUP(D576,最低賃金!$A$2:$B$48,2,FALSE),"")</f>
        <v/>
      </c>
      <c r="F576" s="28"/>
      <c r="G576" s="21"/>
      <c r="H576" s="21"/>
      <c r="I576" s="20" t="str" cm="1">
        <f t="array" ref="I576">IFERROR(_xlfn.IFS(COUNTBLANK(F576:H576)=3,"",G576="","G列に金額を入力してください",F576=3,G576,H576="","H列に労働時間を入力してください",F576=1,G576/H576,F576=2,G576/H576),"")</f>
        <v/>
      </c>
      <c r="J576" s="29" t="str" cm="1">
        <f t="array" ref="J576">IFERROR(_xlfn.IFS(I576&lt;E576,"×（法定外・特例等対象外です）",I576&lt;=E576+50,"〇",I576&gt;E576+50,"ー"),"")</f>
        <v/>
      </c>
      <c r="K576" s="15" t="str" cm="1">
        <f t="array" ref="K576">IFERROR(_xlfn.IFS(COUNTBLANK(C576:I576)=7,"",C576="","←C列に従業員名を姓名（フルネーム）で入力してください。誤変換にお気を付け下さい。",D576="","←D列に都道府県を入力してください。",F576="","←F列に1～3の選択肢を入力してください",G576="","←G列に金額を入力してください",F576=3,"",H576="","←H列に所定労働時間を入力してください"),"")</f>
        <v/>
      </c>
    </row>
    <row r="577" spans="1:11" x14ac:dyDescent="0.4">
      <c r="A577" s="29" t="str">
        <f t="shared" si="8"/>
        <v/>
      </c>
      <c r="B577" s="28"/>
      <c r="C577" s="28"/>
      <c r="D577" s="28"/>
      <c r="E577" s="20" t="str">
        <f>IFERROR(VLOOKUP(D577,最低賃金!$A$2:$B$48,2,FALSE),"")</f>
        <v/>
      </c>
      <c r="F577" s="28"/>
      <c r="G577" s="21"/>
      <c r="H577" s="21"/>
      <c r="I577" s="20" t="str" cm="1">
        <f t="array" ref="I577">IFERROR(_xlfn.IFS(COUNTBLANK(F577:H577)=3,"",G577="","G列に金額を入力してください",F577=3,G577,H577="","H列に労働時間を入力してください",F577=1,G577/H577,F577=2,G577/H577),"")</f>
        <v/>
      </c>
      <c r="J577" s="29" t="str" cm="1">
        <f t="array" ref="J577">IFERROR(_xlfn.IFS(I577&lt;E577,"×（法定外・特例等対象外です）",I577&lt;=E577+50,"〇",I577&gt;E577+50,"ー"),"")</f>
        <v/>
      </c>
      <c r="K577" s="15" t="str" cm="1">
        <f t="array" ref="K577">IFERROR(_xlfn.IFS(COUNTBLANK(C577:I577)=7,"",C577="","←C列に従業員名を姓名（フルネーム）で入力してください。誤変換にお気を付け下さい。",D577="","←D列に都道府県を入力してください。",F577="","←F列に1～3の選択肢を入力してください",G577="","←G列に金額を入力してください",F577=3,"",H577="","←H列に所定労働時間を入力してください"),"")</f>
        <v/>
      </c>
    </row>
    <row r="578" spans="1:11" x14ac:dyDescent="0.4">
      <c r="A578" s="29" t="str">
        <f t="shared" si="8"/>
        <v/>
      </c>
      <c r="B578" s="28"/>
      <c r="C578" s="28"/>
      <c r="D578" s="28"/>
      <c r="E578" s="20" t="str">
        <f>IFERROR(VLOOKUP(D578,最低賃金!$A$2:$B$48,2,FALSE),"")</f>
        <v/>
      </c>
      <c r="F578" s="28"/>
      <c r="G578" s="21"/>
      <c r="H578" s="21"/>
      <c r="I578" s="20" t="str" cm="1">
        <f t="array" ref="I578">IFERROR(_xlfn.IFS(COUNTBLANK(F578:H578)=3,"",G578="","G列に金額を入力してください",F578=3,G578,H578="","H列に労働時間を入力してください",F578=1,G578/H578,F578=2,G578/H578),"")</f>
        <v/>
      </c>
      <c r="J578" s="29" t="str" cm="1">
        <f t="array" ref="J578">IFERROR(_xlfn.IFS(I578&lt;E578,"×（法定外・特例等対象外です）",I578&lt;=E578+50,"〇",I578&gt;E578+50,"ー"),"")</f>
        <v/>
      </c>
      <c r="K578" s="15" t="str" cm="1">
        <f t="array" ref="K578">IFERROR(_xlfn.IFS(COUNTBLANK(C578:I578)=7,"",C578="","←C列に従業員名を姓名（フルネーム）で入力してください。誤変換にお気を付け下さい。",D578="","←D列に都道府県を入力してください。",F578="","←F列に1～3の選択肢を入力してください",G578="","←G列に金額を入力してください",F578=3,"",H578="","←H列に所定労働時間を入力してください"),"")</f>
        <v/>
      </c>
    </row>
    <row r="579" spans="1:11" x14ac:dyDescent="0.4">
      <c r="A579" s="29" t="str">
        <f t="shared" si="8"/>
        <v/>
      </c>
      <c r="B579" s="28"/>
      <c r="C579" s="28"/>
      <c r="D579" s="28"/>
      <c r="E579" s="20" t="str">
        <f>IFERROR(VLOOKUP(D579,最低賃金!$A$2:$B$48,2,FALSE),"")</f>
        <v/>
      </c>
      <c r="F579" s="28"/>
      <c r="G579" s="21"/>
      <c r="H579" s="21"/>
      <c r="I579" s="20" t="str" cm="1">
        <f t="array" ref="I579">IFERROR(_xlfn.IFS(COUNTBLANK(F579:H579)=3,"",G579="","G列に金額を入力してください",F579=3,G579,H579="","H列に労働時間を入力してください",F579=1,G579/H579,F579=2,G579/H579),"")</f>
        <v/>
      </c>
      <c r="J579" s="29" t="str" cm="1">
        <f t="array" ref="J579">IFERROR(_xlfn.IFS(I579&lt;E579,"×（法定外・特例等対象外です）",I579&lt;=E579+50,"〇",I579&gt;E579+50,"ー"),"")</f>
        <v/>
      </c>
      <c r="K579" s="15" t="str" cm="1">
        <f t="array" ref="K579">IFERROR(_xlfn.IFS(COUNTBLANK(C579:I579)=7,"",C579="","←C列に従業員名を姓名（フルネーム）で入力してください。誤変換にお気を付け下さい。",D579="","←D列に都道府県を入力してください。",F579="","←F列に1～3の選択肢を入力してください",G579="","←G列に金額を入力してください",F579=3,"",H579="","←H列に所定労働時間を入力してください"),"")</f>
        <v/>
      </c>
    </row>
    <row r="580" spans="1:11" x14ac:dyDescent="0.4">
      <c r="A580" s="29" t="str">
        <f t="shared" si="8"/>
        <v/>
      </c>
      <c r="B580" s="28"/>
      <c r="C580" s="28"/>
      <c r="D580" s="28"/>
      <c r="E580" s="20" t="str">
        <f>IFERROR(VLOOKUP(D580,最低賃金!$A$2:$B$48,2,FALSE),"")</f>
        <v/>
      </c>
      <c r="F580" s="28"/>
      <c r="G580" s="21"/>
      <c r="H580" s="21"/>
      <c r="I580" s="20" t="str" cm="1">
        <f t="array" ref="I580">IFERROR(_xlfn.IFS(COUNTBLANK(F580:H580)=3,"",G580="","G列に金額を入力してください",F580=3,G580,H580="","H列に労働時間を入力してください",F580=1,G580/H580,F580=2,G580/H580),"")</f>
        <v/>
      </c>
      <c r="J580" s="29" t="str" cm="1">
        <f t="array" ref="J580">IFERROR(_xlfn.IFS(I580&lt;E580,"×（法定外・特例等対象外です）",I580&lt;=E580+50,"〇",I580&gt;E580+50,"ー"),"")</f>
        <v/>
      </c>
      <c r="K580" s="15" t="str" cm="1">
        <f t="array" ref="K580">IFERROR(_xlfn.IFS(COUNTBLANK(C580:I580)=7,"",C580="","←C列に従業員名を姓名（フルネーム）で入力してください。誤変換にお気を付け下さい。",D580="","←D列に都道府県を入力してください。",F580="","←F列に1～3の選択肢を入力してください",G580="","←G列に金額を入力してください",F580=3,"",H580="","←H列に所定労働時間を入力してください"),"")</f>
        <v/>
      </c>
    </row>
    <row r="581" spans="1:11" x14ac:dyDescent="0.4">
      <c r="A581" s="29" t="str">
        <f t="shared" si="8"/>
        <v/>
      </c>
      <c r="B581" s="28"/>
      <c r="C581" s="28"/>
      <c r="D581" s="28"/>
      <c r="E581" s="20" t="str">
        <f>IFERROR(VLOOKUP(D581,最低賃金!$A$2:$B$48,2,FALSE),"")</f>
        <v/>
      </c>
      <c r="F581" s="28"/>
      <c r="G581" s="21"/>
      <c r="H581" s="21"/>
      <c r="I581" s="20" t="str" cm="1">
        <f t="array" ref="I581">IFERROR(_xlfn.IFS(COUNTBLANK(F581:H581)=3,"",G581="","G列に金額を入力してください",F581=3,G581,H581="","H列に労働時間を入力してください",F581=1,G581/H581,F581=2,G581/H581),"")</f>
        <v/>
      </c>
      <c r="J581" s="29" t="str" cm="1">
        <f t="array" ref="J581">IFERROR(_xlfn.IFS(I581&lt;E581,"×（法定外・特例等対象外です）",I581&lt;=E581+50,"〇",I581&gt;E581+50,"ー"),"")</f>
        <v/>
      </c>
      <c r="K581" s="15" t="str" cm="1">
        <f t="array" ref="K581">IFERROR(_xlfn.IFS(COUNTBLANK(C581:I581)=7,"",C581="","←C列に従業員名を姓名（フルネーム）で入力してください。誤変換にお気を付け下さい。",D581="","←D列に都道府県を入力してください。",F581="","←F列に1～3の選択肢を入力してください",G581="","←G列に金額を入力してください",F581=3,"",H581="","←H列に所定労働時間を入力してください"),"")</f>
        <v/>
      </c>
    </row>
    <row r="582" spans="1:11" x14ac:dyDescent="0.4">
      <c r="A582" s="29" t="str">
        <f t="shared" si="8"/>
        <v/>
      </c>
      <c r="B582" s="28"/>
      <c r="C582" s="28"/>
      <c r="D582" s="28"/>
      <c r="E582" s="20" t="str">
        <f>IFERROR(VLOOKUP(D582,最低賃金!$A$2:$B$48,2,FALSE),"")</f>
        <v/>
      </c>
      <c r="F582" s="28"/>
      <c r="G582" s="21"/>
      <c r="H582" s="21"/>
      <c r="I582" s="20" t="str" cm="1">
        <f t="array" ref="I582">IFERROR(_xlfn.IFS(COUNTBLANK(F582:H582)=3,"",G582="","G列に金額を入力してください",F582=3,G582,H582="","H列に労働時間を入力してください",F582=1,G582/H582,F582=2,G582/H582),"")</f>
        <v/>
      </c>
      <c r="J582" s="29" t="str" cm="1">
        <f t="array" ref="J582">IFERROR(_xlfn.IFS(I582&lt;E582,"×（法定外・特例等対象外です）",I582&lt;=E582+50,"〇",I582&gt;E582+50,"ー"),"")</f>
        <v/>
      </c>
      <c r="K582" s="15" t="str" cm="1">
        <f t="array" ref="K582">IFERROR(_xlfn.IFS(COUNTBLANK(C582:I582)=7,"",C582="","←C列に従業員名を姓名（フルネーム）で入力してください。誤変換にお気を付け下さい。",D582="","←D列に都道府県を入力してください。",F582="","←F列に1～3の選択肢を入力してください",G582="","←G列に金額を入力してください",F582=3,"",H582="","←H列に所定労働時間を入力してください"),"")</f>
        <v/>
      </c>
    </row>
    <row r="583" spans="1:11" x14ac:dyDescent="0.4">
      <c r="A583" s="29" t="str">
        <f t="shared" si="8"/>
        <v/>
      </c>
      <c r="B583" s="28"/>
      <c r="C583" s="28"/>
      <c r="D583" s="28"/>
      <c r="E583" s="20" t="str">
        <f>IFERROR(VLOOKUP(D583,最低賃金!$A$2:$B$48,2,FALSE),"")</f>
        <v/>
      </c>
      <c r="F583" s="28"/>
      <c r="G583" s="21"/>
      <c r="H583" s="21"/>
      <c r="I583" s="20" t="str" cm="1">
        <f t="array" ref="I583">IFERROR(_xlfn.IFS(COUNTBLANK(F583:H583)=3,"",G583="","G列に金額を入力してください",F583=3,G583,H583="","H列に労働時間を入力してください",F583=1,G583/H583,F583=2,G583/H583),"")</f>
        <v/>
      </c>
      <c r="J583" s="29" t="str" cm="1">
        <f t="array" ref="J583">IFERROR(_xlfn.IFS(I583&lt;E583,"×（法定外・特例等対象外です）",I583&lt;=E583+50,"〇",I583&gt;E583+50,"ー"),"")</f>
        <v/>
      </c>
      <c r="K583" s="15" t="str" cm="1">
        <f t="array" ref="K583">IFERROR(_xlfn.IFS(COUNTBLANK(C583:I583)=7,"",C583="","←C列に従業員名を姓名（フルネーム）で入力してください。誤変換にお気を付け下さい。",D583="","←D列に都道府県を入力してください。",F583="","←F列に1～3の選択肢を入力してください",G583="","←G列に金額を入力してください",F583=3,"",H583="","←H列に所定労働時間を入力してください"),"")</f>
        <v/>
      </c>
    </row>
    <row r="584" spans="1:11" x14ac:dyDescent="0.4">
      <c r="A584" s="29" t="str">
        <f t="shared" si="8"/>
        <v/>
      </c>
      <c r="B584" s="28"/>
      <c r="C584" s="28"/>
      <c r="D584" s="28"/>
      <c r="E584" s="20" t="str">
        <f>IFERROR(VLOOKUP(D584,最低賃金!$A$2:$B$48,2,FALSE),"")</f>
        <v/>
      </c>
      <c r="F584" s="28"/>
      <c r="G584" s="21"/>
      <c r="H584" s="21"/>
      <c r="I584" s="20" t="str" cm="1">
        <f t="array" ref="I584">IFERROR(_xlfn.IFS(COUNTBLANK(F584:H584)=3,"",G584="","G列に金額を入力してください",F584=3,G584,H584="","H列に労働時間を入力してください",F584=1,G584/H584,F584=2,G584/H584),"")</f>
        <v/>
      </c>
      <c r="J584" s="29" t="str" cm="1">
        <f t="array" ref="J584">IFERROR(_xlfn.IFS(I584&lt;E584,"×（法定外・特例等対象外です）",I584&lt;=E584+50,"〇",I584&gt;E584+50,"ー"),"")</f>
        <v/>
      </c>
      <c r="K584" s="15" t="str" cm="1">
        <f t="array" ref="K584">IFERROR(_xlfn.IFS(COUNTBLANK(C584:I584)=7,"",C584="","←C列に従業員名を姓名（フルネーム）で入力してください。誤変換にお気を付け下さい。",D584="","←D列に都道府県を入力してください。",F584="","←F列に1～3の選択肢を入力してください",G584="","←G列に金額を入力してください",F584=3,"",H584="","←H列に所定労働時間を入力してください"),"")</f>
        <v/>
      </c>
    </row>
    <row r="585" spans="1:11" x14ac:dyDescent="0.4">
      <c r="A585" s="29" t="str">
        <f t="shared" si="8"/>
        <v/>
      </c>
      <c r="B585" s="28"/>
      <c r="C585" s="28"/>
      <c r="D585" s="28"/>
      <c r="E585" s="20" t="str">
        <f>IFERROR(VLOOKUP(D585,最低賃金!$A$2:$B$48,2,FALSE),"")</f>
        <v/>
      </c>
      <c r="F585" s="28"/>
      <c r="G585" s="21"/>
      <c r="H585" s="21"/>
      <c r="I585" s="20" t="str" cm="1">
        <f t="array" ref="I585">IFERROR(_xlfn.IFS(COUNTBLANK(F585:H585)=3,"",G585="","G列に金額を入力してください",F585=3,G585,H585="","H列に労働時間を入力してください",F585=1,G585/H585,F585=2,G585/H585),"")</f>
        <v/>
      </c>
      <c r="J585" s="29" t="str" cm="1">
        <f t="array" ref="J585">IFERROR(_xlfn.IFS(I585&lt;E585,"×（法定外・特例等対象外です）",I585&lt;=E585+50,"〇",I585&gt;E585+50,"ー"),"")</f>
        <v/>
      </c>
      <c r="K585" s="15" t="str" cm="1">
        <f t="array" ref="K585">IFERROR(_xlfn.IFS(COUNTBLANK(C585:I585)=7,"",C585="","←C列に従業員名を姓名（フルネーム）で入力してください。誤変換にお気を付け下さい。",D585="","←D列に都道府県を入力してください。",F585="","←F列に1～3の選択肢を入力してください",G585="","←G列に金額を入力してください",F585=3,"",H585="","←H列に所定労働時間を入力してください"),"")</f>
        <v/>
      </c>
    </row>
    <row r="586" spans="1:11" x14ac:dyDescent="0.4">
      <c r="A586" s="29" t="str">
        <f t="shared" si="8"/>
        <v/>
      </c>
      <c r="B586" s="28"/>
      <c r="C586" s="28"/>
      <c r="D586" s="28"/>
      <c r="E586" s="20" t="str">
        <f>IFERROR(VLOOKUP(D586,最低賃金!$A$2:$B$48,2,FALSE),"")</f>
        <v/>
      </c>
      <c r="F586" s="28"/>
      <c r="G586" s="21"/>
      <c r="H586" s="21"/>
      <c r="I586" s="20" t="str" cm="1">
        <f t="array" ref="I586">IFERROR(_xlfn.IFS(COUNTBLANK(F586:H586)=3,"",G586="","G列に金額を入力してください",F586=3,G586,H586="","H列に労働時間を入力してください",F586=1,G586/H586,F586=2,G586/H586),"")</f>
        <v/>
      </c>
      <c r="J586" s="29" t="str" cm="1">
        <f t="array" ref="J586">IFERROR(_xlfn.IFS(I586&lt;E586,"×（法定外・特例等対象外です）",I586&lt;=E586+50,"〇",I586&gt;E586+50,"ー"),"")</f>
        <v/>
      </c>
      <c r="K586" s="15" t="str" cm="1">
        <f t="array" ref="K586">IFERROR(_xlfn.IFS(COUNTBLANK(C586:I586)=7,"",C586="","←C列に従業員名を姓名（フルネーム）で入力してください。誤変換にお気を付け下さい。",D586="","←D列に都道府県を入力してください。",F586="","←F列に1～3の選択肢を入力してください",G586="","←G列に金額を入力してください",F586=3,"",H586="","←H列に所定労働時間を入力してください"),"")</f>
        <v/>
      </c>
    </row>
    <row r="587" spans="1:11" x14ac:dyDescent="0.4">
      <c r="A587" s="29" t="str">
        <f t="shared" si="8"/>
        <v/>
      </c>
      <c r="B587" s="28"/>
      <c r="C587" s="28"/>
      <c r="D587" s="28"/>
      <c r="E587" s="20" t="str">
        <f>IFERROR(VLOOKUP(D587,最低賃金!$A$2:$B$48,2,FALSE),"")</f>
        <v/>
      </c>
      <c r="F587" s="28"/>
      <c r="G587" s="21"/>
      <c r="H587" s="21"/>
      <c r="I587" s="20" t="str" cm="1">
        <f t="array" ref="I587">IFERROR(_xlfn.IFS(COUNTBLANK(F587:H587)=3,"",G587="","G列に金額を入力してください",F587=3,G587,H587="","H列に労働時間を入力してください",F587=1,G587/H587,F587=2,G587/H587),"")</f>
        <v/>
      </c>
      <c r="J587" s="29" t="str" cm="1">
        <f t="array" ref="J587">IFERROR(_xlfn.IFS(I587&lt;E587,"×（法定外・特例等対象外です）",I587&lt;=E587+50,"〇",I587&gt;E587+50,"ー"),"")</f>
        <v/>
      </c>
      <c r="K587" s="15" t="str" cm="1">
        <f t="array" ref="K587">IFERROR(_xlfn.IFS(COUNTBLANK(C587:I587)=7,"",C587="","←C列に従業員名を姓名（フルネーム）で入力してください。誤変換にお気を付け下さい。",D587="","←D列に都道府県を入力してください。",F587="","←F列に1～3の選択肢を入力してください",G587="","←G列に金額を入力してください",F587=3,"",H587="","←H列に所定労働時間を入力してください"),"")</f>
        <v/>
      </c>
    </row>
    <row r="588" spans="1:11" x14ac:dyDescent="0.4">
      <c r="A588" s="29" t="str">
        <f t="shared" ref="A588:A651" si="9">IF(C588="","",A587+1)</f>
        <v/>
      </c>
      <c r="B588" s="28"/>
      <c r="C588" s="28"/>
      <c r="D588" s="28"/>
      <c r="E588" s="20" t="str">
        <f>IFERROR(VLOOKUP(D588,最低賃金!$A$2:$B$48,2,FALSE),"")</f>
        <v/>
      </c>
      <c r="F588" s="28"/>
      <c r="G588" s="21"/>
      <c r="H588" s="21"/>
      <c r="I588" s="20" t="str" cm="1">
        <f t="array" ref="I588">IFERROR(_xlfn.IFS(COUNTBLANK(F588:H588)=3,"",G588="","G列に金額を入力してください",F588=3,G588,H588="","H列に労働時間を入力してください",F588=1,G588/H588,F588=2,G588/H588),"")</f>
        <v/>
      </c>
      <c r="J588" s="29" t="str" cm="1">
        <f t="array" ref="J588">IFERROR(_xlfn.IFS(I588&lt;E588,"×（法定外・特例等対象外です）",I588&lt;=E588+50,"〇",I588&gt;E588+50,"ー"),"")</f>
        <v/>
      </c>
      <c r="K588" s="15" t="str" cm="1">
        <f t="array" ref="K588">IFERROR(_xlfn.IFS(COUNTBLANK(C588:I588)=7,"",C588="","←C列に従業員名を姓名（フルネーム）で入力してください。誤変換にお気を付け下さい。",D588="","←D列に都道府県を入力してください。",F588="","←F列に1～3の選択肢を入力してください",G588="","←G列に金額を入力してください",F588=3,"",H588="","←H列に所定労働時間を入力してください"),"")</f>
        <v/>
      </c>
    </row>
    <row r="589" spans="1:11" x14ac:dyDescent="0.4">
      <c r="A589" s="29" t="str">
        <f t="shared" si="9"/>
        <v/>
      </c>
      <c r="B589" s="28"/>
      <c r="C589" s="28"/>
      <c r="D589" s="28"/>
      <c r="E589" s="20" t="str">
        <f>IFERROR(VLOOKUP(D589,最低賃金!$A$2:$B$48,2,FALSE),"")</f>
        <v/>
      </c>
      <c r="F589" s="28"/>
      <c r="G589" s="21"/>
      <c r="H589" s="21"/>
      <c r="I589" s="20" t="str" cm="1">
        <f t="array" ref="I589">IFERROR(_xlfn.IFS(COUNTBLANK(F589:H589)=3,"",G589="","G列に金額を入力してください",F589=3,G589,H589="","H列に労働時間を入力してください",F589=1,G589/H589,F589=2,G589/H589),"")</f>
        <v/>
      </c>
      <c r="J589" s="29" t="str" cm="1">
        <f t="array" ref="J589">IFERROR(_xlfn.IFS(I589&lt;E589,"×（法定外・特例等対象外です）",I589&lt;=E589+50,"〇",I589&gt;E589+50,"ー"),"")</f>
        <v/>
      </c>
      <c r="K589" s="15" t="str" cm="1">
        <f t="array" ref="K589">IFERROR(_xlfn.IFS(COUNTBLANK(C589:I589)=7,"",C589="","←C列に従業員名を姓名（フルネーム）で入力してください。誤変換にお気を付け下さい。",D589="","←D列に都道府県を入力してください。",F589="","←F列に1～3の選択肢を入力してください",G589="","←G列に金額を入力してください",F589=3,"",H589="","←H列に所定労働時間を入力してください"),"")</f>
        <v/>
      </c>
    </row>
    <row r="590" spans="1:11" x14ac:dyDescent="0.4">
      <c r="A590" s="29" t="str">
        <f t="shared" si="9"/>
        <v/>
      </c>
      <c r="B590" s="28"/>
      <c r="C590" s="28"/>
      <c r="D590" s="28"/>
      <c r="E590" s="20" t="str">
        <f>IFERROR(VLOOKUP(D590,最低賃金!$A$2:$B$48,2,FALSE),"")</f>
        <v/>
      </c>
      <c r="F590" s="28"/>
      <c r="G590" s="21"/>
      <c r="H590" s="21"/>
      <c r="I590" s="20" t="str" cm="1">
        <f t="array" ref="I590">IFERROR(_xlfn.IFS(COUNTBLANK(F590:H590)=3,"",G590="","G列に金額を入力してください",F590=3,G590,H590="","H列に労働時間を入力してください",F590=1,G590/H590,F590=2,G590/H590),"")</f>
        <v/>
      </c>
      <c r="J590" s="29" t="str" cm="1">
        <f t="array" ref="J590">IFERROR(_xlfn.IFS(I590&lt;E590,"×（法定外・特例等対象外です）",I590&lt;=E590+50,"〇",I590&gt;E590+50,"ー"),"")</f>
        <v/>
      </c>
      <c r="K590" s="15" t="str" cm="1">
        <f t="array" ref="K590">IFERROR(_xlfn.IFS(COUNTBLANK(C590:I590)=7,"",C590="","←C列に従業員名を姓名（フルネーム）で入力してください。誤変換にお気を付け下さい。",D590="","←D列に都道府県を入力してください。",F590="","←F列に1～3の選択肢を入力してください",G590="","←G列に金額を入力してください",F590=3,"",H590="","←H列に所定労働時間を入力してください"),"")</f>
        <v/>
      </c>
    </row>
    <row r="591" spans="1:11" x14ac:dyDescent="0.4">
      <c r="A591" s="29" t="str">
        <f t="shared" si="9"/>
        <v/>
      </c>
      <c r="B591" s="28"/>
      <c r="C591" s="28"/>
      <c r="D591" s="28"/>
      <c r="E591" s="20" t="str">
        <f>IFERROR(VLOOKUP(D591,最低賃金!$A$2:$B$48,2,FALSE),"")</f>
        <v/>
      </c>
      <c r="F591" s="28"/>
      <c r="G591" s="21"/>
      <c r="H591" s="21"/>
      <c r="I591" s="20" t="str" cm="1">
        <f t="array" ref="I591">IFERROR(_xlfn.IFS(COUNTBLANK(F591:H591)=3,"",G591="","G列に金額を入力してください",F591=3,G591,H591="","H列に労働時間を入力してください",F591=1,G591/H591,F591=2,G591/H591),"")</f>
        <v/>
      </c>
      <c r="J591" s="29" t="str" cm="1">
        <f t="array" ref="J591">IFERROR(_xlfn.IFS(I591&lt;E591,"×（法定外・特例等対象外です）",I591&lt;=E591+50,"〇",I591&gt;E591+50,"ー"),"")</f>
        <v/>
      </c>
      <c r="K591" s="15" t="str" cm="1">
        <f t="array" ref="K591">IFERROR(_xlfn.IFS(COUNTBLANK(C591:I591)=7,"",C591="","←C列に従業員名を姓名（フルネーム）で入力してください。誤変換にお気を付け下さい。",D591="","←D列に都道府県を入力してください。",F591="","←F列に1～3の選択肢を入力してください",G591="","←G列に金額を入力してください",F591=3,"",H591="","←H列に所定労働時間を入力してください"),"")</f>
        <v/>
      </c>
    </row>
    <row r="592" spans="1:11" x14ac:dyDescent="0.4">
      <c r="A592" s="29" t="str">
        <f t="shared" si="9"/>
        <v/>
      </c>
      <c r="B592" s="28"/>
      <c r="C592" s="28"/>
      <c r="D592" s="28"/>
      <c r="E592" s="20" t="str">
        <f>IFERROR(VLOOKUP(D592,最低賃金!$A$2:$B$48,2,FALSE),"")</f>
        <v/>
      </c>
      <c r="F592" s="28"/>
      <c r="G592" s="21"/>
      <c r="H592" s="21"/>
      <c r="I592" s="20" t="str" cm="1">
        <f t="array" ref="I592">IFERROR(_xlfn.IFS(COUNTBLANK(F592:H592)=3,"",G592="","G列に金額を入力してください",F592=3,G592,H592="","H列に労働時間を入力してください",F592=1,G592/H592,F592=2,G592/H592),"")</f>
        <v/>
      </c>
      <c r="J592" s="29" t="str" cm="1">
        <f t="array" ref="J592">IFERROR(_xlfn.IFS(I592&lt;E592,"×（法定外・特例等対象外です）",I592&lt;=E592+50,"〇",I592&gt;E592+50,"ー"),"")</f>
        <v/>
      </c>
      <c r="K592" s="15" t="str" cm="1">
        <f t="array" ref="K592">IFERROR(_xlfn.IFS(COUNTBLANK(C592:I592)=7,"",C592="","←C列に従業員名を姓名（フルネーム）で入力してください。誤変換にお気を付け下さい。",D592="","←D列に都道府県を入力してください。",F592="","←F列に1～3の選択肢を入力してください",G592="","←G列に金額を入力してください",F592=3,"",H592="","←H列に所定労働時間を入力してください"),"")</f>
        <v/>
      </c>
    </row>
    <row r="593" spans="1:11" x14ac:dyDescent="0.4">
      <c r="A593" s="29" t="str">
        <f t="shared" si="9"/>
        <v/>
      </c>
      <c r="B593" s="28"/>
      <c r="C593" s="28"/>
      <c r="D593" s="28"/>
      <c r="E593" s="20" t="str">
        <f>IFERROR(VLOOKUP(D593,最低賃金!$A$2:$B$48,2,FALSE),"")</f>
        <v/>
      </c>
      <c r="F593" s="28"/>
      <c r="G593" s="21"/>
      <c r="H593" s="21"/>
      <c r="I593" s="20" t="str" cm="1">
        <f t="array" ref="I593">IFERROR(_xlfn.IFS(COUNTBLANK(F593:H593)=3,"",G593="","G列に金額を入力してください",F593=3,G593,H593="","H列に労働時間を入力してください",F593=1,G593/H593,F593=2,G593/H593),"")</f>
        <v/>
      </c>
      <c r="J593" s="29" t="str" cm="1">
        <f t="array" ref="J593">IFERROR(_xlfn.IFS(I593&lt;E593,"×（法定外・特例等対象外です）",I593&lt;=E593+50,"〇",I593&gt;E593+50,"ー"),"")</f>
        <v/>
      </c>
      <c r="K593" s="15" t="str" cm="1">
        <f t="array" ref="K593">IFERROR(_xlfn.IFS(COUNTBLANK(C593:I593)=7,"",C593="","←C列に従業員名を姓名（フルネーム）で入力してください。誤変換にお気を付け下さい。",D593="","←D列に都道府県を入力してください。",F593="","←F列に1～3の選択肢を入力してください",G593="","←G列に金額を入力してください",F593=3,"",H593="","←H列に所定労働時間を入力してください"),"")</f>
        <v/>
      </c>
    </row>
    <row r="594" spans="1:11" x14ac:dyDescent="0.4">
      <c r="A594" s="29" t="str">
        <f t="shared" si="9"/>
        <v/>
      </c>
      <c r="B594" s="28"/>
      <c r="C594" s="28"/>
      <c r="D594" s="28"/>
      <c r="E594" s="20" t="str">
        <f>IFERROR(VLOOKUP(D594,最低賃金!$A$2:$B$48,2,FALSE),"")</f>
        <v/>
      </c>
      <c r="F594" s="28"/>
      <c r="G594" s="21"/>
      <c r="H594" s="21"/>
      <c r="I594" s="20" t="str" cm="1">
        <f t="array" ref="I594">IFERROR(_xlfn.IFS(COUNTBLANK(F594:H594)=3,"",G594="","G列に金額を入力してください",F594=3,G594,H594="","H列に労働時間を入力してください",F594=1,G594/H594,F594=2,G594/H594),"")</f>
        <v/>
      </c>
      <c r="J594" s="29" t="str" cm="1">
        <f t="array" ref="J594">IFERROR(_xlfn.IFS(I594&lt;E594,"×（法定外・特例等対象外です）",I594&lt;=E594+50,"〇",I594&gt;E594+50,"ー"),"")</f>
        <v/>
      </c>
      <c r="K594" s="15" t="str" cm="1">
        <f t="array" ref="K594">IFERROR(_xlfn.IFS(COUNTBLANK(C594:I594)=7,"",C594="","←C列に従業員名を姓名（フルネーム）で入力してください。誤変換にお気を付け下さい。",D594="","←D列に都道府県を入力してください。",F594="","←F列に1～3の選択肢を入力してください",G594="","←G列に金額を入力してください",F594=3,"",H594="","←H列に所定労働時間を入力してください"),"")</f>
        <v/>
      </c>
    </row>
    <row r="595" spans="1:11" x14ac:dyDescent="0.4">
      <c r="A595" s="29" t="str">
        <f t="shared" si="9"/>
        <v/>
      </c>
      <c r="B595" s="28"/>
      <c r="C595" s="28"/>
      <c r="D595" s="28"/>
      <c r="E595" s="20" t="str">
        <f>IFERROR(VLOOKUP(D595,最低賃金!$A$2:$B$48,2,FALSE),"")</f>
        <v/>
      </c>
      <c r="F595" s="28"/>
      <c r="G595" s="21"/>
      <c r="H595" s="21"/>
      <c r="I595" s="20" t="str" cm="1">
        <f t="array" ref="I595">IFERROR(_xlfn.IFS(COUNTBLANK(F595:H595)=3,"",G595="","G列に金額を入力してください",F595=3,G595,H595="","H列に労働時間を入力してください",F595=1,G595/H595,F595=2,G595/H595),"")</f>
        <v/>
      </c>
      <c r="J595" s="29" t="str" cm="1">
        <f t="array" ref="J595">IFERROR(_xlfn.IFS(I595&lt;E595,"×（法定外・特例等対象外です）",I595&lt;=E595+50,"〇",I595&gt;E595+50,"ー"),"")</f>
        <v/>
      </c>
      <c r="K595" s="15" t="str" cm="1">
        <f t="array" ref="K595">IFERROR(_xlfn.IFS(COUNTBLANK(C595:I595)=7,"",C595="","←C列に従業員名を姓名（フルネーム）で入力してください。誤変換にお気を付け下さい。",D595="","←D列に都道府県を入力してください。",F595="","←F列に1～3の選択肢を入力してください",G595="","←G列に金額を入力してください",F595=3,"",H595="","←H列に所定労働時間を入力してください"),"")</f>
        <v/>
      </c>
    </row>
    <row r="596" spans="1:11" x14ac:dyDescent="0.4">
      <c r="A596" s="29" t="str">
        <f t="shared" si="9"/>
        <v/>
      </c>
      <c r="B596" s="28"/>
      <c r="C596" s="28"/>
      <c r="D596" s="28"/>
      <c r="E596" s="20" t="str">
        <f>IFERROR(VLOOKUP(D596,最低賃金!$A$2:$B$48,2,FALSE),"")</f>
        <v/>
      </c>
      <c r="F596" s="28"/>
      <c r="G596" s="21"/>
      <c r="H596" s="21"/>
      <c r="I596" s="20" t="str" cm="1">
        <f t="array" ref="I596">IFERROR(_xlfn.IFS(COUNTBLANK(F596:H596)=3,"",G596="","G列に金額を入力してください",F596=3,G596,H596="","H列に労働時間を入力してください",F596=1,G596/H596,F596=2,G596/H596),"")</f>
        <v/>
      </c>
      <c r="J596" s="29" t="str" cm="1">
        <f t="array" ref="J596">IFERROR(_xlfn.IFS(I596&lt;E596,"×（法定外・特例等対象外です）",I596&lt;=E596+50,"〇",I596&gt;E596+50,"ー"),"")</f>
        <v/>
      </c>
      <c r="K596" s="15" t="str" cm="1">
        <f t="array" ref="K596">IFERROR(_xlfn.IFS(COUNTBLANK(C596:I596)=7,"",C596="","←C列に従業員名を姓名（フルネーム）で入力してください。誤変換にお気を付け下さい。",D596="","←D列に都道府県を入力してください。",F596="","←F列に1～3の選択肢を入力してください",G596="","←G列に金額を入力してください",F596=3,"",H596="","←H列に所定労働時間を入力してください"),"")</f>
        <v/>
      </c>
    </row>
    <row r="597" spans="1:11" x14ac:dyDescent="0.4">
      <c r="A597" s="29" t="str">
        <f t="shared" si="9"/>
        <v/>
      </c>
      <c r="B597" s="28"/>
      <c r="C597" s="28"/>
      <c r="D597" s="28"/>
      <c r="E597" s="20" t="str">
        <f>IFERROR(VLOOKUP(D597,最低賃金!$A$2:$B$48,2,FALSE),"")</f>
        <v/>
      </c>
      <c r="F597" s="28"/>
      <c r="G597" s="21"/>
      <c r="H597" s="21"/>
      <c r="I597" s="20" t="str" cm="1">
        <f t="array" ref="I597">IFERROR(_xlfn.IFS(COUNTBLANK(F597:H597)=3,"",G597="","G列に金額を入力してください",F597=3,G597,H597="","H列に労働時間を入力してください",F597=1,G597/H597,F597=2,G597/H597),"")</f>
        <v/>
      </c>
      <c r="J597" s="29" t="str" cm="1">
        <f t="array" ref="J597">IFERROR(_xlfn.IFS(I597&lt;E597,"×（法定外・特例等対象外です）",I597&lt;=E597+50,"〇",I597&gt;E597+50,"ー"),"")</f>
        <v/>
      </c>
      <c r="K597" s="15" t="str" cm="1">
        <f t="array" ref="K597">IFERROR(_xlfn.IFS(COUNTBLANK(C597:I597)=7,"",C597="","←C列に従業員名を姓名（フルネーム）で入力してください。誤変換にお気を付け下さい。",D597="","←D列に都道府県を入力してください。",F597="","←F列に1～3の選択肢を入力してください",G597="","←G列に金額を入力してください",F597=3,"",H597="","←H列に所定労働時間を入力してください"),"")</f>
        <v/>
      </c>
    </row>
    <row r="598" spans="1:11" x14ac:dyDescent="0.4">
      <c r="A598" s="29" t="str">
        <f t="shared" si="9"/>
        <v/>
      </c>
      <c r="B598" s="28"/>
      <c r="C598" s="28"/>
      <c r="D598" s="28"/>
      <c r="E598" s="20" t="str">
        <f>IFERROR(VLOOKUP(D598,最低賃金!$A$2:$B$48,2,FALSE),"")</f>
        <v/>
      </c>
      <c r="F598" s="28"/>
      <c r="G598" s="21"/>
      <c r="H598" s="21"/>
      <c r="I598" s="20" t="str" cm="1">
        <f t="array" ref="I598">IFERROR(_xlfn.IFS(COUNTBLANK(F598:H598)=3,"",G598="","G列に金額を入力してください",F598=3,G598,H598="","H列に労働時間を入力してください",F598=1,G598/H598,F598=2,G598/H598),"")</f>
        <v/>
      </c>
      <c r="J598" s="29" t="str" cm="1">
        <f t="array" ref="J598">IFERROR(_xlfn.IFS(I598&lt;E598,"×（法定外・特例等対象外です）",I598&lt;=E598+50,"〇",I598&gt;E598+50,"ー"),"")</f>
        <v/>
      </c>
      <c r="K598" s="15" t="str" cm="1">
        <f t="array" ref="K598">IFERROR(_xlfn.IFS(COUNTBLANK(C598:I598)=7,"",C598="","←C列に従業員名を姓名（フルネーム）で入力してください。誤変換にお気を付け下さい。",D598="","←D列に都道府県を入力してください。",F598="","←F列に1～3の選択肢を入力してください",G598="","←G列に金額を入力してください",F598=3,"",H598="","←H列に所定労働時間を入力してください"),"")</f>
        <v/>
      </c>
    </row>
    <row r="599" spans="1:11" x14ac:dyDescent="0.4">
      <c r="A599" s="29" t="str">
        <f t="shared" si="9"/>
        <v/>
      </c>
      <c r="B599" s="28"/>
      <c r="C599" s="28"/>
      <c r="D599" s="28"/>
      <c r="E599" s="20" t="str">
        <f>IFERROR(VLOOKUP(D599,最低賃金!$A$2:$B$48,2,FALSE),"")</f>
        <v/>
      </c>
      <c r="F599" s="28"/>
      <c r="G599" s="21"/>
      <c r="H599" s="21"/>
      <c r="I599" s="20" t="str" cm="1">
        <f t="array" ref="I599">IFERROR(_xlfn.IFS(COUNTBLANK(F599:H599)=3,"",G599="","G列に金額を入力してください",F599=3,G599,H599="","H列に労働時間を入力してください",F599=1,G599/H599,F599=2,G599/H599),"")</f>
        <v/>
      </c>
      <c r="J599" s="29" t="str" cm="1">
        <f t="array" ref="J599">IFERROR(_xlfn.IFS(I599&lt;E599,"×（法定外・特例等対象外です）",I599&lt;=E599+50,"〇",I599&gt;E599+50,"ー"),"")</f>
        <v/>
      </c>
      <c r="K599" s="15" t="str" cm="1">
        <f t="array" ref="K599">IFERROR(_xlfn.IFS(COUNTBLANK(C599:I599)=7,"",C599="","←C列に従業員名を姓名（フルネーム）で入力してください。誤変換にお気を付け下さい。",D599="","←D列に都道府県を入力してください。",F599="","←F列に1～3の選択肢を入力してください",G599="","←G列に金額を入力してください",F599=3,"",H599="","←H列に所定労働時間を入力してください"),"")</f>
        <v/>
      </c>
    </row>
    <row r="600" spans="1:11" x14ac:dyDescent="0.4">
      <c r="A600" s="29" t="str">
        <f t="shared" si="9"/>
        <v/>
      </c>
      <c r="B600" s="28"/>
      <c r="C600" s="28"/>
      <c r="D600" s="28"/>
      <c r="E600" s="20" t="str">
        <f>IFERROR(VLOOKUP(D600,最低賃金!$A$2:$B$48,2,FALSE),"")</f>
        <v/>
      </c>
      <c r="F600" s="28"/>
      <c r="G600" s="21"/>
      <c r="H600" s="21"/>
      <c r="I600" s="20" t="str" cm="1">
        <f t="array" ref="I600">IFERROR(_xlfn.IFS(COUNTBLANK(F600:H600)=3,"",G600="","G列に金額を入力してください",F600=3,G600,H600="","H列に労働時間を入力してください",F600=1,G600/H600,F600=2,G600/H600),"")</f>
        <v/>
      </c>
      <c r="J600" s="29" t="str" cm="1">
        <f t="array" ref="J600">IFERROR(_xlfn.IFS(I600&lt;E600,"×（法定外・特例等対象外です）",I600&lt;=E600+50,"〇",I600&gt;E600+50,"ー"),"")</f>
        <v/>
      </c>
      <c r="K600" s="15" t="str" cm="1">
        <f t="array" ref="K600">IFERROR(_xlfn.IFS(COUNTBLANK(C600:I600)=7,"",C600="","←C列に従業員名を姓名（フルネーム）で入力してください。誤変換にお気を付け下さい。",D600="","←D列に都道府県を入力してください。",F600="","←F列に1～3の選択肢を入力してください",G600="","←G列に金額を入力してください",F600=3,"",H600="","←H列に所定労働時間を入力してください"),"")</f>
        <v/>
      </c>
    </row>
    <row r="601" spans="1:11" x14ac:dyDescent="0.4">
      <c r="A601" s="29" t="str">
        <f t="shared" si="9"/>
        <v/>
      </c>
      <c r="B601" s="28"/>
      <c r="C601" s="28"/>
      <c r="D601" s="28"/>
      <c r="E601" s="20" t="str">
        <f>IFERROR(VLOOKUP(D601,最低賃金!$A$2:$B$48,2,FALSE),"")</f>
        <v/>
      </c>
      <c r="F601" s="28"/>
      <c r="G601" s="21"/>
      <c r="H601" s="21"/>
      <c r="I601" s="20" t="str" cm="1">
        <f t="array" ref="I601">IFERROR(_xlfn.IFS(COUNTBLANK(F601:H601)=3,"",G601="","G列に金額を入力してください",F601=3,G601,H601="","H列に労働時間を入力してください",F601=1,G601/H601,F601=2,G601/H601),"")</f>
        <v/>
      </c>
      <c r="J601" s="29" t="str" cm="1">
        <f t="array" ref="J601">IFERROR(_xlfn.IFS(I601&lt;E601,"×（法定外・特例等対象外です）",I601&lt;=E601+50,"〇",I601&gt;E601+50,"ー"),"")</f>
        <v/>
      </c>
      <c r="K601" s="15" t="str" cm="1">
        <f t="array" ref="K601">IFERROR(_xlfn.IFS(COUNTBLANK(C601:I601)=7,"",C601="","←C列に従業員名を姓名（フルネーム）で入力してください。誤変換にお気を付け下さい。",D601="","←D列に都道府県を入力してください。",F601="","←F列に1～3の選択肢を入力してください",G601="","←G列に金額を入力してください",F601=3,"",H601="","←H列に所定労働時間を入力してください"),"")</f>
        <v/>
      </c>
    </row>
    <row r="602" spans="1:11" x14ac:dyDescent="0.4">
      <c r="A602" s="29" t="str">
        <f t="shared" si="9"/>
        <v/>
      </c>
      <c r="B602" s="28"/>
      <c r="C602" s="28"/>
      <c r="D602" s="28"/>
      <c r="E602" s="20" t="str">
        <f>IFERROR(VLOOKUP(D602,最低賃金!$A$2:$B$48,2,FALSE),"")</f>
        <v/>
      </c>
      <c r="F602" s="28"/>
      <c r="G602" s="21"/>
      <c r="H602" s="21"/>
      <c r="I602" s="20" t="str" cm="1">
        <f t="array" ref="I602">IFERROR(_xlfn.IFS(COUNTBLANK(F602:H602)=3,"",G602="","G列に金額を入力してください",F602=3,G602,H602="","H列に労働時間を入力してください",F602=1,G602/H602,F602=2,G602/H602),"")</f>
        <v/>
      </c>
      <c r="J602" s="29" t="str" cm="1">
        <f t="array" ref="J602">IFERROR(_xlfn.IFS(I602&lt;E602,"×（法定外・特例等対象外です）",I602&lt;=E602+50,"〇",I602&gt;E602+50,"ー"),"")</f>
        <v/>
      </c>
      <c r="K602" s="15" t="str" cm="1">
        <f t="array" ref="K602">IFERROR(_xlfn.IFS(COUNTBLANK(C602:I602)=7,"",C602="","←C列に従業員名を姓名（フルネーム）で入力してください。誤変換にお気を付け下さい。",D602="","←D列に都道府県を入力してください。",F602="","←F列に1～3の選択肢を入力してください",G602="","←G列に金額を入力してください",F602=3,"",H602="","←H列に所定労働時間を入力してください"),"")</f>
        <v/>
      </c>
    </row>
    <row r="603" spans="1:11" x14ac:dyDescent="0.4">
      <c r="A603" s="29" t="str">
        <f t="shared" si="9"/>
        <v/>
      </c>
      <c r="B603" s="28"/>
      <c r="C603" s="28"/>
      <c r="D603" s="28"/>
      <c r="E603" s="20" t="str">
        <f>IFERROR(VLOOKUP(D603,最低賃金!$A$2:$B$48,2,FALSE),"")</f>
        <v/>
      </c>
      <c r="F603" s="28"/>
      <c r="G603" s="21"/>
      <c r="H603" s="21"/>
      <c r="I603" s="20" t="str" cm="1">
        <f t="array" ref="I603">IFERROR(_xlfn.IFS(COUNTBLANK(F603:H603)=3,"",G603="","G列に金額を入力してください",F603=3,G603,H603="","H列に労働時間を入力してください",F603=1,G603/H603,F603=2,G603/H603),"")</f>
        <v/>
      </c>
      <c r="J603" s="29" t="str" cm="1">
        <f t="array" ref="J603">IFERROR(_xlfn.IFS(I603&lt;E603,"×（法定外・特例等対象外です）",I603&lt;=E603+50,"〇",I603&gt;E603+50,"ー"),"")</f>
        <v/>
      </c>
      <c r="K603" s="15" t="str" cm="1">
        <f t="array" ref="K603">IFERROR(_xlfn.IFS(COUNTBLANK(C603:I603)=7,"",C603="","←C列に従業員名を姓名（フルネーム）で入力してください。誤変換にお気を付け下さい。",D603="","←D列に都道府県を入力してください。",F603="","←F列に1～3の選択肢を入力してください",G603="","←G列に金額を入力してください",F603=3,"",H603="","←H列に所定労働時間を入力してください"),"")</f>
        <v/>
      </c>
    </row>
    <row r="604" spans="1:11" x14ac:dyDescent="0.4">
      <c r="A604" s="29" t="str">
        <f t="shared" si="9"/>
        <v/>
      </c>
      <c r="B604" s="28"/>
      <c r="C604" s="28"/>
      <c r="D604" s="28"/>
      <c r="E604" s="20" t="str">
        <f>IFERROR(VLOOKUP(D604,最低賃金!$A$2:$B$48,2,FALSE),"")</f>
        <v/>
      </c>
      <c r="F604" s="28"/>
      <c r="G604" s="21"/>
      <c r="H604" s="21"/>
      <c r="I604" s="20" t="str" cm="1">
        <f t="array" ref="I604">IFERROR(_xlfn.IFS(COUNTBLANK(F604:H604)=3,"",G604="","G列に金額を入力してください",F604=3,G604,H604="","H列に労働時間を入力してください",F604=1,G604/H604,F604=2,G604/H604),"")</f>
        <v/>
      </c>
      <c r="J604" s="29" t="str" cm="1">
        <f t="array" ref="J604">IFERROR(_xlfn.IFS(I604&lt;E604,"×（法定外・特例等対象外です）",I604&lt;=E604+50,"〇",I604&gt;E604+50,"ー"),"")</f>
        <v/>
      </c>
      <c r="K604" s="15" t="str" cm="1">
        <f t="array" ref="K604">IFERROR(_xlfn.IFS(COUNTBLANK(C604:I604)=7,"",C604="","←C列に従業員名を姓名（フルネーム）で入力してください。誤変換にお気を付け下さい。",D604="","←D列に都道府県を入力してください。",F604="","←F列に1～3の選択肢を入力してください",G604="","←G列に金額を入力してください",F604=3,"",H604="","←H列に所定労働時間を入力してください"),"")</f>
        <v/>
      </c>
    </row>
    <row r="605" spans="1:11" x14ac:dyDescent="0.4">
      <c r="A605" s="29" t="str">
        <f t="shared" si="9"/>
        <v/>
      </c>
      <c r="B605" s="28"/>
      <c r="C605" s="28"/>
      <c r="D605" s="28"/>
      <c r="E605" s="20" t="str">
        <f>IFERROR(VLOOKUP(D605,最低賃金!$A$2:$B$48,2,FALSE),"")</f>
        <v/>
      </c>
      <c r="F605" s="28"/>
      <c r="G605" s="21"/>
      <c r="H605" s="21"/>
      <c r="I605" s="20" t="str" cm="1">
        <f t="array" ref="I605">IFERROR(_xlfn.IFS(COUNTBLANK(F605:H605)=3,"",G605="","G列に金額を入力してください",F605=3,G605,H605="","H列に労働時間を入力してください",F605=1,G605/H605,F605=2,G605/H605),"")</f>
        <v/>
      </c>
      <c r="J605" s="29" t="str" cm="1">
        <f t="array" ref="J605">IFERROR(_xlfn.IFS(I605&lt;E605,"×（法定外・特例等対象外です）",I605&lt;=E605+50,"〇",I605&gt;E605+50,"ー"),"")</f>
        <v/>
      </c>
      <c r="K605" s="15" t="str" cm="1">
        <f t="array" ref="K605">IFERROR(_xlfn.IFS(COUNTBLANK(C605:I605)=7,"",C605="","←C列に従業員名を姓名（フルネーム）で入力してください。誤変換にお気を付け下さい。",D605="","←D列に都道府県を入力してください。",F605="","←F列に1～3の選択肢を入力してください",G605="","←G列に金額を入力してください",F605=3,"",H605="","←H列に所定労働時間を入力してください"),"")</f>
        <v/>
      </c>
    </row>
    <row r="606" spans="1:11" x14ac:dyDescent="0.4">
      <c r="A606" s="29" t="str">
        <f t="shared" si="9"/>
        <v/>
      </c>
      <c r="B606" s="28"/>
      <c r="C606" s="28"/>
      <c r="D606" s="28"/>
      <c r="E606" s="20" t="str">
        <f>IFERROR(VLOOKUP(D606,最低賃金!$A$2:$B$48,2,FALSE),"")</f>
        <v/>
      </c>
      <c r="F606" s="28"/>
      <c r="G606" s="21"/>
      <c r="H606" s="21"/>
      <c r="I606" s="20" t="str" cm="1">
        <f t="array" ref="I606">IFERROR(_xlfn.IFS(COUNTBLANK(F606:H606)=3,"",G606="","G列に金額を入力してください",F606=3,G606,H606="","H列に労働時間を入力してください",F606=1,G606/H606,F606=2,G606/H606),"")</f>
        <v/>
      </c>
      <c r="J606" s="29" t="str" cm="1">
        <f t="array" ref="J606">IFERROR(_xlfn.IFS(I606&lt;E606,"×（法定外・特例等対象外です）",I606&lt;=E606+50,"〇",I606&gt;E606+50,"ー"),"")</f>
        <v/>
      </c>
      <c r="K606" s="15" t="str" cm="1">
        <f t="array" ref="K606">IFERROR(_xlfn.IFS(COUNTBLANK(C606:I606)=7,"",C606="","←C列に従業員名を姓名（フルネーム）で入力してください。誤変換にお気を付け下さい。",D606="","←D列に都道府県を入力してください。",F606="","←F列に1～3の選択肢を入力してください",G606="","←G列に金額を入力してください",F606=3,"",H606="","←H列に所定労働時間を入力してください"),"")</f>
        <v/>
      </c>
    </row>
    <row r="607" spans="1:11" x14ac:dyDescent="0.4">
      <c r="A607" s="29" t="str">
        <f t="shared" si="9"/>
        <v/>
      </c>
      <c r="B607" s="28"/>
      <c r="C607" s="28"/>
      <c r="D607" s="28"/>
      <c r="E607" s="20" t="str">
        <f>IFERROR(VLOOKUP(D607,最低賃金!$A$2:$B$48,2,FALSE),"")</f>
        <v/>
      </c>
      <c r="F607" s="28"/>
      <c r="G607" s="21"/>
      <c r="H607" s="21"/>
      <c r="I607" s="20" t="str" cm="1">
        <f t="array" ref="I607">IFERROR(_xlfn.IFS(COUNTBLANK(F607:H607)=3,"",G607="","G列に金額を入力してください",F607=3,G607,H607="","H列に労働時間を入力してください",F607=1,G607/H607,F607=2,G607/H607),"")</f>
        <v/>
      </c>
      <c r="J607" s="29" t="str" cm="1">
        <f t="array" ref="J607">IFERROR(_xlfn.IFS(I607&lt;E607,"×（法定外・特例等対象外です）",I607&lt;=E607+50,"〇",I607&gt;E607+50,"ー"),"")</f>
        <v/>
      </c>
      <c r="K607" s="15" t="str" cm="1">
        <f t="array" ref="K607">IFERROR(_xlfn.IFS(COUNTBLANK(C607:I607)=7,"",C607="","←C列に従業員名を姓名（フルネーム）で入力してください。誤変換にお気を付け下さい。",D607="","←D列に都道府県を入力してください。",F607="","←F列に1～3の選択肢を入力してください",G607="","←G列に金額を入力してください",F607=3,"",H607="","←H列に所定労働時間を入力してください"),"")</f>
        <v/>
      </c>
    </row>
    <row r="608" spans="1:11" x14ac:dyDescent="0.4">
      <c r="A608" s="29" t="str">
        <f t="shared" si="9"/>
        <v/>
      </c>
      <c r="B608" s="28"/>
      <c r="C608" s="28"/>
      <c r="D608" s="28"/>
      <c r="E608" s="20" t="str">
        <f>IFERROR(VLOOKUP(D608,最低賃金!$A$2:$B$48,2,FALSE),"")</f>
        <v/>
      </c>
      <c r="F608" s="28"/>
      <c r="G608" s="21"/>
      <c r="H608" s="21"/>
      <c r="I608" s="20" t="str" cm="1">
        <f t="array" ref="I608">IFERROR(_xlfn.IFS(COUNTBLANK(F608:H608)=3,"",G608="","G列に金額を入力してください",F608=3,G608,H608="","H列に労働時間を入力してください",F608=1,G608/H608,F608=2,G608/H608),"")</f>
        <v/>
      </c>
      <c r="J608" s="29" t="str" cm="1">
        <f t="array" ref="J608">IFERROR(_xlfn.IFS(I608&lt;E608,"×（法定外・特例等対象外です）",I608&lt;=E608+50,"〇",I608&gt;E608+50,"ー"),"")</f>
        <v/>
      </c>
      <c r="K608" s="15" t="str" cm="1">
        <f t="array" ref="K608">IFERROR(_xlfn.IFS(COUNTBLANK(C608:I608)=7,"",C608="","←C列に従業員名を姓名（フルネーム）で入力してください。誤変換にお気を付け下さい。",D608="","←D列に都道府県を入力してください。",F608="","←F列に1～3の選択肢を入力してください",G608="","←G列に金額を入力してください",F608=3,"",H608="","←H列に所定労働時間を入力してください"),"")</f>
        <v/>
      </c>
    </row>
    <row r="609" spans="1:11" x14ac:dyDescent="0.4">
      <c r="A609" s="29" t="str">
        <f t="shared" si="9"/>
        <v/>
      </c>
      <c r="B609" s="28"/>
      <c r="C609" s="28"/>
      <c r="D609" s="28"/>
      <c r="E609" s="20" t="str">
        <f>IFERROR(VLOOKUP(D609,最低賃金!$A$2:$B$48,2,FALSE),"")</f>
        <v/>
      </c>
      <c r="F609" s="28"/>
      <c r="G609" s="21"/>
      <c r="H609" s="21"/>
      <c r="I609" s="20" t="str" cm="1">
        <f t="array" ref="I609">IFERROR(_xlfn.IFS(COUNTBLANK(F609:H609)=3,"",G609="","G列に金額を入力してください",F609=3,G609,H609="","H列に労働時間を入力してください",F609=1,G609/H609,F609=2,G609/H609),"")</f>
        <v/>
      </c>
      <c r="J609" s="29" t="str" cm="1">
        <f t="array" ref="J609">IFERROR(_xlfn.IFS(I609&lt;E609,"×（法定外・特例等対象外です）",I609&lt;=E609+50,"〇",I609&gt;E609+50,"ー"),"")</f>
        <v/>
      </c>
      <c r="K609" s="15" t="str" cm="1">
        <f t="array" ref="K609">IFERROR(_xlfn.IFS(COUNTBLANK(C609:I609)=7,"",C609="","←C列に従業員名を姓名（フルネーム）で入力してください。誤変換にお気を付け下さい。",D609="","←D列に都道府県を入力してください。",F609="","←F列に1～3の選択肢を入力してください",G609="","←G列に金額を入力してください",F609=3,"",H609="","←H列に所定労働時間を入力してください"),"")</f>
        <v/>
      </c>
    </row>
    <row r="610" spans="1:11" x14ac:dyDescent="0.4">
      <c r="A610" s="29" t="str">
        <f t="shared" si="9"/>
        <v/>
      </c>
      <c r="B610" s="28"/>
      <c r="C610" s="28"/>
      <c r="D610" s="28"/>
      <c r="E610" s="20" t="str">
        <f>IFERROR(VLOOKUP(D610,最低賃金!$A$2:$B$48,2,FALSE),"")</f>
        <v/>
      </c>
      <c r="F610" s="28"/>
      <c r="G610" s="21"/>
      <c r="H610" s="21"/>
      <c r="I610" s="20" t="str" cm="1">
        <f t="array" ref="I610">IFERROR(_xlfn.IFS(COUNTBLANK(F610:H610)=3,"",G610="","G列に金額を入力してください",F610=3,G610,H610="","H列に労働時間を入力してください",F610=1,G610/H610,F610=2,G610/H610),"")</f>
        <v/>
      </c>
      <c r="J610" s="29" t="str" cm="1">
        <f t="array" ref="J610">IFERROR(_xlfn.IFS(I610&lt;E610,"×（法定外・特例等対象外です）",I610&lt;=E610+50,"〇",I610&gt;E610+50,"ー"),"")</f>
        <v/>
      </c>
      <c r="K610" s="15" t="str" cm="1">
        <f t="array" ref="K610">IFERROR(_xlfn.IFS(COUNTBLANK(C610:I610)=7,"",C610="","←C列に従業員名を姓名（フルネーム）で入力してください。誤変換にお気を付け下さい。",D610="","←D列に都道府県を入力してください。",F610="","←F列に1～3の選択肢を入力してください",G610="","←G列に金額を入力してください",F610=3,"",H610="","←H列に所定労働時間を入力してください"),"")</f>
        <v/>
      </c>
    </row>
    <row r="611" spans="1:11" x14ac:dyDescent="0.4">
      <c r="A611" s="29" t="str">
        <f t="shared" si="9"/>
        <v/>
      </c>
      <c r="B611" s="28"/>
      <c r="C611" s="28"/>
      <c r="D611" s="28"/>
      <c r="E611" s="20" t="str">
        <f>IFERROR(VLOOKUP(D611,最低賃金!$A$2:$B$48,2,FALSE),"")</f>
        <v/>
      </c>
      <c r="F611" s="28"/>
      <c r="G611" s="21"/>
      <c r="H611" s="21"/>
      <c r="I611" s="20" t="str" cm="1">
        <f t="array" ref="I611">IFERROR(_xlfn.IFS(COUNTBLANK(F611:H611)=3,"",G611="","G列に金額を入力してください",F611=3,G611,H611="","H列に労働時間を入力してください",F611=1,G611/H611,F611=2,G611/H611),"")</f>
        <v/>
      </c>
      <c r="J611" s="29" t="str" cm="1">
        <f t="array" ref="J611">IFERROR(_xlfn.IFS(I611&lt;E611,"×（法定外・特例等対象外です）",I611&lt;=E611+50,"〇",I611&gt;E611+50,"ー"),"")</f>
        <v/>
      </c>
      <c r="K611" s="15" t="str" cm="1">
        <f t="array" ref="K611">IFERROR(_xlfn.IFS(COUNTBLANK(C611:I611)=7,"",C611="","←C列に従業員名を姓名（フルネーム）で入力してください。誤変換にお気を付け下さい。",D611="","←D列に都道府県を入力してください。",F611="","←F列に1～3の選択肢を入力してください",G611="","←G列に金額を入力してください",F611=3,"",H611="","←H列に所定労働時間を入力してください"),"")</f>
        <v/>
      </c>
    </row>
    <row r="612" spans="1:11" x14ac:dyDescent="0.4">
      <c r="A612" s="29" t="str">
        <f t="shared" si="9"/>
        <v/>
      </c>
      <c r="B612" s="28"/>
      <c r="C612" s="28"/>
      <c r="D612" s="28"/>
      <c r="E612" s="20" t="str">
        <f>IFERROR(VLOOKUP(D612,最低賃金!$A$2:$B$48,2,FALSE),"")</f>
        <v/>
      </c>
      <c r="F612" s="28"/>
      <c r="G612" s="21"/>
      <c r="H612" s="21"/>
      <c r="I612" s="20" t="str" cm="1">
        <f t="array" ref="I612">IFERROR(_xlfn.IFS(COUNTBLANK(F612:H612)=3,"",G612="","G列に金額を入力してください",F612=3,G612,H612="","H列に労働時間を入力してください",F612=1,G612/H612,F612=2,G612/H612),"")</f>
        <v/>
      </c>
      <c r="J612" s="29" t="str" cm="1">
        <f t="array" ref="J612">IFERROR(_xlfn.IFS(I612&lt;E612,"×（法定外・特例等対象外です）",I612&lt;=E612+50,"〇",I612&gt;E612+50,"ー"),"")</f>
        <v/>
      </c>
      <c r="K612" s="15" t="str" cm="1">
        <f t="array" ref="K612">IFERROR(_xlfn.IFS(COUNTBLANK(C612:I612)=7,"",C612="","←C列に従業員名を姓名（フルネーム）で入力してください。誤変換にお気を付け下さい。",D612="","←D列に都道府県を入力してください。",F612="","←F列に1～3の選択肢を入力してください",G612="","←G列に金額を入力してください",F612=3,"",H612="","←H列に所定労働時間を入力してください"),"")</f>
        <v/>
      </c>
    </row>
    <row r="613" spans="1:11" x14ac:dyDescent="0.4">
      <c r="A613" s="29" t="str">
        <f t="shared" si="9"/>
        <v/>
      </c>
      <c r="B613" s="28"/>
      <c r="C613" s="28"/>
      <c r="D613" s="28"/>
      <c r="E613" s="20" t="str">
        <f>IFERROR(VLOOKUP(D613,最低賃金!$A$2:$B$48,2,FALSE),"")</f>
        <v/>
      </c>
      <c r="F613" s="28"/>
      <c r="G613" s="21"/>
      <c r="H613" s="21"/>
      <c r="I613" s="20" t="str" cm="1">
        <f t="array" ref="I613">IFERROR(_xlfn.IFS(COUNTBLANK(F613:H613)=3,"",G613="","G列に金額を入力してください",F613=3,G613,H613="","H列に労働時間を入力してください",F613=1,G613/H613,F613=2,G613/H613),"")</f>
        <v/>
      </c>
      <c r="J613" s="29" t="str" cm="1">
        <f t="array" ref="J613">IFERROR(_xlfn.IFS(I613&lt;E613,"×（法定外・特例等対象外です）",I613&lt;=E613+50,"〇",I613&gt;E613+50,"ー"),"")</f>
        <v/>
      </c>
      <c r="K613" s="15" t="str" cm="1">
        <f t="array" ref="K613">IFERROR(_xlfn.IFS(COUNTBLANK(C613:I613)=7,"",C613="","←C列に従業員名を姓名（フルネーム）で入力してください。誤変換にお気を付け下さい。",D613="","←D列に都道府県を入力してください。",F613="","←F列に1～3の選択肢を入力してください",G613="","←G列に金額を入力してください",F613=3,"",H613="","←H列に所定労働時間を入力してください"),"")</f>
        <v/>
      </c>
    </row>
    <row r="614" spans="1:11" x14ac:dyDescent="0.4">
      <c r="A614" s="29" t="str">
        <f t="shared" si="9"/>
        <v/>
      </c>
      <c r="B614" s="28"/>
      <c r="C614" s="28"/>
      <c r="D614" s="28"/>
      <c r="E614" s="20" t="str">
        <f>IFERROR(VLOOKUP(D614,最低賃金!$A$2:$B$48,2,FALSE),"")</f>
        <v/>
      </c>
      <c r="F614" s="28"/>
      <c r="G614" s="21"/>
      <c r="H614" s="21"/>
      <c r="I614" s="20" t="str" cm="1">
        <f t="array" ref="I614">IFERROR(_xlfn.IFS(COUNTBLANK(F614:H614)=3,"",G614="","G列に金額を入力してください",F614=3,G614,H614="","H列に労働時間を入力してください",F614=1,G614/H614,F614=2,G614/H614),"")</f>
        <v/>
      </c>
      <c r="J614" s="29" t="str" cm="1">
        <f t="array" ref="J614">IFERROR(_xlfn.IFS(I614&lt;E614,"×（法定外・特例等対象外です）",I614&lt;=E614+50,"〇",I614&gt;E614+50,"ー"),"")</f>
        <v/>
      </c>
      <c r="K614" s="15" t="str" cm="1">
        <f t="array" ref="K614">IFERROR(_xlfn.IFS(COUNTBLANK(C614:I614)=7,"",C614="","←C列に従業員名を姓名（フルネーム）で入力してください。誤変換にお気を付け下さい。",D614="","←D列に都道府県を入力してください。",F614="","←F列に1～3の選択肢を入力してください",G614="","←G列に金額を入力してください",F614=3,"",H614="","←H列に所定労働時間を入力してください"),"")</f>
        <v/>
      </c>
    </row>
    <row r="615" spans="1:11" x14ac:dyDescent="0.4">
      <c r="A615" s="29" t="str">
        <f t="shared" si="9"/>
        <v/>
      </c>
      <c r="B615" s="28"/>
      <c r="C615" s="28"/>
      <c r="D615" s="28"/>
      <c r="E615" s="20" t="str">
        <f>IFERROR(VLOOKUP(D615,最低賃金!$A$2:$B$48,2,FALSE),"")</f>
        <v/>
      </c>
      <c r="F615" s="28"/>
      <c r="G615" s="21"/>
      <c r="H615" s="21"/>
      <c r="I615" s="20" t="str" cm="1">
        <f t="array" ref="I615">IFERROR(_xlfn.IFS(COUNTBLANK(F615:H615)=3,"",G615="","G列に金額を入力してください",F615=3,G615,H615="","H列に労働時間を入力してください",F615=1,G615/H615,F615=2,G615/H615),"")</f>
        <v/>
      </c>
      <c r="J615" s="29" t="str" cm="1">
        <f t="array" ref="J615">IFERROR(_xlfn.IFS(I615&lt;E615,"×（法定外・特例等対象外です）",I615&lt;=E615+50,"〇",I615&gt;E615+50,"ー"),"")</f>
        <v/>
      </c>
      <c r="K615" s="15" t="str" cm="1">
        <f t="array" ref="K615">IFERROR(_xlfn.IFS(COUNTBLANK(C615:I615)=7,"",C615="","←C列に従業員名を姓名（フルネーム）で入力してください。誤変換にお気を付け下さい。",D615="","←D列に都道府県を入力してください。",F615="","←F列に1～3の選択肢を入力してください",G615="","←G列に金額を入力してください",F615=3,"",H615="","←H列に所定労働時間を入力してください"),"")</f>
        <v/>
      </c>
    </row>
    <row r="616" spans="1:11" x14ac:dyDescent="0.4">
      <c r="A616" s="29" t="str">
        <f t="shared" si="9"/>
        <v/>
      </c>
      <c r="B616" s="28"/>
      <c r="C616" s="28"/>
      <c r="D616" s="28"/>
      <c r="E616" s="20" t="str">
        <f>IFERROR(VLOOKUP(D616,最低賃金!$A$2:$B$48,2,FALSE),"")</f>
        <v/>
      </c>
      <c r="F616" s="28"/>
      <c r="G616" s="21"/>
      <c r="H616" s="21"/>
      <c r="I616" s="20" t="str" cm="1">
        <f t="array" ref="I616">IFERROR(_xlfn.IFS(COUNTBLANK(F616:H616)=3,"",G616="","G列に金額を入力してください",F616=3,G616,H616="","H列に労働時間を入力してください",F616=1,G616/H616,F616=2,G616/H616),"")</f>
        <v/>
      </c>
      <c r="J616" s="29" t="str" cm="1">
        <f t="array" ref="J616">IFERROR(_xlfn.IFS(I616&lt;E616,"×（法定外・特例等対象外です）",I616&lt;=E616+50,"〇",I616&gt;E616+50,"ー"),"")</f>
        <v/>
      </c>
      <c r="K616" s="15" t="str" cm="1">
        <f t="array" ref="K616">IFERROR(_xlfn.IFS(COUNTBLANK(C616:I616)=7,"",C616="","←C列に従業員名を姓名（フルネーム）で入力してください。誤変換にお気を付け下さい。",D616="","←D列に都道府県を入力してください。",F616="","←F列に1～3の選択肢を入力してください",G616="","←G列に金額を入力してください",F616=3,"",H616="","←H列に所定労働時間を入力してください"),"")</f>
        <v/>
      </c>
    </row>
    <row r="617" spans="1:11" x14ac:dyDescent="0.4">
      <c r="A617" s="29" t="str">
        <f t="shared" si="9"/>
        <v/>
      </c>
      <c r="B617" s="28"/>
      <c r="C617" s="28"/>
      <c r="D617" s="28"/>
      <c r="E617" s="20" t="str">
        <f>IFERROR(VLOOKUP(D617,最低賃金!$A$2:$B$48,2,FALSE),"")</f>
        <v/>
      </c>
      <c r="F617" s="28"/>
      <c r="G617" s="21"/>
      <c r="H617" s="21"/>
      <c r="I617" s="20" t="str" cm="1">
        <f t="array" ref="I617">IFERROR(_xlfn.IFS(COUNTBLANK(F617:H617)=3,"",G617="","G列に金額を入力してください",F617=3,G617,H617="","H列に労働時間を入力してください",F617=1,G617/H617,F617=2,G617/H617),"")</f>
        <v/>
      </c>
      <c r="J617" s="29" t="str" cm="1">
        <f t="array" ref="J617">IFERROR(_xlfn.IFS(I617&lt;E617,"×（法定外・特例等対象外です）",I617&lt;=E617+50,"〇",I617&gt;E617+50,"ー"),"")</f>
        <v/>
      </c>
      <c r="K617" s="15" t="str" cm="1">
        <f t="array" ref="K617">IFERROR(_xlfn.IFS(COUNTBLANK(C617:I617)=7,"",C617="","←C列に従業員名を姓名（フルネーム）で入力してください。誤変換にお気を付け下さい。",D617="","←D列に都道府県を入力してください。",F617="","←F列に1～3の選択肢を入力してください",G617="","←G列に金額を入力してください",F617=3,"",H617="","←H列に所定労働時間を入力してください"),"")</f>
        <v/>
      </c>
    </row>
    <row r="618" spans="1:11" x14ac:dyDescent="0.4">
      <c r="A618" s="29" t="str">
        <f t="shared" si="9"/>
        <v/>
      </c>
      <c r="B618" s="28"/>
      <c r="C618" s="28"/>
      <c r="D618" s="28"/>
      <c r="E618" s="20" t="str">
        <f>IFERROR(VLOOKUP(D618,最低賃金!$A$2:$B$48,2,FALSE),"")</f>
        <v/>
      </c>
      <c r="F618" s="28"/>
      <c r="G618" s="21"/>
      <c r="H618" s="21"/>
      <c r="I618" s="20" t="str" cm="1">
        <f t="array" ref="I618">IFERROR(_xlfn.IFS(COUNTBLANK(F618:H618)=3,"",G618="","G列に金額を入力してください",F618=3,G618,H618="","H列に労働時間を入力してください",F618=1,G618/H618,F618=2,G618/H618),"")</f>
        <v/>
      </c>
      <c r="J618" s="29" t="str" cm="1">
        <f t="array" ref="J618">IFERROR(_xlfn.IFS(I618&lt;E618,"×（法定外・特例等対象外です）",I618&lt;=E618+50,"〇",I618&gt;E618+50,"ー"),"")</f>
        <v/>
      </c>
      <c r="K618" s="15" t="str" cm="1">
        <f t="array" ref="K618">IFERROR(_xlfn.IFS(COUNTBLANK(C618:I618)=7,"",C618="","←C列に従業員名を姓名（フルネーム）で入力してください。誤変換にお気を付け下さい。",D618="","←D列に都道府県を入力してください。",F618="","←F列に1～3の選択肢を入力してください",G618="","←G列に金額を入力してください",F618=3,"",H618="","←H列に所定労働時間を入力してください"),"")</f>
        <v/>
      </c>
    </row>
    <row r="619" spans="1:11" x14ac:dyDescent="0.4">
      <c r="A619" s="29" t="str">
        <f t="shared" si="9"/>
        <v/>
      </c>
      <c r="B619" s="28"/>
      <c r="C619" s="28"/>
      <c r="D619" s="28"/>
      <c r="E619" s="20" t="str">
        <f>IFERROR(VLOOKUP(D619,最低賃金!$A$2:$B$48,2,FALSE),"")</f>
        <v/>
      </c>
      <c r="F619" s="28"/>
      <c r="G619" s="21"/>
      <c r="H619" s="21"/>
      <c r="I619" s="20" t="str" cm="1">
        <f t="array" ref="I619">IFERROR(_xlfn.IFS(COUNTBLANK(F619:H619)=3,"",G619="","G列に金額を入力してください",F619=3,G619,H619="","H列に労働時間を入力してください",F619=1,G619/H619,F619=2,G619/H619),"")</f>
        <v/>
      </c>
      <c r="J619" s="29" t="str" cm="1">
        <f t="array" ref="J619">IFERROR(_xlfn.IFS(I619&lt;E619,"×（法定外・特例等対象外です）",I619&lt;=E619+50,"〇",I619&gt;E619+50,"ー"),"")</f>
        <v/>
      </c>
      <c r="K619" s="15" t="str" cm="1">
        <f t="array" ref="K619">IFERROR(_xlfn.IFS(COUNTBLANK(C619:I619)=7,"",C619="","←C列に従業員名を姓名（フルネーム）で入力してください。誤変換にお気を付け下さい。",D619="","←D列に都道府県を入力してください。",F619="","←F列に1～3の選択肢を入力してください",G619="","←G列に金額を入力してください",F619=3,"",H619="","←H列に所定労働時間を入力してください"),"")</f>
        <v/>
      </c>
    </row>
    <row r="620" spans="1:11" x14ac:dyDescent="0.4">
      <c r="A620" s="29" t="str">
        <f t="shared" si="9"/>
        <v/>
      </c>
      <c r="B620" s="28"/>
      <c r="C620" s="28"/>
      <c r="D620" s="28"/>
      <c r="E620" s="20" t="str">
        <f>IFERROR(VLOOKUP(D620,最低賃金!$A$2:$B$48,2,FALSE),"")</f>
        <v/>
      </c>
      <c r="F620" s="28"/>
      <c r="G620" s="21"/>
      <c r="H620" s="21"/>
      <c r="I620" s="20" t="str" cm="1">
        <f t="array" ref="I620">IFERROR(_xlfn.IFS(COUNTBLANK(F620:H620)=3,"",G620="","G列に金額を入力してください",F620=3,G620,H620="","H列に労働時間を入力してください",F620=1,G620/H620,F620=2,G620/H620),"")</f>
        <v/>
      </c>
      <c r="J620" s="29" t="str" cm="1">
        <f t="array" ref="J620">IFERROR(_xlfn.IFS(I620&lt;E620,"×（法定外・特例等対象外です）",I620&lt;=E620+50,"〇",I620&gt;E620+50,"ー"),"")</f>
        <v/>
      </c>
      <c r="K620" s="15" t="str" cm="1">
        <f t="array" ref="K620">IFERROR(_xlfn.IFS(COUNTBLANK(C620:I620)=7,"",C620="","←C列に従業員名を姓名（フルネーム）で入力してください。誤変換にお気を付け下さい。",D620="","←D列に都道府県を入力してください。",F620="","←F列に1～3の選択肢を入力してください",G620="","←G列に金額を入力してください",F620=3,"",H620="","←H列に所定労働時間を入力してください"),"")</f>
        <v/>
      </c>
    </row>
    <row r="621" spans="1:11" x14ac:dyDescent="0.4">
      <c r="A621" s="29" t="str">
        <f t="shared" si="9"/>
        <v/>
      </c>
      <c r="B621" s="28"/>
      <c r="C621" s="28"/>
      <c r="D621" s="28"/>
      <c r="E621" s="20" t="str">
        <f>IFERROR(VLOOKUP(D621,最低賃金!$A$2:$B$48,2,FALSE),"")</f>
        <v/>
      </c>
      <c r="F621" s="28"/>
      <c r="G621" s="21"/>
      <c r="H621" s="21"/>
      <c r="I621" s="20" t="str" cm="1">
        <f t="array" ref="I621">IFERROR(_xlfn.IFS(COUNTBLANK(F621:H621)=3,"",G621="","G列に金額を入力してください",F621=3,G621,H621="","H列に労働時間を入力してください",F621=1,G621/H621,F621=2,G621/H621),"")</f>
        <v/>
      </c>
      <c r="J621" s="29" t="str" cm="1">
        <f t="array" ref="J621">IFERROR(_xlfn.IFS(I621&lt;E621,"×（法定外・特例等対象外です）",I621&lt;=E621+50,"〇",I621&gt;E621+50,"ー"),"")</f>
        <v/>
      </c>
      <c r="K621" s="15" t="str" cm="1">
        <f t="array" ref="K621">IFERROR(_xlfn.IFS(COUNTBLANK(C621:I621)=7,"",C621="","←C列に従業員名を姓名（フルネーム）で入力してください。誤変換にお気を付け下さい。",D621="","←D列に都道府県を入力してください。",F621="","←F列に1～3の選択肢を入力してください",G621="","←G列に金額を入力してください",F621=3,"",H621="","←H列に所定労働時間を入力してください"),"")</f>
        <v/>
      </c>
    </row>
    <row r="622" spans="1:11" x14ac:dyDescent="0.4">
      <c r="A622" s="29" t="str">
        <f t="shared" si="9"/>
        <v/>
      </c>
      <c r="B622" s="28"/>
      <c r="C622" s="28"/>
      <c r="D622" s="28"/>
      <c r="E622" s="20" t="str">
        <f>IFERROR(VLOOKUP(D622,最低賃金!$A$2:$B$48,2,FALSE),"")</f>
        <v/>
      </c>
      <c r="F622" s="28"/>
      <c r="G622" s="21"/>
      <c r="H622" s="21"/>
      <c r="I622" s="20" t="str" cm="1">
        <f t="array" ref="I622">IFERROR(_xlfn.IFS(COUNTBLANK(F622:H622)=3,"",G622="","G列に金額を入力してください",F622=3,G622,H622="","H列に労働時間を入力してください",F622=1,G622/H622,F622=2,G622/H622),"")</f>
        <v/>
      </c>
      <c r="J622" s="29" t="str" cm="1">
        <f t="array" ref="J622">IFERROR(_xlfn.IFS(I622&lt;E622,"×（法定外・特例等対象外です）",I622&lt;=E622+50,"〇",I622&gt;E622+50,"ー"),"")</f>
        <v/>
      </c>
      <c r="K622" s="15" t="str" cm="1">
        <f t="array" ref="K622">IFERROR(_xlfn.IFS(COUNTBLANK(C622:I622)=7,"",C622="","←C列に従業員名を姓名（フルネーム）で入力してください。誤変換にお気を付け下さい。",D622="","←D列に都道府県を入力してください。",F622="","←F列に1～3の選択肢を入力してください",G622="","←G列に金額を入力してください",F622=3,"",H622="","←H列に所定労働時間を入力してください"),"")</f>
        <v/>
      </c>
    </row>
    <row r="623" spans="1:11" x14ac:dyDescent="0.4">
      <c r="A623" s="29" t="str">
        <f t="shared" si="9"/>
        <v/>
      </c>
      <c r="B623" s="28"/>
      <c r="C623" s="28"/>
      <c r="D623" s="28"/>
      <c r="E623" s="20" t="str">
        <f>IFERROR(VLOOKUP(D623,最低賃金!$A$2:$B$48,2,FALSE),"")</f>
        <v/>
      </c>
      <c r="F623" s="28"/>
      <c r="G623" s="21"/>
      <c r="H623" s="21"/>
      <c r="I623" s="20" t="str" cm="1">
        <f t="array" ref="I623">IFERROR(_xlfn.IFS(COUNTBLANK(F623:H623)=3,"",G623="","G列に金額を入力してください",F623=3,G623,H623="","H列に労働時間を入力してください",F623=1,G623/H623,F623=2,G623/H623),"")</f>
        <v/>
      </c>
      <c r="J623" s="29" t="str" cm="1">
        <f t="array" ref="J623">IFERROR(_xlfn.IFS(I623&lt;E623,"×（法定外・特例等対象外です）",I623&lt;=E623+50,"〇",I623&gt;E623+50,"ー"),"")</f>
        <v/>
      </c>
      <c r="K623" s="15" t="str" cm="1">
        <f t="array" ref="K623">IFERROR(_xlfn.IFS(COUNTBLANK(C623:I623)=7,"",C623="","←C列に従業員名を姓名（フルネーム）で入力してください。誤変換にお気を付け下さい。",D623="","←D列に都道府県を入力してください。",F623="","←F列に1～3の選択肢を入力してください",G623="","←G列に金額を入力してください",F623=3,"",H623="","←H列に所定労働時間を入力してください"),"")</f>
        <v/>
      </c>
    </row>
    <row r="624" spans="1:11" x14ac:dyDescent="0.4">
      <c r="A624" s="29" t="str">
        <f t="shared" si="9"/>
        <v/>
      </c>
      <c r="B624" s="28"/>
      <c r="C624" s="28"/>
      <c r="D624" s="28"/>
      <c r="E624" s="20" t="str">
        <f>IFERROR(VLOOKUP(D624,最低賃金!$A$2:$B$48,2,FALSE),"")</f>
        <v/>
      </c>
      <c r="F624" s="28"/>
      <c r="G624" s="21"/>
      <c r="H624" s="21"/>
      <c r="I624" s="20" t="str" cm="1">
        <f t="array" ref="I624">IFERROR(_xlfn.IFS(COUNTBLANK(F624:H624)=3,"",G624="","G列に金額を入力してください",F624=3,G624,H624="","H列に労働時間を入力してください",F624=1,G624/H624,F624=2,G624/H624),"")</f>
        <v/>
      </c>
      <c r="J624" s="29" t="str" cm="1">
        <f t="array" ref="J624">IFERROR(_xlfn.IFS(I624&lt;E624,"×（法定外・特例等対象外です）",I624&lt;=E624+50,"〇",I624&gt;E624+50,"ー"),"")</f>
        <v/>
      </c>
      <c r="K624" s="15" t="str" cm="1">
        <f t="array" ref="K624">IFERROR(_xlfn.IFS(COUNTBLANK(C624:I624)=7,"",C624="","←C列に従業員名を姓名（フルネーム）で入力してください。誤変換にお気を付け下さい。",D624="","←D列に都道府県を入力してください。",F624="","←F列に1～3の選択肢を入力してください",G624="","←G列に金額を入力してください",F624=3,"",H624="","←H列に所定労働時間を入力してください"),"")</f>
        <v/>
      </c>
    </row>
    <row r="625" spans="1:11" x14ac:dyDescent="0.4">
      <c r="A625" s="29" t="str">
        <f t="shared" si="9"/>
        <v/>
      </c>
      <c r="B625" s="28"/>
      <c r="C625" s="28"/>
      <c r="D625" s="28"/>
      <c r="E625" s="20" t="str">
        <f>IFERROR(VLOOKUP(D625,最低賃金!$A$2:$B$48,2,FALSE),"")</f>
        <v/>
      </c>
      <c r="F625" s="28"/>
      <c r="G625" s="21"/>
      <c r="H625" s="21"/>
      <c r="I625" s="20" t="str" cm="1">
        <f t="array" ref="I625">IFERROR(_xlfn.IFS(COUNTBLANK(F625:H625)=3,"",G625="","G列に金額を入力してください",F625=3,G625,H625="","H列に労働時間を入力してください",F625=1,G625/H625,F625=2,G625/H625),"")</f>
        <v/>
      </c>
      <c r="J625" s="29" t="str" cm="1">
        <f t="array" ref="J625">IFERROR(_xlfn.IFS(I625&lt;E625,"×（法定外・特例等対象外です）",I625&lt;=E625+50,"〇",I625&gt;E625+50,"ー"),"")</f>
        <v/>
      </c>
      <c r="K625" s="15" t="str" cm="1">
        <f t="array" ref="K625">IFERROR(_xlfn.IFS(COUNTBLANK(C625:I625)=7,"",C625="","←C列に従業員名を姓名（フルネーム）で入力してください。誤変換にお気を付け下さい。",D625="","←D列に都道府県を入力してください。",F625="","←F列に1～3の選択肢を入力してください",G625="","←G列に金額を入力してください",F625=3,"",H625="","←H列に所定労働時間を入力してください"),"")</f>
        <v/>
      </c>
    </row>
    <row r="626" spans="1:11" x14ac:dyDescent="0.4">
      <c r="A626" s="29" t="str">
        <f t="shared" si="9"/>
        <v/>
      </c>
      <c r="B626" s="28"/>
      <c r="C626" s="28"/>
      <c r="D626" s="28"/>
      <c r="E626" s="20" t="str">
        <f>IFERROR(VLOOKUP(D626,最低賃金!$A$2:$B$48,2,FALSE),"")</f>
        <v/>
      </c>
      <c r="F626" s="28"/>
      <c r="G626" s="21"/>
      <c r="H626" s="21"/>
      <c r="I626" s="20" t="str" cm="1">
        <f t="array" ref="I626">IFERROR(_xlfn.IFS(COUNTBLANK(F626:H626)=3,"",G626="","G列に金額を入力してください",F626=3,G626,H626="","H列に労働時間を入力してください",F626=1,G626/H626,F626=2,G626/H626),"")</f>
        <v/>
      </c>
      <c r="J626" s="29" t="str" cm="1">
        <f t="array" ref="J626">IFERROR(_xlfn.IFS(I626&lt;E626,"×（法定外・特例等対象外です）",I626&lt;=E626+50,"〇",I626&gt;E626+50,"ー"),"")</f>
        <v/>
      </c>
      <c r="K626" s="15" t="str" cm="1">
        <f t="array" ref="K626">IFERROR(_xlfn.IFS(COUNTBLANK(C626:I626)=7,"",C626="","←C列に従業員名を姓名（フルネーム）で入力してください。誤変換にお気を付け下さい。",D626="","←D列に都道府県を入力してください。",F626="","←F列に1～3の選択肢を入力してください",G626="","←G列に金額を入力してください",F626=3,"",H626="","←H列に所定労働時間を入力してください"),"")</f>
        <v/>
      </c>
    </row>
    <row r="627" spans="1:11" x14ac:dyDescent="0.4">
      <c r="A627" s="29" t="str">
        <f t="shared" si="9"/>
        <v/>
      </c>
      <c r="B627" s="28"/>
      <c r="C627" s="28"/>
      <c r="D627" s="28"/>
      <c r="E627" s="20" t="str">
        <f>IFERROR(VLOOKUP(D627,最低賃金!$A$2:$B$48,2,FALSE),"")</f>
        <v/>
      </c>
      <c r="F627" s="28"/>
      <c r="G627" s="21"/>
      <c r="H627" s="21"/>
      <c r="I627" s="20" t="str" cm="1">
        <f t="array" ref="I627">IFERROR(_xlfn.IFS(COUNTBLANK(F627:H627)=3,"",G627="","G列に金額を入力してください",F627=3,G627,H627="","H列に労働時間を入力してください",F627=1,G627/H627,F627=2,G627/H627),"")</f>
        <v/>
      </c>
      <c r="J627" s="29" t="str" cm="1">
        <f t="array" ref="J627">IFERROR(_xlfn.IFS(I627&lt;E627,"×（法定外・特例等対象外です）",I627&lt;=E627+50,"〇",I627&gt;E627+50,"ー"),"")</f>
        <v/>
      </c>
      <c r="K627" s="15" t="str" cm="1">
        <f t="array" ref="K627">IFERROR(_xlfn.IFS(COUNTBLANK(C627:I627)=7,"",C627="","←C列に従業員名を姓名（フルネーム）で入力してください。誤変換にお気を付け下さい。",D627="","←D列に都道府県を入力してください。",F627="","←F列に1～3の選択肢を入力してください",G627="","←G列に金額を入力してください",F627=3,"",H627="","←H列に所定労働時間を入力してください"),"")</f>
        <v/>
      </c>
    </row>
    <row r="628" spans="1:11" x14ac:dyDescent="0.4">
      <c r="A628" s="29" t="str">
        <f t="shared" si="9"/>
        <v/>
      </c>
      <c r="B628" s="28"/>
      <c r="C628" s="28"/>
      <c r="D628" s="28"/>
      <c r="E628" s="20" t="str">
        <f>IFERROR(VLOOKUP(D628,最低賃金!$A$2:$B$48,2,FALSE),"")</f>
        <v/>
      </c>
      <c r="F628" s="28"/>
      <c r="G628" s="21"/>
      <c r="H628" s="21"/>
      <c r="I628" s="20" t="str" cm="1">
        <f t="array" ref="I628">IFERROR(_xlfn.IFS(COUNTBLANK(F628:H628)=3,"",G628="","G列に金額を入力してください",F628=3,G628,H628="","H列に労働時間を入力してください",F628=1,G628/H628,F628=2,G628/H628),"")</f>
        <v/>
      </c>
      <c r="J628" s="29" t="str" cm="1">
        <f t="array" ref="J628">IFERROR(_xlfn.IFS(I628&lt;E628,"×（法定外・特例等対象外です）",I628&lt;=E628+50,"〇",I628&gt;E628+50,"ー"),"")</f>
        <v/>
      </c>
      <c r="K628" s="15" t="str" cm="1">
        <f t="array" ref="K628">IFERROR(_xlfn.IFS(COUNTBLANK(C628:I628)=7,"",C628="","←C列に従業員名を姓名（フルネーム）で入力してください。誤変換にお気を付け下さい。",D628="","←D列に都道府県を入力してください。",F628="","←F列に1～3の選択肢を入力してください",G628="","←G列に金額を入力してください",F628=3,"",H628="","←H列に所定労働時間を入力してください"),"")</f>
        <v/>
      </c>
    </row>
    <row r="629" spans="1:11" x14ac:dyDescent="0.4">
      <c r="A629" s="29" t="str">
        <f t="shared" si="9"/>
        <v/>
      </c>
      <c r="B629" s="28"/>
      <c r="C629" s="28"/>
      <c r="D629" s="28"/>
      <c r="E629" s="20" t="str">
        <f>IFERROR(VLOOKUP(D629,最低賃金!$A$2:$B$48,2,FALSE),"")</f>
        <v/>
      </c>
      <c r="F629" s="28"/>
      <c r="G629" s="21"/>
      <c r="H629" s="21"/>
      <c r="I629" s="20" t="str" cm="1">
        <f t="array" ref="I629">IFERROR(_xlfn.IFS(COUNTBLANK(F629:H629)=3,"",G629="","G列に金額を入力してください",F629=3,G629,H629="","H列に労働時間を入力してください",F629=1,G629/H629,F629=2,G629/H629),"")</f>
        <v/>
      </c>
      <c r="J629" s="29" t="str" cm="1">
        <f t="array" ref="J629">IFERROR(_xlfn.IFS(I629&lt;E629,"×（法定外・特例等対象外です）",I629&lt;=E629+50,"〇",I629&gt;E629+50,"ー"),"")</f>
        <v/>
      </c>
      <c r="K629" s="15" t="str" cm="1">
        <f t="array" ref="K629">IFERROR(_xlfn.IFS(COUNTBLANK(C629:I629)=7,"",C629="","←C列に従業員名を姓名（フルネーム）で入力してください。誤変換にお気を付け下さい。",D629="","←D列に都道府県を入力してください。",F629="","←F列に1～3の選択肢を入力してください",G629="","←G列に金額を入力してください",F629=3,"",H629="","←H列に所定労働時間を入力してください"),"")</f>
        <v/>
      </c>
    </row>
    <row r="630" spans="1:11" x14ac:dyDescent="0.4">
      <c r="A630" s="29" t="str">
        <f t="shared" si="9"/>
        <v/>
      </c>
      <c r="B630" s="28"/>
      <c r="C630" s="28"/>
      <c r="D630" s="28"/>
      <c r="E630" s="20" t="str">
        <f>IFERROR(VLOOKUP(D630,最低賃金!$A$2:$B$48,2,FALSE),"")</f>
        <v/>
      </c>
      <c r="F630" s="28"/>
      <c r="G630" s="21"/>
      <c r="H630" s="21"/>
      <c r="I630" s="20" t="str" cm="1">
        <f t="array" ref="I630">IFERROR(_xlfn.IFS(COUNTBLANK(F630:H630)=3,"",G630="","G列に金額を入力してください",F630=3,G630,H630="","H列に労働時間を入力してください",F630=1,G630/H630,F630=2,G630/H630),"")</f>
        <v/>
      </c>
      <c r="J630" s="29" t="str" cm="1">
        <f t="array" ref="J630">IFERROR(_xlfn.IFS(I630&lt;E630,"×（法定外・特例等対象外です）",I630&lt;=E630+50,"〇",I630&gt;E630+50,"ー"),"")</f>
        <v/>
      </c>
      <c r="K630" s="15" t="str" cm="1">
        <f t="array" ref="K630">IFERROR(_xlfn.IFS(COUNTBLANK(C630:I630)=7,"",C630="","←C列に従業員名を姓名（フルネーム）で入力してください。誤変換にお気を付け下さい。",D630="","←D列に都道府県を入力してください。",F630="","←F列に1～3の選択肢を入力してください",G630="","←G列に金額を入力してください",F630=3,"",H630="","←H列に所定労働時間を入力してください"),"")</f>
        <v/>
      </c>
    </row>
    <row r="631" spans="1:11" x14ac:dyDescent="0.4">
      <c r="A631" s="29" t="str">
        <f t="shared" si="9"/>
        <v/>
      </c>
      <c r="B631" s="28"/>
      <c r="C631" s="28"/>
      <c r="D631" s="28"/>
      <c r="E631" s="20" t="str">
        <f>IFERROR(VLOOKUP(D631,最低賃金!$A$2:$B$48,2,FALSE),"")</f>
        <v/>
      </c>
      <c r="F631" s="28"/>
      <c r="G631" s="21"/>
      <c r="H631" s="21"/>
      <c r="I631" s="20" t="str" cm="1">
        <f t="array" ref="I631">IFERROR(_xlfn.IFS(COUNTBLANK(F631:H631)=3,"",G631="","G列に金額を入力してください",F631=3,G631,H631="","H列に労働時間を入力してください",F631=1,G631/H631,F631=2,G631/H631),"")</f>
        <v/>
      </c>
      <c r="J631" s="29" t="str" cm="1">
        <f t="array" ref="J631">IFERROR(_xlfn.IFS(I631&lt;E631,"×（法定外・特例等対象外です）",I631&lt;=E631+50,"〇",I631&gt;E631+50,"ー"),"")</f>
        <v/>
      </c>
      <c r="K631" s="15" t="str" cm="1">
        <f t="array" ref="K631">IFERROR(_xlfn.IFS(COUNTBLANK(C631:I631)=7,"",C631="","←C列に従業員名を姓名（フルネーム）で入力してください。誤変換にお気を付け下さい。",D631="","←D列に都道府県を入力してください。",F631="","←F列に1～3の選択肢を入力してください",G631="","←G列に金額を入力してください",F631=3,"",H631="","←H列に所定労働時間を入力してください"),"")</f>
        <v/>
      </c>
    </row>
    <row r="632" spans="1:11" x14ac:dyDescent="0.4">
      <c r="A632" s="29" t="str">
        <f t="shared" si="9"/>
        <v/>
      </c>
      <c r="B632" s="28"/>
      <c r="C632" s="28"/>
      <c r="D632" s="28"/>
      <c r="E632" s="20" t="str">
        <f>IFERROR(VLOOKUP(D632,最低賃金!$A$2:$B$48,2,FALSE),"")</f>
        <v/>
      </c>
      <c r="F632" s="28"/>
      <c r="G632" s="21"/>
      <c r="H632" s="21"/>
      <c r="I632" s="20" t="str" cm="1">
        <f t="array" ref="I632">IFERROR(_xlfn.IFS(COUNTBLANK(F632:H632)=3,"",G632="","G列に金額を入力してください",F632=3,G632,H632="","H列に労働時間を入力してください",F632=1,G632/H632,F632=2,G632/H632),"")</f>
        <v/>
      </c>
      <c r="J632" s="29" t="str" cm="1">
        <f t="array" ref="J632">IFERROR(_xlfn.IFS(I632&lt;E632,"×（法定外・特例等対象外です）",I632&lt;=E632+50,"〇",I632&gt;E632+50,"ー"),"")</f>
        <v/>
      </c>
      <c r="K632" s="15" t="str" cm="1">
        <f t="array" ref="K632">IFERROR(_xlfn.IFS(COUNTBLANK(C632:I632)=7,"",C632="","←C列に従業員名を姓名（フルネーム）で入力してください。誤変換にお気を付け下さい。",D632="","←D列に都道府県を入力してください。",F632="","←F列に1～3の選択肢を入力してください",G632="","←G列に金額を入力してください",F632=3,"",H632="","←H列に所定労働時間を入力してください"),"")</f>
        <v/>
      </c>
    </row>
    <row r="633" spans="1:11" x14ac:dyDescent="0.4">
      <c r="A633" s="29" t="str">
        <f t="shared" si="9"/>
        <v/>
      </c>
      <c r="B633" s="28"/>
      <c r="C633" s="28"/>
      <c r="D633" s="28"/>
      <c r="E633" s="20" t="str">
        <f>IFERROR(VLOOKUP(D633,最低賃金!$A$2:$B$48,2,FALSE),"")</f>
        <v/>
      </c>
      <c r="F633" s="28"/>
      <c r="G633" s="21"/>
      <c r="H633" s="21"/>
      <c r="I633" s="20" t="str" cm="1">
        <f t="array" ref="I633">IFERROR(_xlfn.IFS(COUNTBLANK(F633:H633)=3,"",G633="","G列に金額を入力してください",F633=3,G633,H633="","H列に労働時間を入力してください",F633=1,G633/H633,F633=2,G633/H633),"")</f>
        <v/>
      </c>
      <c r="J633" s="29" t="str" cm="1">
        <f t="array" ref="J633">IFERROR(_xlfn.IFS(I633&lt;E633,"×（法定外・特例等対象外です）",I633&lt;=E633+50,"〇",I633&gt;E633+50,"ー"),"")</f>
        <v/>
      </c>
      <c r="K633" s="15" t="str" cm="1">
        <f t="array" ref="K633">IFERROR(_xlfn.IFS(COUNTBLANK(C633:I633)=7,"",C633="","←C列に従業員名を姓名（フルネーム）で入力してください。誤変換にお気を付け下さい。",D633="","←D列に都道府県を入力してください。",F633="","←F列に1～3の選択肢を入力してください",G633="","←G列に金額を入力してください",F633=3,"",H633="","←H列に所定労働時間を入力してください"),"")</f>
        <v/>
      </c>
    </row>
    <row r="634" spans="1:11" x14ac:dyDescent="0.4">
      <c r="A634" s="29" t="str">
        <f t="shared" si="9"/>
        <v/>
      </c>
      <c r="B634" s="28"/>
      <c r="C634" s="28"/>
      <c r="D634" s="28"/>
      <c r="E634" s="20" t="str">
        <f>IFERROR(VLOOKUP(D634,最低賃金!$A$2:$B$48,2,FALSE),"")</f>
        <v/>
      </c>
      <c r="F634" s="28"/>
      <c r="G634" s="21"/>
      <c r="H634" s="21"/>
      <c r="I634" s="20" t="str" cm="1">
        <f t="array" ref="I634">IFERROR(_xlfn.IFS(COUNTBLANK(F634:H634)=3,"",G634="","G列に金額を入力してください",F634=3,G634,H634="","H列に労働時間を入力してください",F634=1,G634/H634,F634=2,G634/H634),"")</f>
        <v/>
      </c>
      <c r="J634" s="29" t="str" cm="1">
        <f t="array" ref="J634">IFERROR(_xlfn.IFS(I634&lt;E634,"×（法定外・特例等対象外です）",I634&lt;=E634+50,"〇",I634&gt;E634+50,"ー"),"")</f>
        <v/>
      </c>
      <c r="K634" s="15" t="str" cm="1">
        <f t="array" ref="K634">IFERROR(_xlfn.IFS(COUNTBLANK(C634:I634)=7,"",C634="","←C列に従業員名を姓名（フルネーム）で入力してください。誤変換にお気を付け下さい。",D634="","←D列に都道府県を入力してください。",F634="","←F列に1～3の選択肢を入力してください",G634="","←G列に金額を入力してください",F634=3,"",H634="","←H列に所定労働時間を入力してください"),"")</f>
        <v/>
      </c>
    </row>
    <row r="635" spans="1:11" x14ac:dyDescent="0.4">
      <c r="A635" s="29" t="str">
        <f t="shared" si="9"/>
        <v/>
      </c>
      <c r="B635" s="28"/>
      <c r="C635" s="28"/>
      <c r="D635" s="28"/>
      <c r="E635" s="20" t="str">
        <f>IFERROR(VLOOKUP(D635,最低賃金!$A$2:$B$48,2,FALSE),"")</f>
        <v/>
      </c>
      <c r="F635" s="28"/>
      <c r="G635" s="21"/>
      <c r="H635" s="21"/>
      <c r="I635" s="20" t="str" cm="1">
        <f t="array" ref="I635">IFERROR(_xlfn.IFS(COUNTBLANK(F635:H635)=3,"",G635="","G列に金額を入力してください",F635=3,G635,H635="","H列に労働時間を入力してください",F635=1,G635/H635,F635=2,G635/H635),"")</f>
        <v/>
      </c>
      <c r="J635" s="29" t="str" cm="1">
        <f t="array" ref="J635">IFERROR(_xlfn.IFS(I635&lt;E635,"×（法定外・特例等対象外です）",I635&lt;=E635+50,"〇",I635&gt;E635+50,"ー"),"")</f>
        <v/>
      </c>
      <c r="K635" s="15" t="str" cm="1">
        <f t="array" ref="K635">IFERROR(_xlfn.IFS(COUNTBLANK(C635:I635)=7,"",C635="","←C列に従業員名を姓名（フルネーム）で入力してください。誤変換にお気を付け下さい。",D635="","←D列に都道府県を入力してください。",F635="","←F列に1～3の選択肢を入力してください",G635="","←G列に金額を入力してください",F635=3,"",H635="","←H列に所定労働時間を入力してください"),"")</f>
        <v/>
      </c>
    </row>
    <row r="636" spans="1:11" x14ac:dyDescent="0.4">
      <c r="A636" s="29" t="str">
        <f t="shared" si="9"/>
        <v/>
      </c>
      <c r="B636" s="28"/>
      <c r="C636" s="28"/>
      <c r="D636" s="28"/>
      <c r="E636" s="20" t="str">
        <f>IFERROR(VLOOKUP(D636,最低賃金!$A$2:$B$48,2,FALSE),"")</f>
        <v/>
      </c>
      <c r="F636" s="28"/>
      <c r="G636" s="21"/>
      <c r="H636" s="21"/>
      <c r="I636" s="20" t="str" cm="1">
        <f t="array" ref="I636">IFERROR(_xlfn.IFS(COUNTBLANK(F636:H636)=3,"",G636="","G列に金額を入力してください",F636=3,G636,H636="","H列に労働時間を入力してください",F636=1,G636/H636,F636=2,G636/H636),"")</f>
        <v/>
      </c>
      <c r="J636" s="29" t="str" cm="1">
        <f t="array" ref="J636">IFERROR(_xlfn.IFS(I636&lt;E636,"×（法定外・特例等対象外です）",I636&lt;=E636+50,"〇",I636&gt;E636+50,"ー"),"")</f>
        <v/>
      </c>
      <c r="K636" s="15" t="str" cm="1">
        <f t="array" ref="K636">IFERROR(_xlfn.IFS(COUNTBLANK(C636:I636)=7,"",C636="","←C列に従業員名を姓名（フルネーム）で入力してください。誤変換にお気を付け下さい。",D636="","←D列に都道府県を入力してください。",F636="","←F列に1～3の選択肢を入力してください",G636="","←G列に金額を入力してください",F636=3,"",H636="","←H列に所定労働時間を入力してください"),"")</f>
        <v/>
      </c>
    </row>
    <row r="637" spans="1:11" x14ac:dyDescent="0.4">
      <c r="A637" s="29" t="str">
        <f t="shared" si="9"/>
        <v/>
      </c>
      <c r="B637" s="28"/>
      <c r="C637" s="28"/>
      <c r="D637" s="28"/>
      <c r="E637" s="20" t="str">
        <f>IFERROR(VLOOKUP(D637,最低賃金!$A$2:$B$48,2,FALSE),"")</f>
        <v/>
      </c>
      <c r="F637" s="28"/>
      <c r="G637" s="21"/>
      <c r="H637" s="21"/>
      <c r="I637" s="20" t="str" cm="1">
        <f t="array" ref="I637">IFERROR(_xlfn.IFS(COUNTBLANK(F637:H637)=3,"",G637="","G列に金額を入力してください",F637=3,G637,H637="","H列に労働時間を入力してください",F637=1,G637/H637,F637=2,G637/H637),"")</f>
        <v/>
      </c>
      <c r="J637" s="29" t="str" cm="1">
        <f t="array" ref="J637">IFERROR(_xlfn.IFS(I637&lt;E637,"×（法定外・特例等対象外です）",I637&lt;=E637+50,"〇",I637&gt;E637+50,"ー"),"")</f>
        <v/>
      </c>
      <c r="K637" s="15" t="str" cm="1">
        <f t="array" ref="K637">IFERROR(_xlfn.IFS(COUNTBLANK(C637:I637)=7,"",C637="","←C列に従業員名を姓名（フルネーム）で入力してください。誤変換にお気を付け下さい。",D637="","←D列に都道府県を入力してください。",F637="","←F列に1～3の選択肢を入力してください",G637="","←G列に金額を入力してください",F637=3,"",H637="","←H列に所定労働時間を入力してください"),"")</f>
        <v/>
      </c>
    </row>
    <row r="638" spans="1:11" x14ac:dyDescent="0.4">
      <c r="A638" s="29" t="str">
        <f t="shared" si="9"/>
        <v/>
      </c>
      <c r="B638" s="28"/>
      <c r="C638" s="28"/>
      <c r="D638" s="28"/>
      <c r="E638" s="20" t="str">
        <f>IFERROR(VLOOKUP(D638,最低賃金!$A$2:$B$48,2,FALSE),"")</f>
        <v/>
      </c>
      <c r="F638" s="28"/>
      <c r="G638" s="21"/>
      <c r="H638" s="21"/>
      <c r="I638" s="20" t="str" cm="1">
        <f t="array" ref="I638">IFERROR(_xlfn.IFS(COUNTBLANK(F638:H638)=3,"",G638="","G列に金額を入力してください",F638=3,G638,H638="","H列に労働時間を入力してください",F638=1,G638/H638,F638=2,G638/H638),"")</f>
        <v/>
      </c>
      <c r="J638" s="29" t="str" cm="1">
        <f t="array" ref="J638">IFERROR(_xlfn.IFS(I638&lt;E638,"×（法定外・特例等対象外です）",I638&lt;=E638+50,"〇",I638&gt;E638+50,"ー"),"")</f>
        <v/>
      </c>
      <c r="K638" s="15" t="str" cm="1">
        <f t="array" ref="K638">IFERROR(_xlfn.IFS(COUNTBLANK(C638:I638)=7,"",C638="","←C列に従業員名を姓名（フルネーム）で入力してください。誤変換にお気を付け下さい。",D638="","←D列に都道府県を入力してください。",F638="","←F列に1～3の選択肢を入力してください",G638="","←G列に金額を入力してください",F638=3,"",H638="","←H列に所定労働時間を入力してください"),"")</f>
        <v/>
      </c>
    </row>
    <row r="639" spans="1:11" x14ac:dyDescent="0.4">
      <c r="A639" s="29" t="str">
        <f t="shared" si="9"/>
        <v/>
      </c>
      <c r="B639" s="28"/>
      <c r="C639" s="28"/>
      <c r="D639" s="28"/>
      <c r="E639" s="20" t="str">
        <f>IFERROR(VLOOKUP(D639,最低賃金!$A$2:$B$48,2,FALSE),"")</f>
        <v/>
      </c>
      <c r="F639" s="28"/>
      <c r="G639" s="21"/>
      <c r="H639" s="21"/>
      <c r="I639" s="20" t="str" cm="1">
        <f t="array" ref="I639">IFERROR(_xlfn.IFS(COUNTBLANK(F639:H639)=3,"",G639="","G列に金額を入力してください",F639=3,G639,H639="","H列に労働時間を入力してください",F639=1,G639/H639,F639=2,G639/H639),"")</f>
        <v/>
      </c>
      <c r="J639" s="29" t="str" cm="1">
        <f t="array" ref="J639">IFERROR(_xlfn.IFS(I639&lt;E639,"×（法定外・特例等対象外です）",I639&lt;=E639+50,"〇",I639&gt;E639+50,"ー"),"")</f>
        <v/>
      </c>
      <c r="K639" s="15" t="str" cm="1">
        <f t="array" ref="K639">IFERROR(_xlfn.IFS(COUNTBLANK(C639:I639)=7,"",C639="","←C列に従業員名を姓名（フルネーム）で入力してください。誤変換にお気を付け下さい。",D639="","←D列に都道府県を入力してください。",F639="","←F列に1～3の選択肢を入力してください",G639="","←G列に金額を入力してください",F639=3,"",H639="","←H列に所定労働時間を入力してください"),"")</f>
        <v/>
      </c>
    </row>
    <row r="640" spans="1:11" x14ac:dyDescent="0.4">
      <c r="A640" s="29" t="str">
        <f t="shared" si="9"/>
        <v/>
      </c>
      <c r="B640" s="28"/>
      <c r="C640" s="28"/>
      <c r="D640" s="28"/>
      <c r="E640" s="20" t="str">
        <f>IFERROR(VLOOKUP(D640,最低賃金!$A$2:$B$48,2,FALSE),"")</f>
        <v/>
      </c>
      <c r="F640" s="28"/>
      <c r="G640" s="21"/>
      <c r="H640" s="21"/>
      <c r="I640" s="20" t="str" cm="1">
        <f t="array" ref="I640">IFERROR(_xlfn.IFS(COUNTBLANK(F640:H640)=3,"",G640="","G列に金額を入力してください",F640=3,G640,H640="","H列に労働時間を入力してください",F640=1,G640/H640,F640=2,G640/H640),"")</f>
        <v/>
      </c>
      <c r="J640" s="29" t="str" cm="1">
        <f t="array" ref="J640">IFERROR(_xlfn.IFS(I640&lt;E640,"×（法定外・特例等対象外です）",I640&lt;=E640+50,"〇",I640&gt;E640+50,"ー"),"")</f>
        <v/>
      </c>
      <c r="K640" s="15" t="str" cm="1">
        <f t="array" ref="K640">IFERROR(_xlfn.IFS(COUNTBLANK(C640:I640)=7,"",C640="","←C列に従業員名を姓名（フルネーム）で入力してください。誤変換にお気を付け下さい。",D640="","←D列に都道府県を入力してください。",F640="","←F列に1～3の選択肢を入力してください",G640="","←G列に金額を入力してください",F640=3,"",H640="","←H列に所定労働時間を入力してください"),"")</f>
        <v/>
      </c>
    </row>
    <row r="641" spans="1:11" x14ac:dyDescent="0.4">
      <c r="A641" s="29" t="str">
        <f t="shared" si="9"/>
        <v/>
      </c>
      <c r="B641" s="28"/>
      <c r="C641" s="28"/>
      <c r="D641" s="28"/>
      <c r="E641" s="20" t="str">
        <f>IFERROR(VLOOKUP(D641,最低賃金!$A$2:$B$48,2,FALSE),"")</f>
        <v/>
      </c>
      <c r="F641" s="28"/>
      <c r="G641" s="21"/>
      <c r="H641" s="21"/>
      <c r="I641" s="20" t="str" cm="1">
        <f t="array" ref="I641">IFERROR(_xlfn.IFS(COUNTBLANK(F641:H641)=3,"",G641="","G列に金額を入力してください",F641=3,G641,H641="","H列に労働時間を入力してください",F641=1,G641/H641,F641=2,G641/H641),"")</f>
        <v/>
      </c>
      <c r="J641" s="29" t="str" cm="1">
        <f t="array" ref="J641">IFERROR(_xlfn.IFS(I641&lt;E641,"×（法定外・特例等対象外です）",I641&lt;=E641+50,"〇",I641&gt;E641+50,"ー"),"")</f>
        <v/>
      </c>
      <c r="K641" s="15" t="str" cm="1">
        <f t="array" ref="K641">IFERROR(_xlfn.IFS(COUNTBLANK(C641:I641)=7,"",C641="","←C列に従業員名を姓名（フルネーム）で入力してください。誤変換にお気を付け下さい。",D641="","←D列に都道府県を入力してください。",F641="","←F列に1～3の選択肢を入力してください",G641="","←G列に金額を入力してください",F641=3,"",H641="","←H列に所定労働時間を入力してください"),"")</f>
        <v/>
      </c>
    </row>
    <row r="642" spans="1:11" x14ac:dyDescent="0.4">
      <c r="A642" s="29" t="str">
        <f t="shared" si="9"/>
        <v/>
      </c>
      <c r="B642" s="28"/>
      <c r="C642" s="28"/>
      <c r="D642" s="28"/>
      <c r="E642" s="20" t="str">
        <f>IFERROR(VLOOKUP(D642,最低賃金!$A$2:$B$48,2,FALSE),"")</f>
        <v/>
      </c>
      <c r="F642" s="28"/>
      <c r="G642" s="21"/>
      <c r="H642" s="21"/>
      <c r="I642" s="20" t="str" cm="1">
        <f t="array" ref="I642">IFERROR(_xlfn.IFS(COUNTBLANK(F642:H642)=3,"",G642="","G列に金額を入力してください",F642=3,G642,H642="","H列に労働時間を入力してください",F642=1,G642/H642,F642=2,G642/H642),"")</f>
        <v/>
      </c>
      <c r="J642" s="29" t="str" cm="1">
        <f t="array" ref="J642">IFERROR(_xlfn.IFS(I642&lt;E642,"×（法定外・特例等対象外です）",I642&lt;=E642+50,"〇",I642&gt;E642+50,"ー"),"")</f>
        <v/>
      </c>
      <c r="K642" s="15" t="str" cm="1">
        <f t="array" ref="K642">IFERROR(_xlfn.IFS(COUNTBLANK(C642:I642)=7,"",C642="","←C列に従業員名を姓名（フルネーム）で入力してください。誤変換にお気を付け下さい。",D642="","←D列に都道府県を入力してください。",F642="","←F列に1～3の選択肢を入力してください",G642="","←G列に金額を入力してください",F642=3,"",H642="","←H列に所定労働時間を入力してください"),"")</f>
        <v/>
      </c>
    </row>
    <row r="643" spans="1:11" x14ac:dyDescent="0.4">
      <c r="A643" s="29" t="str">
        <f t="shared" si="9"/>
        <v/>
      </c>
      <c r="B643" s="28"/>
      <c r="C643" s="28"/>
      <c r="D643" s="28"/>
      <c r="E643" s="20" t="str">
        <f>IFERROR(VLOOKUP(D643,最低賃金!$A$2:$B$48,2,FALSE),"")</f>
        <v/>
      </c>
      <c r="F643" s="28"/>
      <c r="G643" s="21"/>
      <c r="H643" s="21"/>
      <c r="I643" s="20" t="str" cm="1">
        <f t="array" ref="I643">IFERROR(_xlfn.IFS(COUNTBLANK(F643:H643)=3,"",G643="","G列に金額を入力してください",F643=3,G643,H643="","H列に労働時間を入力してください",F643=1,G643/H643,F643=2,G643/H643),"")</f>
        <v/>
      </c>
      <c r="J643" s="29" t="str" cm="1">
        <f t="array" ref="J643">IFERROR(_xlfn.IFS(I643&lt;E643,"×（法定外・特例等対象外です）",I643&lt;=E643+50,"〇",I643&gt;E643+50,"ー"),"")</f>
        <v/>
      </c>
      <c r="K643" s="15" t="str" cm="1">
        <f t="array" ref="K643">IFERROR(_xlfn.IFS(COUNTBLANK(C643:I643)=7,"",C643="","←C列に従業員名を姓名（フルネーム）で入力してください。誤変換にお気を付け下さい。",D643="","←D列に都道府県を入力してください。",F643="","←F列に1～3の選択肢を入力してください",G643="","←G列に金額を入力してください",F643=3,"",H643="","←H列に所定労働時間を入力してください"),"")</f>
        <v/>
      </c>
    </row>
    <row r="644" spans="1:11" x14ac:dyDescent="0.4">
      <c r="A644" s="29" t="str">
        <f t="shared" si="9"/>
        <v/>
      </c>
      <c r="B644" s="28"/>
      <c r="C644" s="28"/>
      <c r="D644" s="28"/>
      <c r="E644" s="20" t="str">
        <f>IFERROR(VLOOKUP(D644,最低賃金!$A$2:$B$48,2,FALSE),"")</f>
        <v/>
      </c>
      <c r="F644" s="28"/>
      <c r="G644" s="21"/>
      <c r="H644" s="21"/>
      <c r="I644" s="20" t="str" cm="1">
        <f t="array" ref="I644">IFERROR(_xlfn.IFS(COUNTBLANK(F644:H644)=3,"",G644="","G列に金額を入力してください",F644=3,G644,H644="","H列に労働時間を入力してください",F644=1,G644/H644,F644=2,G644/H644),"")</f>
        <v/>
      </c>
      <c r="J644" s="29" t="str" cm="1">
        <f t="array" ref="J644">IFERROR(_xlfn.IFS(I644&lt;E644,"×（法定外・特例等対象外です）",I644&lt;=E644+50,"〇",I644&gt;E644+50,"ー"),"")</f>
        <v/>
      </c>
      <c r="K644" s="15" t="str" cm="1">
        <f t="array" ref="K644">IFERROR(_xlfn.IFS(COUNTBLANK(C644:I644)=7,"",C644="","←C列に従業員名を姓名（フルネーム）で入力してください。誤変換にお気を付け下さい。",D644="","←D列に都道府県を入力してください。",F644="","←F列に1～3の選択肢を入力してください",G644="","←G列に金額を入力してください",F644=3,"",H644="","←H列に所定労働時間を入力してください"),"")</f>
        <v/>
      </c>
    </row>
    <row r="645" spans="1:11" x14ac:dyDescent="0.4">
      <c r="A645" s="29" t="str">
        <f t="shared" si="9"/>
        <v/>
      </c>
      <c r="B645" s="28"/>
      <c r="C645" s="28"/>
      <c r="D645" s="28"/>
      <c r="E645" s="20" t="str">
        <f>IFERROR(VLOOKUP(D645,最低賃金!$A$2:$B$48,2,FALSE),"")</f>
        <v/>
      </c>
      <c r="F645" s="28"/>
      <c r="G645" s="21"/>
      <c r="H645" s="21"/>
      <c r="I645" s="20" t="str" cm="1">
        <f t="array" ref="I645">IFERROR(_xlfn.IFS(COUNTBLANK(F645:H645)=3,"",G645="","G列に金額を入力してください",F645=3,G645,H645="","H列に労働時間を入力してください",F645=1,G645/H645,F645=2,G645/H645),"")</f>
        <v/>
      </c>
      <c r="J645" s="29" t="str" cm="1">
        <f t="array" ref="J645">IFERROR(_xlfn.IFS(I645&lt;E645,"×（法定外・特例等対象外です）",I645&lt;=E645+50,"〇",I645&gt;E645+50,"ー"),"")</f>
        <v/>
      </c>
      <c r="K645" s="15" t="str" cm="1">
        <f t="array" ref="K645">IFERROR(_xlfn.IFS(COUNTBLANK(C645:I645)=7,"",C645="","←C列に従業員名を姓名（フルネーム）で入力してください。誤変換にお気を付け下さい。",D645="","←D列に都道府県を入力してください。",F645="","←F列に1～3の選択肢を入力してください",G645="","←G列に金額を入力してください",F645=3,"",H645="","←H列に所定労働時間を入力してください"),"")</f>
        <v/>
      </c>
    </row>
    <row r="646" spans="1:11" x14ac:dyDescent="0.4">
      <c r="A646" s="29" t="str">
        <f t="shared" si="9"/>
        <v/>
      </c>
      <c r="B646" s="28"/>
      <c r="C646" s="28"/>
      <c r="D646" s="28"/>
      <c r="E646" s="20" t="str">
        <f>IFERROR(VLOOKUP(D646,最低賃金!$A$2:$B$48,2,FALSE),"")</f>
        <v/>
      </c>
      <c r="F646" s="28"/>
      <c r="G646" s="21"/>
      <c r="H646" s="21"/>
      <c r="I646" s="20" t="str" cm="1">
        <f t="array" ref="I646">IFERROR(_xlfn.IFS(COUNTBLANK(F646:H646)=3,"",G646="","G列に金額を入力してください",F646=3,G646,H646="","H列に労働時間を入力してください",F646=1,G646/H646,F646=2,G646/H646),"")</f>
        <v/>
      </c>
      <c r="J646" s="29" t="str" cm="1">
        <f t="array" ref="J646">IFERROR(_xlfn.IFS(I646&lt;E646,"×（法定外・特例等対象外です）",I646&lt;=E646+50,"〇",I646&gt;E646+50,"ー"),"")</f>
        <v/>
      </c>
      <c r="K646" s="15" t="str" cm="1">
        <f t="array" ref="K646">IFERROR(_xlfn.IFS(COUNTBLANK(C646:I646)=7,"",C646="","←C列に従業員名を姓名（フルネーム）で入力してください。誤変換にお気を付け下さい。",D646="","←D列に都道府県を入力してください。",F646="","←F列に1～3の選択肢を入力してください",G646="","←G列に金額を入力してください",F646=3,"",H646="","←H列に所定労働時間を入力してください"),"")</f>
        <v/>
      </c>
    </row>
    <row r="647" spans="1:11" x14ac:dyDescent="0.4">
      <c r="A647" s="29" t="str">
        <f t="shared" si="9"/>
        <v/>
      </c>
      <c r="B647" s="28"/>
      <c r="C647" s="28"/>
      <c r="D647" s="28"/>
      <c r="E647" s="20" t="str">
        <f>IFERROR(VLOOKUP(D647,最低賃金!$A$2:$B$48,2,FALSE),"")</f>
        <v/>
      </c>
      <c r="F647" s="28"/>
      <c r="G647" s="21"/>
      <c r="H647" s="21"/>
      <c r="I647" s="20" t="str" cm="1">
        <f t="array" ref="I647">IFERROR(_xlfn.IFS(COUNTBLANK(F647:H647)=3,"",G647="","G列に金額を入力してください",F647=3,G647,H647="","H列に労働時間を入力してください",F647=1,G647/H647,F647=2,G647/H647),"")</f>
        <v/>
      </c>
      <c r="J647" s="29" t="str" cm="1">
        <f t="array" ref="J647">IFERROR(_xlfn.IFS(I647&lt;E647,"×（法定外・特例等対象外です）",I647&lt;=E647+50,"〇",I647&gt;E647+50,"ー"),"")</f>
        <v/>
      </c>
      <c r="K647" s="15" t="str" cm="1">
        <f t="array" ref="K647">IFERROR(_xlfn.IFS(COUNTBLANK(C647:I647)=7,"",C647="","←C列に従業員名を姓名（フルネーム）で入力してください。誤変換にお気を付け下さい。",D647="","←D列に都道府県を入力してください。",F647="","←F列に1～3の選択肢を入力してください",G647="","←G列に金額を入力してください",F647=3,"",H647="","←H列に所定労働時間を入力してください"),"")</f>
        <v/>
      </c>
    </row>
    <row r="648" spans="1:11" x14ac:dyDescent="0.4">
      <c r="A648" s="29" t="str">
        <f t="shared" si="9"/>
        <v/>
      </c>
      <c r="B648" s="28"/>
      <c r="C648" s="28"/>
      <c r="D648" s="28"/>
      <c r="E648" s="20" t="str">
        <f>IFERROR(VLOOKUP(D648,最低賃金!$A$2:$B$48,2,FALSE),"")</f>
        <v/>
      </c>
      <c r="F648" s="28"/>
      <c r="G648" s="21"/>
      <c r="H648" s="21"/>
      <c r="I648" s="20" t="str" cm="1">
        <f t="array" ref="I648">IFERROR(_xlfn.IFS(COUNTBLANK(F648:H648)=3,"",G648="","G列に金額を入力してください",F648=3,G648,H648="","H列に労働時間を入力してください",F648=1,G648/H648,F648=2,G648/H648),"")</f>
        <v/>
      </c>
      <c r="J648" s="29" t="str" cm="1">
        <f t="array" ref="J648">IFERROR(_xlfn.IFS(I648&lt;E648,"×（法定外・特例等対象外です）",I648&lt;=E648+50,"〇",I648&gt;E648+50,"ー"),"")</f>
        <v/>
      </c>
      <c r="K648" s="15" t="str" cm="1">
        <f t="array" ref="K648">IFERROR(_xlfn.IFS(COUNTBLANK(C648:I648)=7,"",C648="","←C列に従業員名を姓名（フルネーム）で入力してください。誤変換にお気を付け下さい。",D648="","←D列に都道府県を入力してください。",F648="","←F列に1～3の選択肢を入力してください",G648="","←G列に金額を入力してください",F648=3,"",H648="","←H列に所定労働時間を入力してください"),"")</f>
        <v/>
      </c>
    </row>
    <row r="649" spans="1:11" x14ac:dyDescent="0.4">
      <c r="A649" s="29" t="str">
        <f t="shared" si="9"/>
        <v/>
      </c>
      <c r="B649" s="28"/>
      <c r="C649" s="28"/>
      <c r="D649" s="28"/>
      <c r="E649" s="20" t="str">
        <f>IFERROR(VLOOKUP(D649,最低賃金!$A$2:$B$48,2,FALSE),"")</f>
        <v/>
      </c>
      <c r="F649" s="28"/>
      <c r="G649" s="21"/>
      <c r="H649" s="21"/>
      <c r="I649" s="20" t="str" cm="1">
        <f t="array" ref="I649">IFERROR(_xlfn.IFS(COUNTBLANK(F649:H649)=3,"",G649="","G列に金額を入力してください",F649=3,G649,H649="","H列に労働時間を入力してください",F649=1,G649/H649,F649=2,G649/H649),"")</f>
        <v/>
      </c>
      <c r="J649" s="29" t="str" cm="1">
        <f t="array" ref="J649">IFERROR(_xlfn.IFS(I649&lt;E649,"×（法定外・特例等対象外です）",I649&lt;=E649+50,"〇",I649&gt;E649+50,"ー"),"")</f>
        <v/>
      </c>
      <c r="K649" s="15" t="str" cm="1">
        <f t="array" ref="K649">IFERROR(_xlfn.IFS(COUNTBLANK(C649:I649)=7,"",C649="","←C列に従業員名を姓名（フルネーム）で入力してください。誤変換にお気を付け下さい。",D649="","←D列に都道府県を入力してください。",F649="","←F列に1～3の選択肢を入力してください",G649="","←G列に金額を入力してください",F649=3,"",H649="","←H列に所定労働時間を入力してください"),"")</f>
        <v/>
      </c>
    </row>
    <row r="650" spans="1:11" x14ac:dyDescent="0.4">
      <c r="A650" s="29" t="str">
        <f t="shared" si="9"/>
        <v/>
      </c>
      <c r="B650" s="28"/>
      <c r="C650" s="28"/>
      <c r="D650" s="28"/>
      <c r="E650" s="20" t="str">
        <f>IFERROR(VLOOKUP(D650,最低賃金!$A$2:$B$48,2,FALSE),"")</f>
        <v/>
      </c>
      <c r="F650" s="28"/>
      <c r="G650" s="21"/>
      <c r="H650" s="21"/>
      <c r="I650" s="20" t="str" cm="1">
        <f t="array" ref="I650">IFERROR(_xlfn.IFS(COUNTBLANK(F650:H650)=3,"",G650="","G列に金額を入力してください",F650=3,G650,H650="","H列に労働時間を入力してください",F650=1,G650/H650,F650=2,G650/H650),"")</f>
        <v/>
      </c>
      <c r="J650" s="29" t="str" cm="1">
        <f t="array" ref="J650">IFERROR(_xlfn.IFS(I650&lt;E650,"×（法定外・特例等対象外です）",I650&lt;=E650+50,"〇",I650&gt;E650+50,"ー"),"")</f>
        <v/>
      </c>
      <c r="K650" s="15" t="str" cm="1">
        <f t="array" ref="K650">IFERROR(_xlfn.IFS(COUNTBLANK(C650:I650)=7,"",C650="","←C列に従業員名を姓名（フルネーム）で入力してください。誤変換にお気を付け下さい。",D650="","←D列に都道府県を入力してください。",F650="","←F列に1～3の選択肢を入力してください",G650="","←G列に金額を入力してください",F650=3,"",H650="","←H列に所定労働時間を入力してください"),"")</f>
        <v/>
      </c>
    </row>
    <row r="651" spans="1:11" x14ac:dyDescent="0.4">
      <c r="A651" s="29" t="str">
        <f t="shared" si="9"/>
        <v/>
      </c>
      <c r="B651" s="28"/>
      <c r="C651" s="28"/>
      <c r="D651" s="28"/>
      <c r="E651" s="20" t="str">
        <f>IFERROR(VLOOKUP(D651,最低賃金!$A$2:$B$48,2,FALSE),"")</f>
        <v/>
      </c>
      <c r="F651" s="28"/>
      <c r="G651" s="21"/>
      <c r="H651" s="21"/>
      <c r="I651" s="20" t="str" cm="1">
        <f t="array" ref="I651">IFERROR(_xlfn.IFS(COUNTBLANK(F651:H651)=3,"",G651="","G列に金額を入力してください",F651=3,G651,H651="","H列に労働時間を入力してください",F651=1,G651/H651,F651=2,G651/H651),"")</f>
        <v/>
      </c>
      <c r="J651" s="29" t="str" cm="1">
        <f t="array" ref="J651">IFERROR(_xlfn.IFS(I651&lt;E651,"×（法定外・特例等対象外です）",I651&lt;=E651+50,"〇",I651&gt;E651+50,"ー"),"")</f>
        <v/>
      </c>
      <c r="K651" s="15" t="str" cm="1">
        <f t="array" ref="K651">IFERROR(_xlfn.IFS(COUNTBLANK(C651:I651)=7,"",C651="","←C列に従業員名を姓名（フルネーム）で入力してください。誤変換にお気を付け下さい。",D651="","←D列に都道府県を入力してください。",F651="","←F列に1～3の選択肢を入力してください",G651="","←G列に金額を入力してください",F651=3,"",H651="","←H列に所定労働時間を入力してください"),"")</f>
        <v/>
      </c>
    </row>
    <row r="652" spans="1:11" x14ac:dyDescent="0.4">
      <c r="A652" s="29" t="str">
        <f t="shared" ref="A652:A715" si="10">IF(C652="","",A651+1)</f>
        <v/>
      </c>
      <c r="B652" s="28"/>
      <c r="C652" s="28"/>
      <c r="D652" s="28"/>
      <c r="E652" s="20" t="str">
        <f>IFERROR(VLOOKUP(D652,最低賃金!$A$2:$B$48,2,FALSE),"")</f>
        <v/>
      </c>
      <c r="F652" s="28"/>
      <c r="G652" s="21"/>
      <c r="H652" s="21"/>
      <c r="I652" s="20" t="str" cm="1">
        <f t="array" ref="I652">IFERROR(_xlfn.IFS(COUNTBLANK(F652:H652)=3,"",G652="","G列に金額を入力してください",F652=3,G652,H652="","H列に労働時間を入力してください",F652=1,G652/H652,F652=2,G652/H652),"")</f>
        <v/>
      </c>
      <c r="J652" s="29" t="str" cm="1">
        <f t="array" ref="J652">IFERROR(_xlfn.IFS(I652&lt;E652,"×（法定外・特例等対象外です）",I652&lt;=E652+50,"〇",I652&gt;E652+50,"ー"),"")</f>
        <v/>
      </c>
      <c r="K652" s="15" t="str" cm="1">
        <f t="array" ref="K652">IFERROR(_xlfn.IFS(COUNTBLANK(C652:I652)=7,"",C652="","←C列に従業員名を姓名（フルネーム）で入力してください。誤変換にお気を付け下さい。",D652="","←D列に都道府県を入力してください。",F652="","←F列に1～3の選択肢を入力してください",G652="","←G列に金額を入力してください",F652=3,"",H652="","←H列に所定労働時間を入力してください"),"")</f>
        <v/>
      </c>
    </row>
    <row r="653" spans="1:11" x14ac:dyDescent="0.4">
      <c r="A653" s="29" t="str">
        <f t="shared" si="10"/>
        <v/>
      </c>
      <c r="B653" s="28"/>
      <c r="C653" s="28"/>
      <c r="D653" s="28"/>
      <c r="E653" s="20" t="str">
        <f>IFERROR(VLOOKUP(D653,最低賃金!$A$2:$B$48,2,FALSE),"")</f>
        <v/>
      </c>
      <c r="F653" s="28"/>
      <c r="G653" s="21"/>
      <c r="H653" s="21"/>
      <c r="I653" s="20" t="str" cm="1">
        <f t="array" ref="I653">IFERROR(_xlfn.IFS(COUNTBLANK(F653:H653)=3,"",G653="","G列に金額を入力してください",F653=3,G653,H653="","H列に労働時間を入力してください",F653=1,G653/H653,F653=2,G653/H653),"")</f>
        <v/>
      </c>
      <c r="J653" s="29" t="str" cm="1">
        <f t="array" ref="J653">IFERROR(_xlfn.IFS(I653&lt;E653,"×（法定外・特例等対象外です）",I653&lt;=E653+50,"〇",I653&gt;E653+50,"ー"),"")</f>
        <v/>
      </c>
      <c r="K653" s="15" t="str" cm="1">
        <f t="array" ref="K653">IFERROR(_xlfn.IFS(COUNTBLANK(C653:I653)=7,"",C653="","←C列に従業員名を姓名（フルネーム）で入力してください。誤変換にお気を付け下さい。",D653="","←D列に都道府県を入力してください。",F653="","←F列に1～3の選択肢を入力してください",G653="","←G列に金額を入力してください",F653=3,"",H653="","←H列に所定労働時間を入力してください"),"")</f>
        <v/>
      </c>
    </row>
    <row r="654" spans="1:11" x14ac:dyDescent="0.4">
      <c r="A654" s="29" t="str">
        <f t="shared" si="10"/>
        <v/>
      </c>
      <c r="B654" s="28"/>
      <c r="C654" s="28"/>
      <c r="D654" s="28"/>
      <c r="E654" s="20" t="str">
        <f>IFERROR(VLOOKUP(D654,最低賃金!$A$2:$B$48,2,FALSE),"")</f>
        <v/>
      </c>
      <c r="F654" s="28"/>
      <c r="G654" s="21"/>
      <c r="H654" s="21"/>
      <c r="I654" s="20" t="str" cm="1">
        <f t="array" ref="I654">IFERROR(_xlfn.IFS(COUNTBLANK(F654:H654)=3,"",G654="","G列に金額を入力してください",F654=3,G654,H654="","H列に労働時間を入力してください",F654=1,G654/H654,F654=2,G654/H654),"")</f>
        <v/>
      </c>
      <c r="J654" s="29" t="str" cm="1">
        <f t="array" ref="J654">IFERROR(_xlfn.IFS(I654&lt;E654,"×（法定外・特例等対象外です）",I654&lt;=E654+50,"〇",I654&gt;E654+50,"ー"),"")</f>
        <v/>
      </c>
      <c r="K654" s="15" t="str" cm="1">
        <f t="array" ref="K654">IFERROR(_xlfn.IFS(COUNTBLANK(C654:I654)=7,"",C654="","←C列に従業員名を姓名（フルネーム）で入力してください。誤変換にお気を付け下さい。",D654="","←D列に都道府県を入力してください。",F654="","←F列に1～3の選択肢を入力してください",G654="","←G列に金額を入力してください",F654=3,"",H654="","←H列に所定労働時間を入力してください"),"")</f>
        <v/>
      </c>
    </row>
    <row r="655" spans="1:11" x14ac:dyDescent="0.4">
      <c r="A655" s="29" t="str">
        <f t="shared" si="10"/>
        <v/>
      </c>
      <c r="B655" s="28"/>
      <c r="C655" s="28"/>
      <c r="D655" s="28"/>
      <c r="E655" s="20" t="str">
        <f>IFERROR(VLOOKUP(D655,最低賃金!$A$2:$B$48,2,FALSE),"")</f>
        <v/>
      </c>
      <c r="F655" s="28"/>
      <c r="G655" s="21"/>
      <c r="H655" s="21"/>
      <c r="I655" s="20" t="str" cm="1">
        <f t="array" ref="I655">IFERROR(_xlfn.IFS(COUNTBLANK(F655:H655)=3,"",G655="","G列に金額を入力してください",F655=3,G655,H655="","H列に労働時間を入力してください",F655=1,G655/H655,F655=2,G655/H655),"")</f>
        <v/>
      </c>
      <c r="J655" s="29" t="str" cm="1">
        <f t="array" ref="J655">IFERROR(_xlfn.IFS(I655&lt;E655,"×（法定外・特例等対象外です）",I655&lt;=E655+50,"〇",I655&gt;E655+50,"ー"),"")</f>
        <v/>
      </c>
      <c r="K655" s="15" t="str" cm="1">
        <f t="array" ref="K655">IFERROR(_xlfn.IFS(COUNTBLANK(C655:I655)=7,"",C655="","←C列に従業員名を姓名（フルネーム）で入力してください。誤変換にお気を付け下さい。",D655="","←D列に都道府県を入力してください。",F655="","←F列に1～3の選択肢を入力してください",G655="","←G列に金額を入力してください",F655=3,"",H655="","←H列に所定労働時間を入力してください"),"")</f>
        <v/>
      </c>
    </row>
    <row r="656" spans="1:11" x14ac:dyDescent="0.4">
      <c r="A656" s="29" t="str">
        <f t="shared" si="10"/>
        <v/>
      </c>
      <c r="B656" s="28"/>
      <c r="C656" s="28"/>
      <c r="D656" s="28"/>
      <c r="E656" s="20" t="str">
        <f>IFERROR(VLOOKUP(D656,最低賃金!$A$2:$B$48,2,FALSE),"")</f>
        <v/>
      </c>
      <c r="F656" s="28"/>
      <c r="G656" s="21"/>
      <c r="H656" s="21"/>
      <c r="I656" s="20" t="str" cm="1">
        <f t="array" ref="I656">IFERROR(_xlfn.IFS(COUNTBLANK(F656:H656)=3,"",G656="","G列に金額を入力してください",F656=3,G656,H656="","H列に労働時間を入力してください",F656=1,G656/H656,F656=2,G656/H656),"")</f>
        <v/>
      </c>
      <c r="J656" s="29" t="str" cm="1">
        <f t="array" ref="J656">IFERROR(_xlfn.IFS(I656&lt;E656,"×（法定外・特例等対象外です）",I656&lt;=E656+50,"〇",I656&gt;E656+50,"ー"),"")</f>
        <v/>
      </c>
      <c r="K656" s="15" t="str" cm="1">
        <f t="array" ref="K656">IFERROR(_xlfn.IFS(COUNTBLANK(C656:I656)=7,"",C656="","←C列に従業員名を姓名（フルネーム）で入力してください。誤変換にお気を付け下さい。",D656="","←D列に都道府県を入力してください。",F656="","←F列に1～3の選択肢を入力してください",G656="","←G列に金額を入力してください",F656=3,"",H656="","←H列に所定労働時間を入力してください"),"")</f>
        <v/>
      </c>
    </row>
    <row r="657" spans="1:11" x14ac:dyDescent="0.4">
      <c r="A657" s="29" t="str">
        <f t="shared" si="10"/>
        <v/>
      </c>
      <c r="B657" s="28"/>
      <c r="C657" s="28"/>
      <c r="D657" s="28"/>
      <c r="E657" s="20" t="str">
        <f>IFERROR(VLOOKUP(D657,最低賃金!$A$2:$B$48,2,FALSE),"")</f>
        <v/>
      </c>
      <c r="F657" s="28"/>
      <c r="G657" s="21"/>
      <c r="H657" s="21"/>
      <c r="I657" s="20" t="str" cm="1">
        <f t="array" ref="I657">IFERROR(_xlfn.IFS(COUNTBLANK(F657:H657)=3,"",G657="","G列に金額を入力してください",F657=3,G657,H657="","H列に労働時間を入力してください",F657=1,G657/H657,F657=2,G657/H657),"")</f>
        <v/>
      </c>
      <c r="J657" s="29" t="str" cm="1">
        <f t="array" ref="J657">IFERROR(_xlfn.IFS(I657&lt;E657,"×（法定外・特例等対象外です）",I657&lt;=E657+50,"〇",I657&gt;E657+50,"ー"),"")</f>
        <v/>
      </c>
      <c r="K657" s="15" t="str" cm="1">
        <f t="array" ref="K657">IFERROR(_xlfn.IFS(COUNTBLANK(C657:I657)=7,"",C657="","←C列に従業員名を姓名（フルネーム）で入力してください。誤変換にお気を付け下さい。",D657="","←D列に都道府県を入力してください。",F657="","←F列に1～3の選択肢を入力してください",G657="","←G列に金額を入力してください",F657=3,"",H657="","←H列に所定労働時間を入力してください"),"")</f>
        <v/>
      </c>
    </row>
    <row r="658" spans="1:11" x14ac:dyDescent="0.4">
      <c r="A658" s="29" t="str">
        <f t="shared" si="10"/>
        <v/>
      </c>
      <c r="B658" s="28"/>
      <c r="C658" s="28"/>
      <c r="D658" s="28"/>
      <c r="E658" s="20" t="str">
        <f>IFERROR(VLOOKUP(D658,最低賃金!$A$2:$B$48,2,FALSE),"")</f>
        <v/>
      </c>
      <c r="F658" s="28"/>
      <c r="G658" s="21"/>
      <c r="H658" s="21"/>
      <c r="I658" s="20" t="str" cm="1">
        <f t="array" ref="I658">IFERROR(_xlfn.IFS(COUNTBLANK(F658:H658)=3,"",G658="","G列に金額を入力してください",F658=3,G658,H658="","H列に労働時間を入力してください",F658=1,G658/H658,F658=2,G658/H658),"")</f>
        <v/>
      </c>
      <c r="J658" s="29" t="str" cm="1">
        <f t="array" ref="J658">IFERROR(_xlfn.IFS(I658&lt;E658,"×（法定外・特例等対象外です）",I658&lt;=E658+50,"〇",I658&gt;E658+50,"ー"),"")</f>
        <v/>
      </c>
      <c r="K658" s="15" t="str" cm="1">
        <f t="array" ref="K658">IFERROR(_xlfn.IFS(COUNTBLANK(C658:I658)=7,"",C658="","←C列に従業員名を姓名（フルネーム）で入力してください。誤変換にお気を付け下さい。",D658="","←D列に都道府県を入力してください。",F658="","←F列に1～3の選択肢を入力してください",G658="","←G列に金額を入力してください",F658=3,"",H658="","←H列に所定労働時間を入力してください"),"")</f>
        <v/>
      </c>
    </row>
    <row r="659" spans="1:11" x14ac:dyDescent="0.4">
      <c r="A659" s="29" t="str">
        <f t="shared" si="10"/>
        <v/>
      </c>
      <c r="B659" s="28"/>
      <c r="C659" s="28"/>
      <c r="D659" s="28"/>
      <c r="E659" s="20" t="str">
        <f>IFERROR(VLOOKUP(D659,最低賃金!$A$2:$B$48,2,FALSE),"")</f>
        <v/>
      </c>
      <c r="F659" s="28"/>
      <c r="G659" s="21"/>
      <c r="H659" s="21"/>
      <c r="I659" s="20" t="str" cm="1">
        <f t="array" ref="I659">IFERROR(_xlfn.IFS(COUNTBLANK(F659:H659)=3,"",G659="","G列に金額を入力してください",F659=3,G659,H659="","H列に労働時間を入力してください",F659=1,G659/H659,F659=2,G659/H659),"")</f>
        <v/>
      </c>
      <c r="J659" s="29" t="str" cm="1">
        <f t="array" ref="J659">IFERROR(_xlfn.IFS(I659&lt;E659,"×（法定外・特例等対象外です）",I659&lt;=E659+50,"〇",I659&gt;E659+50,"ー"),"")</f>
        <v/>
      </c>
      <c r="K659" s="15" t="str" cm="1">
        <f t="array" ref="K659">IFERROR(_xlfn.IFS(COUNTBLANK(C659:I659)=7,"",C659="","←C列に従業員名を姓名（フルネーム）で入力してください。誤変換にお気を付け下さい。",D659="","←D列に都道府県を入力してください。",F659="","←F列に1～3の選択肢を入力してください",G659="","←G列に金額を入力してください",F659=3,"",H659="","←H列に所定労働時間を入力してください"),"")</f>
        <v/>
      </c>
    </row>
    <row r="660" spans="1:11" x14ac:dyDescent="0.4">
      <c r="A660" s="29" t="str">
        <f t="shared" si="10"/>
        <v/>
      </c>
      <c r="B660" s="28"/>
      <c r="C660" s="28"/>
      <c r="D660" s="28"/>
      <c r="E660" s="20" t="str">
        <f>IFERROR(VLOOKUP(D660,最低賃金!$A$2:$B$48,2,FALSE),"")</f>
        <v/>
      </c>
      <c r="F660" s="28"/>
      <c r="G660" s="21"/>
      <c r="H660" s="21"/>
      <c r="I660" s="20" t="str" cm="1">
        <f t="array" ref="I660">IFERROR(_xlfn.IFS(COUNTBLANK(F660:H660)=3,"",G660="","G列に金額を入力してください",F660=3,G660,H660="","H列に労働時間を入力してください",F660=1,G660/H660,F660=2,G660/H660),"")</f>
        <v/>
      </c>
      <c r="J660" s="29" t="str" cm="1">
        <f t="array" ref="J660">IFERROR(_xlfn.IFS(I660&lt;E660,"×（法定外・特例等対象外です）",I660&lt;=E660+50,"〇",I660&gt;E660+50,"ー"),"")</f>
        <v/>
      </c>
      <c r="K660" s="15" t="str" cm="1">
        <f t="array" ref="K660">IFERROR(_xlfn.IFS(COUNTBLANK(C660:I660)=7,"",C660="","←C列に従業員名を姓名（フルネーム）で入力してください。誤変換にお気を付け下さい。",D660="","←D列に都道府県を入力してください。",F660="","←F列に1～3の選択肢を入力してください",G660="","←G列に金額を入力してください",F660=3,"",H660="","←H列に所定労働時間を入力してください"),"")</f>
        <v/>
      </c>
    </row>
    <row r="661" spans="1:11" x14ac:dyDescent="0.4">
      <c r="A661" s="29" t="str">
        <f t="shared" si="10"/>
        <v/>
      </c>
      <c r="B661" s="28"/>
      <c r="C661" s="28"/>
      <c r="D661" s="28"/>
      <c r="E661" s="20" t="str">
        <f>IFERROR(VLOOKUP(D661,最低賃金!$A$2:$B$48,2,FALSE),"")</f>
        <v/>
      </c>
      <c r="F661" s="28"/>
      <c r="G661" s="21"/>
      <c r="H661" s="21"/>
      <c r="I661" s="20" t="str" cm="1">
        <f t="array" ref="I661">IFERROR(_xlfn.IFS(COUNTBLANK(F661:H661)=3,"",G661="","G列に金額を入力してください",F661=3,G661,H661="","H列に労働時間を入力してください",F661=1,G661/H661,F661=2,G661/H661),"")</f>
        <v/>
      </c>
      <c r="J661" s="29" t="str" cm="1">
        <f t="array" ref="J661">IFERROR(_xlfn.IFS(I661&lt;E661,"×（法定外・特例等対象外です）",I661&lt;=E661+50,"〇",I661&gt;E661+50,"ー"),"")</f>
        <v/>
      </c>
      <c r="K661" s="15" t="str" cm="1">
        <f t="array" ref="K661">IFERROR(_xlfn.IFS(COUNTBLANK(C661:I661)=7,"",C661="","←C列に従業員名を姓名（フルネーム）で入力してください。誤変換にお気を付け下さい。",D661="","←D列に都道府県を入力してください。",F661="","←F列に1～3の選択肢を入力してください",G661="","←G列に金額を入力してください",F661=3,"",H661="","←H列に所定労働時間を入力してください"),"")</f>
        <v/>
      </c>
    </row>
    <row r="662" spans="1:11" x14ac:dyDescent="0.4">
      <c r="A662" s="29" t="str">
        <f t="shared" si="10"/>
        <v/>
      </c>
      <c r="B662" s="28"/>
      <c r="C662" s="28"/>
      <c r="D662" s="28"/>
      <c r="E662" s="20" t="str">
        <f>IFERROR(VLOOKUP(D662,最低賃金!$A$2:$B$48,2,FALSE),"")</f>
        <v/>
      </c>
      <c r="F662" s="28"/>
      <c r="G662" s="21"/>
      <c r="H662" s="21"/>
      <c r="I662" s="20" t="str" cm="1">
        <f t="array" ref="I662">IFERROR(_xlfn.IFS(COUNTBLANK(F662:H662)=3,"",G662="","G列に金額を入力してください",F662=3,G662,H662="","H列に労働時間を入力してください",F662=1,G662/H662,F662=2,G662/H662),"")</f>
        <v/>
      </c>
      <c r="J662" s="29" t="str" cm="1">
        <f t="array" ref="J662">IFERROR(_xlfn.IFS(I662&lt;E662,"×（法定外・特例等対象外です）",I662&lt;=E662+50,"〇",I662&gt;E662+50,"ー"),"")</f>
        <v/>
      </c>
      <c r="K662" s="15" t="str" cm="1">
        <f t="array" ref="K662">IFERROR(_xlfn.IFS(COUNTBLANK(C662:I662)=7,"",C662="","←C列に従業員名を姓名（フルネーム）で入力してください。誤変換にお気を付け下さい。",D662="","←D列に都道府県を入力してください。",F662="","←F列に1～3の選択肢を入力してください",G662="","←G列に金額を入力してください",F662=3,"",H662="","←H列に所定労働時間を入力してください"),"")</f>
        <v/>
      </c>
    </row>
    <row r="663" spans="1:11" x14ac:dyDescent="0.4">
      <c r="A663" s="29" t="str">
        <f t="shared" si="10"/>
        <v/>
      </c>
      <c r="B663" s="28"/>
      <c r="C663" s="28"/>
      <c r="D663" s="28"/>
      <c r="E663" s="20" t="str">
        <f>IFERROR(VLOOKUP(D663,最低賃金!$A$2:$B$48,2,FALSE),"")</f>
        <v/>
      </c>
      <c r="F663" s="28"/>
      <c r="G663" s="21"/>
      <c r="H663" s="21"/>
      <c r="I663" s="20" t="str" cm="1">
        <f t="array" ref="I663">IFERROR(_xlfn.IFS(COUNTBLANK(F663:H663)=3,"",G663="","G列に金額を入力してください",F663=3,G663,H663="","H列に労働時間を入力してください",F663=1,G663/H663,F663=2,G663/H663),"")</f>
        <v/>
      </c>
      <c r="J663" s="29" t="str" cm="1">
        <f t="array" ref="J663">IFERROR(_xlfn.IFS(I663&lt;E663,"×（法定外・特例等対象外です）",I663&lt;=E663+50,"〇",I663&gt;E663+50,"ー"),"")</f>
        <v/>
      </c>
      <c r="K663" s="15" t="str" cm="1">
        <f t="array" ref="K663">IFERROR(_xlfn.IFS(COUNTBLANK(C663:I663)=7,"",C663="","←C列に従業員名を姓名（フルネーム）で入力してください。誤変換にお気を付け下さい。",D663="","←D列に都道府県を入力してください。",F663="","←F列に1～3の選択肢を入力してください",G663="","←G列に金額を入力してください",F663=3,"",H663="","←H列に所定労働時間を入力してください"),"")</f>
        <v/>
      </c>
    </row>
    <row r="664" spans="1:11" x14ac:dyDescent="0.4">
      <c r="A664" s="29" t="str">
        <f t="shared" si="10"/>
        <v/>
      </c>
      <c r="B664" s="28"/>
      <c r="C664" s="28"/>
      <c r="D664" s="28"/>
      <c r="E664" s="20" t="str">
        <f>IFERROR(VLOOKUP(D664,最低賃金!$A$2:$B$48,2,FALSE),"")</f>
        <v/>
      </c>
      <c r="F664" s="28"/>
      <c r="G664" s="21"/>
      <c r="H664" s="21"/>
      <c r="I664" s="20" t="str" cm="1">
        <f t="array" ref="I664">IFERROR(_xlfn.IFS(COUNTBLANK(F664:H664)=3,"",G664="","G列に金額を入力してください",F664=3,G664,H664="","H列に労働時間を入力してください",F664=1,G664/H664,F664=2,G664/H664),"")</f>
        <v/>
      </c>
      <c r="J664" s="29" t="str" cm="1">
        <f t="array" ref="J664">IFERROR(_xlfn.IFS(I664&lt;E664,"×（法定外・特例等対象外です）",I664&lt;=E664+50,"〇",I664&gt;E664+50,"ー"),"")</f>
        <v/>
      </c>
      <c r="K664" s="15" t="str" cm="1">
        <f t="array" ref="K664">IFERROR(_xlfn.IFS(COUNTBLANK(C664:I664)=7,"",C664="","←C列に従業員名を姓名（フルネーム）で入力してください。誤変換にお気を付け下さい。",D664="","←D列に都道府県を入力してください。",F664="","←F列に1～3の選択肢を入力してください",G664="","←G列に金額を入力してください",F664=3,"",H664="","←H列に所定労働時間を入力してください"),"")</f>
        <v/>
      </c>
    </row>
    <row r="665" spans="1:11" x14ac:dyDescent="0.4">
      <c r="A665" s="29" t="str">
        <f t="shared" si="10"/>
        <v/>
      </c>
      <c r="B665" s="28"/>
      <c r="C665" s="28"/>
      <c r="D665" s="28"/>
      <c r="E665" s="20" t="str">
        <f>IFERROR(VLOOKUP(D665,最低賃金!$A$2:$B$48,2,FALSE),"")</f>
        <v/>
      </c>
      <c r="F665" s="28"/>
      <c r="G665" s="21"/>
      <c r="H665" s="21"/>
      <c r="I665" s="20" t="str" cm="1">
        <f t="array" ref="I665">IFERROR(_xlfn.IFS(COUNTBLANK(F665:H665)=3,"",G665="","G列に金額を入力してください",F665=3,G665,H665="","H列に労働時間を入力してください",F665=1,G665/H665,F665=2,G665/H665),"")</f>
        <v/>
      </c>
      <c r="J665" s="29" t="str" cm="1">
        <f t="array" ref="J665">IFERROR(_xlfn.IFS(I665&lt;E665,"×（法定外・特例等対象外です）",I665&lt;=E665+50,"〇",I665&gt;E665+50,"ー"),"")</f>
        <v/>
      </c>
      <c r="K665" s="15" t="str" cm="1">
        <f t="array" ref="K665">IFERROR(_xlfn.IFS(COUNTBLANK(C665:I665)=7,"",C665="","←C列に従業員名を姓名（フルネーム）で入力してください。誤変換にお気を付け下さい。",D665="","←D列に都道府県を入力してください。",F665="","←F列に1～3の選択肢を入力してください",G665="","←G列に金額を入力してください",F665=3,"",H665="","←H列に所定労働時間を入力してください"),"")</f>
        <v/>
      </c>
    </row>
    <row r="666" spans="1:11" x14ac:dyDescent="0.4">
      <c r="A666" s="29" t="str">
        <f t="shared" si="10"/>
        <v/>
      </c>
      <c r="B666" s="28"/>
      <c r="C666" s="28"/>
      <c r="D666" s="28"/>
      <c r="E666" s="20" t="str">
        <f>IFERROR(VLOOKUP(D666,最低賃金!$A$2:$B$48,2,FALSE),"")</f>
        <v/>
      </c>
      <c r="F666" s="28"/>
      <c r="G666" s="21"/>
      <c r="H666" s="21"/>
      <c r="I666" s="20" t="str" cm="1">
        <f t="array" ref="I666">IFERROR(_xlfn.IFS(COUNTBLANK(F666:H666)=3,"",G666="","G列に金額を入力してください",F666=3,G666,H666="","H列に労働時間を入力してください",F666=1,G666/H666,F666=2,G666/H666),"")</f>
        <v/>
      </c>
      <c r="J666" s="29" t="str" cm="1">
        <f t="array" ref="J666">IFERROR(_xlfn.IFS(I666&lt;E666,"×（法定外・特例等対象外です）",I666&lt;=E666+50,"〇",I666&gt;E666+50,"ー"),"")</f>
        <v/>
      </c>
      <c r="K666" s="15" t="str" cm="1">
        <f t="array" ref="K666">IFERROR(_xlfn.IFS(COUNTBLANK(C666:I666)=7,"",C666="","←C列に従業員名を姓名（フルネーム）で入力してください。誤変換にお気を付け下さい。",D666="","←D列に都道府県を入力してください。",F666="","←F列に1～3の選択肢を入力してください",G666="","←G列に金額を入力してください",F666=3,"",H666="","←H列に所定労働時間を入力してください"),"")</f>
        <v/>
      </c>
    </row>
    <row r="667" spans="1:11" x14ac:dyDescent="0.4">
      <c r="A667" s="29" t="str">
        <f t="shared" si="10"/>
        <v/>
      </c>
      <c r="B667" s="28"/>
      <c r="C667" s="28"/>
      <c r="D667" s="28"/>
      <c r="E667" s="20" t="str">
        <f>IFERROR(VLOOKUP(D667,最低賃金!$A$2:$B$48,2,FALSE),"")</f>
        <v/>
      </c>
      <c r="F667" s="28"/>
      <c r="G667" s="21"/>
      <c r="H667" s="21"/>
      <c r="I667" s="20" t="str" cm="1">
        <f t="array" ref="I667">IFERROR(_xlfn.IFS(COUNTBLANK(F667:H667)=3,"",G667="","G列に金額を入力してください",F667=3,G667,H667="","H列に労働時間を入力してください",F667=1,G667/H667,F667=2,G667/H667),"")</f>
        <v/>
      </c>
      <c r="J667" s="29" t="str" cm="1">
        <f t="array" ref="J667">IFERROR(_xlfn.IFS(I667&lt;E667,"×（法定外・特例等対象外です）",I667&lt;=E667+50,"〇",I667&gt;E667+50,"ー"),"")</f>
        <v/>
      </c>
      <c r="K667" s="15" t="str" cm="1">
        <f t="array" ref="K667">IFERROR(_xlfn.IFS(COUNTBLANK(C667:I667)=7,"",C667="","←C列に従業員名を姓名（フルネーム）で入力してください。誤変換にお気を付け下さい。",D667="","←D列に都道府県を入力してください。",F667="","←F列に1～3の選択肢を入力してください",G667="","←G列に金額を入力してください",F667=3,"",H667="","←H列に所定労働時間を入力してください"),"")</f>
        <v/>
      </c>
    </row>
    <row r="668" spans="1:11" x14ac:dyDescent="0.4">
      <c r="A668" s="29" t="str">
        <f t="shared" si="10"/>
        <v/>
      </c>
      <c r="B668" s="28"/>
      <c r="C668" s="28"/>
      <c r="D668" s="28"/>
      <c r="E668" s="20" t="str">
        <f>IFERROR(VLOOKUP(D668,最低賃金!$A$2:$B$48,2,FALSE),"")</f>
        <v/>
      </c>
      <c r="F668" s="28"/>
      <c r="G668" s="21"/>
      <c r="H668" s="21"/>
      <c r="I668" s="20" t="str" cm="1">
        <f t="array" ref="I668">IFERROR(_xlfn.IFS(COUNTBLANK(F668:H668)=3,"",G668="","G列に金額を入力してください",F668=3,G668,H668="","H列に労働時間を入力してください",F668=1,G668/H668,F668=2,G668/H668),"")</f>
        <v/>
      </c>
      <c r="J668" s="29" t="str" cm="1">
        <f t="array" ref="J668">IFERROR(_xlfn.IFS(I668&lt;E668,"×（法定外・特例等対象外です）",I668&lt;=E668+50,"〇",I668&gt;E668+50,"ー"),"")</f>
        <v/>
      </c>
      <c r="K668" s="15" t="str" cm="1">
        <f t="array" ref="K668">IFERROR(_xlfn.IFS(COUNTBLANK(C668:I668)=7,"",C668="","←C列に従業員名を姓名（フルネーム）で入力してください。誤変換にお気を付け下さい。",D668="","←D列に都道府県を入力してください。",F668="","←F列に1～3の選択肢を入力してください",G668="","←G列に金額を入力してください",F668=3,"",H668="","←H列に所定労働時間を入力してください"),"")</f>
        <v/>
      </c>
    </row>
    <row r="669" spans="1:11" x14ac:dyDescent="0.4">
      <c r="A669" s="29" t="str">
        <f t="shared" si="10"/>
        <v/>
      </c>
      <c r="B669" s="28"/>
      <c r="C669" s="28"/>
      <c r="D669" s="28"/>
      <c r="E669" s="20" t="str">
        <f>IFERROR(VLOOKUP(D669,最低賃金!$A$2:$B$48,2,FALSE),"")</f>
        <v/>
      </c>
      <c r="F669" s="28"/>
      <c r="G669" s="21"/>
      <c r="H669" s="21"/>
      <c r="I669" s="20" t="str" cm="1">
        <f t="array" ref="I669">IFERROR(_xlfn.IFS(COUNTBLANK(F669:H669)=3,"",G669="","G列に金額を入力してください",F669=3,G669,H669="","H列に労働時間を入力してください",F669=1,G669/H669,F669=2,G669/H669),"")</f>
        <v/>
      </c>
      <c r="J669" s="29" t="str" cm="1">
        <f t="array" ref="J669">IFERROR(_xlfn.IFS(I669&lt;E669,"×（法定外・特例等対象外です）",I669&lt;=E669+50,"〇",I669&gt;E669+50,"ー"),"")</f>
        <v/>
      </c>
      <c r="K669" s="15" t="str" cm="1">
        <f t="array" ref="K669">IFERROR(_xlfn.IFS(COUNTBLANK(C669:I669)=7,"",C669="","←C列に従業員名を姓名（フルネーム）で入力してください。誤変換にお気を付け下さい。",D669="","←D列に都道府県を入力してください。",F669="","←F列に1～3の選択肢を入力してください",G669="","←G列に金額を入力してください",F669=3,"",H669="","←H列に所定労働時間を入力してください"),"")</f>
        <v/>
      </c>
    </row>
    <row r="670" spans="1:11" x14ac:dyDescent="0.4">
      <c r="A670" s="29" t="str">
        <f t="shared" si="10"/>
        <v/>
      </c>
      <c r="B670" s="28"/>
      <c r="C670" s="28"/>
      <c r="D670" s="28"/>
      <c r="E670" s="20" t="str">
        <f>IFERROR(VLOOKUP(D670,最低賃金!$A$2:$B$48,2,FALSE),"")</f>
        <v/>
      </c>
      <c r="F670" s="28"/>
      <c r="G670" s="21"/>
      <c r="H670" s="21"/>
      <c r="I670" s="20" t="str" cm="1">
        <f t="array" ref="I670">IFERROR(_xlfn.IFS(COUNTBLANK(F670:H670)=3,"",G670="","G列に金額を入力してください",F670=3,G670,H670="","H列に労働時間を入力してください",F670=1,G670/H670,F670=2,G670/H670),"")</f>
        <v/>
      </c>
      <c r="J670" s="29" t="str" cm="1">
        <f t="array" ref="J670">IFERROR(_xlfn.IFS(I670&lt;E670,"×（法定外・特例等対象外です）",I670&lt;=E670+50,"〇",I670&gt;E670+50,"ー"),"")</f>
        <v/>
      </c>
      <c r="K670" s="15" t="str" cm="1">
        <f t="array" ref="K670">IFERROR(_xlfn.IFS(COUNTBLANK(C670:I670)=7,"",C670="","←C列に従業員名を姓名（フルネーム）で入力してください。誤変換にお気を付け下さい。",D670="","←D列に都道府県を入力してください。",F670="","←F列に1～3の選択肢を入力してください",G670="","←G列に金額を入力してください",F670=3,"",H670="","←H列に所定労働時間を入力してください"),"")</f>
        <v/>
      </c>
    </row>
    <row r="671" spans="1:11" x14ac:dyDescent="0.4">
      <c r="A671" s="29" t="str">
        <f t="shared" si="10"/>
        <v/>
      </c>
      <c r="B671" s="28"/>
      <c r="C671" s="28"/>
      <c r="D671" s="28"/>
      <c r="E671" s="20" t="str">
        <f>IFERROR(VLOOKUP(D671,最低賃金!$A$2:$B$48,2,FALSE),"")</f>
        <v/>
      </c>
      <c r="F671" s="28"/>
      <c r="G671" s="21"/>
      <c r="H671" s="21"/>
      <c r="I671" s="20" t="str" cm="1">
        <f t="array" ref="I671">IFERROR(_xlfn.IFS(COUNTBLANK(F671:H671)=3,"",G671="","G列に金額を入力してください",F671=3,G671,H671="","H列に労働時間を入力してください",F671=1,G671/H671,F671=2,G671/H671),"")</f>
        <v/>
      </c>
      <c r="J671" s="29" t="str" cm="1">
        <f t="array" ref="J671">IFERROR(_xlfn.IFS(I671&lt;E671,"×（法定外・特例等対象外です）",I671&lt;=E671+50,"〇",I671&gt;E671+50,"ー"),"")</f>
        <v/>
      </c>
      <c r="K671" s="15" t="str" cm="1">
        <f t="array" ref="K671">IFERROR(_xlfn.IFS(COUNTBLANK(C671:I671)=7,"",C671="","←C列に従業員名を姓名（フルネーム）で入力してください。誤変換にお気を付け下さい。",D671="","←D列に都道府県を入力してください。",F671="","←F列に1～3の選択肢を入力してください",G671="","←G列に金額を入力してください",F671=3,"",H671="","←H列に所定労働時間を入力してください"),"")</f>
        <v/>
      </c>
    </row>
    <row r="672" spans="1:11" x14ac:dyDescent="0.4">
      <c r="A672" s="29" t="str">
        <f t="shared" si="10"/>
        <v/>
      </c>
      <c r="B672" s="28"/>
      <c r="C672" s="28"/>
      <c r="D672" s="28"/>
      <c r="E672" s="20" t="str">
        <f>IFERROR(VLOOKUP(D672,最低賃金!$A$2:$B$48,2,FALSE),"")</f>
        <v/>
      </c>
      <c r="F672" s="28"/>
      <c r="G672" s="21"/>
      <c r="H672" s="21"/>
      <c r="I672" s="20" t="str" cm="1">
        <f t="array" ref="I672">IFERROR(_xlfn.IFS(COUNTBLANK(F672:H672)=3,"",G672="","G列に金額を入力してください",F672=3,G672,H672="","H列に労働時間を入力してください",F672=1,G672/H672,F672=2,G672/H672),"")</f>
        <v/>
      </c>
      <c r="J672" s="29" t="str" cm="1">
        <f t="array" ref="J672">IFERROR(_xlfn.IFS(I672&lt;E672,"×（法定外・特例等対象外です）",I672&lt;=E672+50,"〇",I672&gt;E672+50,"ー"),"")</f>
        <v/>
      </c>
      <c r="K672" s="15" t="str" cm="1">
        <f t="array" ref="K672">IFERROR(_xlfn.IFS(COUNTBLANK(C672:I672)=7,"",C672="","←C列に従業員名を姓名（フルネーム）で入力してください。誤変換にお気を付け下さい。",D672="","←D列に都道府県を入力してください。",F672="","←F列に1～3の選択肢を入力してください",G672="","←G列に金額を入力してください",F672=3,"",H672="","←H列に所定労働時間を入力してください"),"")</f>
        <v/>
      </c>
    </row>
    <row r="673" spans="1:11" x14ac:dyDescent="0.4">
      <c r="A673" s="29" t="str">
        <f t="shared" si="10"/>
        <v/>
      </c>
      <c r="B673" s="28"/>
      <c r="C673" s="28"/>
      <c r="D673" s="28"/>
      <c r="E673" s="20" t="str">
        <f>IFERROR(VLOOKUP(D673,最低賃金!$A$2:$B$48,2,FALSE),"")</f>
        <v/>
      </c>
      <c r="F673" s="28"/>
      <c r="G673" s="21"/>
      <c r="H673" s="21"/>
      <c r="I673" s="20" t="str" cm="1">
        <f t="array" ref="I673">IFERROR(_xlfn.IFS(COUNTBLANK(F673:H673)=3,"",G673="","G列に金額を入力してください",F673=3,G673,H673="","H列に労働時間を入力してください",F673=1,G673/H673,F673=2,G673/H673),"")</f>
        <v/>
      </c>
      <c r="J673" s="29" t="str" cm="1">
        <f t="array" ref="J673">IFERROR(_xlfn.IFS(I673&lt;E673,"×（法定外・特例等対象外です）",I673&lt;=E673+50,"〇",I673&gt;E673+50,"ー"),"")</f>
        <v/>
      </c>
      <c r="K673" s="15" t="str" cm="1">
        <f t="array" ref="K673">IFERROR(_xlfn.IFS(COUNTBLANK(C673:I673)=7,"",C673="","←C列に従業員名を姓名（フルネーム）で入力してください。誤変換にお気を付け下さい。",D673="","←D列に都道府県を入力してください。",F673="","←F列に1～3の選択肢を入力してください",G673="","←G列に金額を入力してください",F673=3,"",H673="","←H列に所定労働時間を入力してください"),"")</f>
        <v/>
      </c>
    </row>
    <row r="674" spans="1:11" x14ac:dyDescent="0.4">
      <c r="A674" s="29" t="str">
        <f t="shared" si="10"/>
        <v/>
      </c>
      <c r="B674" s="28"/>
      <c r="C674" s="28"/>
      <c r="D674" s="28"/>
      <c r="E674" s="20" t="str">
        <f>IFERROR(VLOOKUP(D674,最低賃金!$A$2:$B$48,2,FALSE),"")</f>
        <v/>
      </c>
      <c r="F674" s="28"/>
      <c r="G674" s="21"/>
      <c r="H674" s="21"/>
      <c r="I674" s="20" t="str" cm="1">
        <f t="array" ref="I674">IFERROR(_xlfn.IFS(COUNTBLANK(F674:H674)=3,"",G674="","G列に金額を入力してください",F674=3,G674,H674="","H列に労働時間を入力してください",F674=1,G674/H674,F674=2,G674/H674),"")</f>
        <v/>
      </c>
      <c r="J674" s="29" t="str" cm="1">
        <f t="array" ref="J674">IFERROR(_xlfn.IFS(I674&lt;E674,"×（法定外・特例等対象外です）",I674&lt;=E674+50,"〇",I674&gt;E674+50,"ー"),"")</f>
        <v/>
      </c>
      <c r="K674" s="15" t="str" cm="1">
        <f t="array" ref="K674">IFERROR(_xlfn.IFS(COUNTBLANK(C674:I674)=7,"",C674="","←C列に従業員名を姓名（フルネーム）で入力してください。誤変換にお気を付け下さい。",D674="","←D列に都道府県を入力してください。",F674="","←F列に1～3の選択肢を入力してください",G674="","←G列に金額を入力してください",F674=3,"",H674="","←H列に所定労働時間を入力してください"),"")</f>
        <v/>
      </c>
    </row>
    <row r="675" spans="1:11" x14ac:dyDescent="0.4">
      <c r="A675" s="29" t="str">
        <f t="shared" si="10"/>
        <v/>
      </c>
      <c r="B675" s="28"/>
      <c r="C675" s="28"/>
      <c r="D675" s="28"/>
      <c r="E675" s="20" t="str">
        <f>IFERROR(VLOOKUP(D675,最低賃金!$A$2:$B$48,2,FALSE),"")</f>
        <v/>
      </c>
      <c r="F675" s="28"/>
      <c r="G675" s="21"/>
      <c r="H675" s="21"/>
      <c r="I675" s="20" t="str" cm="1">
        <f t="array" ref="I675">IFERROR(_xlfn.IFS(COUNTBLANK(F675:H675)=3,"",G675="","G列に金額を入力してください",F675=3,G675,H675="","H列に労働時間を入力してください",F675=1,G675/H675,F675=2,G675/H675),"")</f>
        <v/>
      </c>
      <c r="J675" s="29" t="str" cm="1">
        <f t="array" ref="J675">IFERROR(_xlfn.IFS(I675&lt;E675,"×（法定外・特例等対象外です）",I675&lt;=E675+50,"〇",I675&gt;E675+50,"ー"),"")</f>
        <v/>
      </c>
      <c r="K675" s="15" t="str" cm="1">
        <f t="array" ref="K675">IFERROR(_xlfn.IFS(COUNTBLANK(C675:I675)=7,"",C675="","←C列に従業員名を姓名（フルネーム）で入力してください。誤変換にお気を付け下さい。",D675="","←D列に都道府県を入力してください。",F675="","←F列に1～3の選択肢を入力してください",G675="","←G列に金額を入力してください",F675=3,"",H675="","←H列に所定労働時間を入力してください"),"")</f>
        <v/>
      </c>
    </row>
    <row r="676" spans="1:11" x14ac:dyDescent="0.4">
      <c r="A676" s="29" t="str">
        <f t="shared" si="10"/>
        <v/>
      </c>
      <c r="B676" s="28"/>
      <c r="C676" s="28"/>
      <c r="D676" s="28"/>
      <c r="E676" s="20" t="str">
        <f>IFERROR(VLOOKUP(D676,最低賃金!$A$2:$B$48,2,FALSE),"")</f>
        <v/>
      </c>
      <c r="F676" s="28"/>
      <c r="G676" s="21"/>
      <c r="H676" s="21"/>
      <c r="I676" s="20" t="str" cm="1">
        <f t="array" ref="I676">IFERROR(_xlfn.IFS(COUNTBLANK(F676:H676)=3,"",G676="","G列に金額を入力してください",F676=3,G676,H676="","H列に労働時間を入力してください",F676=1,G676/H676,F676=2,G676/H676),"")</f>
        <v/>
      </c>
      <c r="J676" s="29" t="str" cm="1">
        <f t="array" ref="J676">IFERROR(_xlfn.IFS(I676&lt;E676,"×（法定外・特例等対象外です）",I676&lt;=E676+50,"〇",I676&gt;E676+50,"ー"),"")</f>
        <v/>
      </c>
      <c r="K676" s="15" t="str" cm="1">
        <f t="array" ref="K676">IFERROR(_xlfn.IFS(COUNTBLANK(C676:I676)=7,"",C676="","←C列に従業員名を姓名（フルネーム）で入力してください。誤変換にお気を付け下さい。",D676="","←D列に都道府県を入力してください。",F676="","←F列に1～3の選択肢を入力してください",G676="","←G列に金額を入力してください",F676=3,"",H676="","←H列に所定労働時間を入力してください"),"")</f>
        <v/>
      </c>
    </row>
    <row r="677" spans="1:11" x14ac:dyDescent="0.4">
      <c r="A677" s="29" t="str">
        <f t="shared" si="10"/>
        <v/>
      </c>
      <c r="B677" s="28"/>
      <c r="C677" s="28"/>
      <c r="D677" s="28"/>
      <c r="E677" s="20" t="str">
        <f>IFERROR(VLOOKUP(D677,最低賃金!$A$2:$B$48,2,FALSE),"")</f>
        <v/>
      </c>
      <c r="F677" s="28"/>
      <c r="G677" s="21"/>
      <c r="H677" s="21"/>
      <c r="I677" s="20" t="str" cm="1">
        <f t="array" ref="I677">IFERROR(_xlfn.IFS(COUNTBLANK(F677:H677)=3,"",G677="","G列に金額を入力してください",F677=3,G677,H677="","H列に労働時間を入力してください",F677=1,G677/H677,F677=2,G677/H677),"")</f>
        <v/>
      </c>
      <c r="J677" s="29" t="str" cm="1">
        <f t="array" ref="J677">IFERROR(_xlfn.IFS(I677&lt;E677,"×（法定外・特例等対象外です）",I677&lt;=E677+50,"〇",I677&gt;E677+50,"ー"),"")</f>
        <v/>
      </c>
      <c r="K677" s="15" t="str" cm="1">
        <f t="array" ref="K677">IFERROR(_xlfn.IFS(COUNTBLANK(C677:I677)=7,"",C677="","←C列に従業員名を姓名（フルネーム）で入力してください。誤変換にお気を付け下さい。",D677="","←D列に都道府県を入力してください。",F677="","←F列に1～3の選択肢を入力してください",G677="","←G列に金額を入力してください",F677=3,"",H677="","←H列に所定労働時間を入力してください"),"")</f>
        <v/>
      </c>
    </row>
    <row r="678" spans="1:11" x14ac:dyDescent="0.4">
      <c r="A678" s="29" t="str">
        <f t="shared" si="10"/>
        <v/>
      </c>
      <c r="B678" s="28"/>
      <c r="C678" s="28"/>
      <c r="D678" s="28"/>
      <c r="E678" s="20" t="str">
        <f>IFERROR(VLOOKUP(D678,最低賃金!$A$2:$B$48,2,FALSE),"")</f>
        <v/>
      </c>
      <c r="F678" s="28"/>
      <c r="G678" s="21"/>
      <c r="H678" s="21"/>
      <c r="I678" s="20" t="str" cm="1">
        <f t="array" ref="I678">IFERROR(_xlfn.IFS(COUNTBLANK(F678:H678)=3,"",G678="","G列に金額を入力してください",F678=3,G678,H678="","H列に労働時間を入力してください",F678=1,G678/H678,F678=2,G678/H678),"")</f>
        <v/>
      </c>
      <c r="J678" s="29" t="str" cm="1">
        <f t="array" ref="J678">IFERROR(_xlfn.IFS(I678&lt;E678,"×（法定外・特例等対象外です）",I678&lt;=E678+50,"〇",I678&gt;E678+50,"ー"),"")</f>
        <v/>
      </c>
      <c r="K678" s="15" t="str" cm="1">
        <f t="array" ref="K678">IFERROR(_xlfn.IFS(COUNTBLANK(C678:I678)=7,"",C678="","←C列に従業員名を姓名（フルネーム）で入力してください。誤変換にお気を付け下さい。",D678="","←D列に都道府県を入力してください。",F678="","←F列に1～3の選択肢を入力してください",G678="","←G列に金額を入力してください",F678=3,"",H678="","←H列に所定労働時間を入力してください"),"")</f>
        <v/>
      </c>
    </row>
    <row r="679" spans="1:11" x14ac:dyDescent="0.4">
      <c r="A679" s="29" t="str">
        <f t="shared" si="10"/>
        <v/>
      </c>
      <c r="B679" s="28"/>
      <c r="C679" s="28"/>
      <c r="D679" s="28"/>
      <c r="E679" s="20" t="str">
        <f>IFERROR(VLOOKUP(D679,最低賃金!$A$2:$B$48,2,FALSE),"")</f>
        <v/>
      </c>
      <c r="F679" s="28"/>
      <c r="G679" s="21"/>
      <c r="H679" s="21"/>
      <c r="I679" s="20" t="str" cm="1">
        <f t="array" ref="I679">IFERROR(_xlfn.IFS(COUNTBLANK(F679:H679)=3,"",G679="","G列に金額を入力してください",F679=3,G679,H679="","H列に労働時間を入力してください",F679=1,G679/H679,F679=2,G679/H679),"")</f>
        <v/>
      </c>
      <c r="J679" s="29" t="str" cm="1">
        <f t="array" ref="J679">IFERROR(_xlfn.IFS(I679&lt;E679,"×（法定外・特例等対象外です）",I679&lt;=E679+50,"〇",I679&gt;E679+50,"ー"),"")</f>
        <v/>
      </c>
      <c r="K679" s="15" t="str" cm="1">
        <f t="array" ref="K679">IFERROR(_xlfn.IFS(COUNTBLANK(C679:I679)=7,"",C679="","←C列に従業員名を姓名（フルネーム）で入力してください。誤変換にお気を付け下さい。",D679="","←D列に都道府県を入力してください。",F679="","←F列に1～3の選択肢を入力してください",G679="","←G列に金額を入力してください",F679=3,"",H679="","←H列に所定労働時間を入力してください"),"")</f>
        <v/>
      </c>
    </row>
    <row r="680" spans="1:11" x14ac:dyDescent="0.4">
      <c r="A680" s="29" t="str">
        <f t="shared" si="10"/>
        <v/>
      </c>
      <c r="B680" s="28"/>
      <c r="C680" s="28"/>
      <c r="D680" s="28"/>
      <c r="E680" s="20" t="str">
        <f>IFERROR(VLOOKUP(D680,最低賃金!$A$2:$B$48,2,FALSE),"")</f>
        <v/>
      </c>
      <c r="F680" s="28"/>
      <c r="G680" s="21"/>
      <c r="H680" s="21"/>
      <c r="I680" s="20" t="str" cm="1">
        <f t="array" ref="I680">IFERROR(_xlfn.IFS(COUNTBLANK(F680:H680)=3,"",G680="","G列に金額を入力してください",F680=3,G680,H680="","H列に労働時間を入力してください",F680=1,G680/H680,F680=2,G680/H680),"")</f>
        <v/>
      </c>
      <c r="J680" s="29" t="str" cm="1">
        <f t="array" ref="J680">IFERROR(_xlfn.IFS(I680&lt;E680,"×（法定外・特例等対象外です）",I680&lt;=E680+50,"〇",I680&gt;E680+50,"ー"),"")</f>
        <v/>
      </c>
      <c r="K680" s="15" t="str" cm="1">
        <f t="array" ref="K680">IFERROR(_xlfn.IFS(COUNTBLANK(C680:I680)=7,"",C680="","←C列に従業員名を姓名（フルネーム）で入力してください。誤変換にお気を付け下さい。",D680="","←D列に都道府県を入力してください。",F680="","←F列に1～3の選択肢を入力してください",G680="","←G列に金額を入力してください",F680=3,"",H680="","←H列に所定労働時間を入力してください"),"")</f>
        <v/>
      </c>
    </row>
    <row r="681" spans="1:11" x14ac:dyDescent="0.4">
      <c r="A681" s="29" t="str">
        <f t="shared" si="10"/>
        <v/>
      </c>
      <c r="B681" s="28"/>
      <c r="C681" s="28"/>
      <c r="D681" s="28"/>
      <c r="E681" s="20" t="str">
        <f>IFERROR(VLOOKUP(D681,最低賃金!$A$2:$B$48,2,FALSE),"")</f>
        <v/>
      </c>
      <c r="F681" s="28"/>
      <c r="G681" s="21"/>
      <c r="H681" s="21"/>
      <c r="I681" s="20" t="str" cm="1">
        <f t="array" ref="I681">IFERROR(_xlfn.IFS(COUNTBLANK(F681:H681)=3,"",G681="","G列に金額を入力してください",F681=3,G681,H681="","H列に労働時間を入力してください",F681=1,G681/H681,F681=2,G681/H681),"")</f>
        <v/>
      </c>
      <c r="J681" s="29" t="str" cm="1">
        <f t="array" ref="J681">IFERROR(_xlfn.IFS(I681&lt;E681,"×（法定外・特例等対象外です）",I681&lt;=E681+50,"〇",I681&gt;E681+50,"ー"),"")</f>
        <v/>
      </c>
      <c r="K681" s="15" t="str" cm="1">
        <f t="array" ref="K681">IFERROR(_xlfn.IFS(COUNTBLANK(C681:I681)=7,"",C681="","←C列に従業員名を姓名（フルネーム）で入力してください。誤変換にお気を付け下さい。",D681="","←D列に都道府県を入力してください。",F681="","←F列に1～3の選択肢を入力してください",G681="","←G列に金額を入力してください",F681=3,"",H681="","←H列に所定労働時間を入力してください"),"")</f>
        <v/>
      </c>
    </row>
    <row r="682" spans="1:11" x14ac:dyDescent="0.4">
      <c r="A682" s="29" t="str">
        <f t="shared" si="10"/>
        <v/>
      </c>
      <c r="B682" s="28"/>
      <c r="C682" s="28"/>
      <c r="D682" s="28"/>
      <c r="E682" s="20" t="str">
        <f>IFERROR(VLOOKUP(D682,最低賃金!$A$2:$B$48,2,FALSE),"")</f>
        <v/>
      </c>
      <c r="F682" s="28"/>
      <c r="G682" s="21"/>
      <c r="H682" s="21"/>
      <c r="I682" s="20" t="str" cm="1">
        <f t="array" ref="I682">IFERROR(_xlfn.IFS(COUNTBLANK(F682:H682)=3,"",G682="","G列に金額を入力してください",F682=3,G682,H682="","H列に労働時間を入力してください",F682=1,G682/H682,F682=2,G682/H682),"")</f>
        <v/>
      </c>
      <c r="J682" s="29" t="str" cm="1">
        <f t="array" ref="J682">IFERROR(_xlfn.IFS(I682&lt;E682,"×（法定外・特例等対象外です）",I682&lt;=E682+50,"〇",I682&gt;E682+50,"ー"),"")</f>
        <v/>
      </c>
      <c r="K682" s="15" t="str" cm="1">
        <f t="array" ref="K682">IFERROR(_xlfn.IFS(COUNTBLANK(C682:I682)=7,"",C682="","←C列に従業員名を姓名（フルネーム）で入力してください。誤変換にお気を付け下さい。",D682="","←D列に都道府県を入力してください。",F682="","←F列に1～3の選択肢を入力してください",G682="","←G列に金額を入力してください",F682=3,"",H682="","←H列に所定労働時間を入力してください"),"")</f>
        <v/>
      </c>
    </row>
    <row r="683" spans="1:11" x14ac:dyDescent="0.4">
      <c r="A683" s="29" t="str">
        <f t="shared" si="10"/>
        <v/>
      </c>
      <c r="B683" s="28"/>
      <c r="C683" s="28"/>
      <c r="D683" s="28"/>
      <c r="E683" s="20" t="str">
        <f>IFERROR(VLOOKUP(D683,最低賃金!$A$2:$B$48,2,FALSE),"")</f>
        <v/>
      </c>
      <c r="F683" s="28"/>
      <c r="G683" s="21"/>
      <c r="H683" s="21"/>
      <c r="I683" s="20" t="str" cm="1">
        <f t="array" ref="I683">IFERROR(_xlfn.IFS(COUNTBLANK(F683:H683)=3,"",G683="","G列に金額を入力してください",F683=3,G683,H683="","H列に労働時間を入力してください",F683=1,G683/H683,F683=2,G683/H683),"")</f>
        <v/>
      </c>
      <c r="J683" s="29" t="str" cm="1">
        <f t="array" ref="J683">IFERROR(_xlfn.IFS(I683&lt;E683,"×（法定外・特例等対象外です）",I683&lt;=E683+50,"〇",I683&gt;E683+50,"ー"),"")</f>
        <v/>
      </c>
      <c r="K683" s="15" t="str" cm="1">
        <f t="array" ref="K683">IFERROR(_xlfn.IFS(COUNTBLANK(C683:I683)=7,"",C683="","←C列に従業員名を姓名（フルネーム）で入力してください。誤変換にお気を付け下さい。",D683="","←D列に都道府県を入力してください。",F683="","←F列に1～3の選択肢を入力してください",G683="","←G列に金額を入力してください",F683=3,"",H683="","←H列に所定労働時間を入力してください"),"")</f>
        <v/>
      </c>
    </row>
    <row r="684" spans="1:11" x14ac:dyDescent="0.4">
      <c r="A684" s="29" t="str">
        <f t="shared" si="10"/>
        <v/>
      </c>
      <c r="B684" s="28"/>
      <c r="C684" s="28"/>
      <c r="D684" s="28"/>
      <c r="E684" s="20" t="str">
        <f>IFERROR(VLOOKUP(D684,最低賃金!$A$2:$B$48,2,FALSE),"")</f>
        <v/>
      </c>
      <c r="F684" s="28"/>
      <c r="G684" s="21"/>
      <c r="H684" s="21"/>
      <c r="I684" s="20" t="str" cm="1">
        <f t="array" ref="I684">IFERROR(_xlfn.IFS(COUNTBLANK(F684:H684)=3,"",G684="","G列に金額を入力してください",F684=3,G684,H684="","H列に労働時間を入力してください",F684=1,G684/H684,F684=2,G684/H684),"")</f>
        <v/>
      </c>
      <c r="J684" s="29" t="str" cm="1">
        <f t="array" ref="J684">IFERROR(_xlfn.IFS(I684&lt;E684,"×（法定外・特例等対象外です）",I684&lt;=E684+50,"〇",I684&gt;E684+50,"ー"),"")</f>
        <v/>
      </c>
      <c r="K684" s="15" t="str" cm="1">
        <f t="array" ref="K684">IFERROR(_xlfn.IFS(COUNTBLANK(C684:I684)=7,"",C684="","←C列に従業員名を姓名（フルネーム）で入力してください。誤変換にお気を付け下さい。",D684="","←D列に都道府県を入力してください。",F684="","←F列に1～3の選択肢を入力してください",G684="","←G列に金額を入力してください",F684=3,"",H684="","←H列に所定労働時間を入力してください"),"")</f>
        <v/>
      </c>
    </row>
    <row r="685" spans="1:11" x14ac:dyDescent="0.4">
      <c r="A685" s="29" t="str">
        <f t="shared" si="10"/>
        <v/>
      </c>
      <c r="B685" s="28"/>
      <c r="C685" s="28"/>
      <c r="D685" s="28"/>
      <c r="E685" s="20" t="str">
        <f>IFERROR(VLOOKUP(D685,最低賃金!$A$2:$B$48,2,FALSE),"")</f>
        <v/>
      </c>
      <c r="F685" s="28"/>
      <c r="G685" s="21"/>
      <c r="H685" s="21"/>
      <c r="I685" s="20" t="str" cm="1">
        <f t="array" ref="I685">IFERROR(_xlfn.IFS(COUNTBLANK(F685:H685)=3,"",G685="","G列に金額を入力してください",F685=3,G685,H685="","H列に労働時間を入力してください",F685=1,G685/H685,F685=2,G685/H685),"")</f>
        <v/>
      </c>
      <c r="J685" s="29" t="str" cm="1">
        <f t="array" ref="J685">IFERROR(_xlfn.IFS(I685&lt;E685,"×（法定外・特例等対象外です）",I685&lt;=E685+50,"〇",I685&gt;E685+50,"ー"),"")</f>
        <v/>
      </c>
      <c r="K685" s="15" t="str" cm="1">
        <f t="array" ref="K685">IFERROR(_xlfn.IFS(COUNTBLANK(C685:I685)=7,"",C685="","←C列に従業員名を姓名（フルネーム）で入力してください。誤変換にお気を付け下さい。",D685="","←D列に都道府県を入力してください。",F685="","←F列に1～3の選択肢を入力してください",G685="","←G列に金額を入力してください",F685=3,"",H685="","←H列に所定労働時間を入力してください"),"")</f>
        <v/>
      </c>
    </row>
    <row r="686" spans="1:11" x14ac:dyDescent="0.4">
      <c r="A686" s="29" t="str">
        <f t="shared" si="10"/>
        <v/>
      </c>
      <c r="B686" s="28"/>
      <c r="C686" s="28"/>
      <c r="D686" s="28"/>
      <c r="E686" s="20" t="str">
        <f>IFERROR(VLOOKUP(D686,最低賃金!$A$2:$B$48,2,FALSE),"")</f>
        <v/>
      </c>
      <c r="F686" s="28"/>
      <c r="G686" s="21"/>
      <c r="H686" s="21"/>
      <c r="I686" s="20" t="str" cm="1">
        <f t="array" ref="I686">IFERROR(_xlfn.IFS(COUNTBLANK(F686:H686)=3,"",G686="","G列に金額を入力してください",F686=3,G686,H686="","H列に労働時間を入力してください",F686=1,G686/H686,F686=2,G686/H686),"")</f>
        <v/>
      </c>
      <c r="J686" s="29" t="str" cm="1">
        <f t="array" ref="J686">IFERROR(_xlfn.IFS(I686&lt;E686,"×（法定外・特例等対象外です）",I686&lt;=E686+50,"〇",I686&gt;E686+50,"ー"),"")</f>
        <v/>
      </c>
      <c r="K686" s="15" t="str" cm="1">
        <f t="array" ref="K686">IFERROR(_xlfn.IFS(COUNTBLANK(C686:I686)=7,"",C686="","←C列に従業員名を姓名（フルネーム）で入力してください。誤変換にお気を付け下さい。",D686="","←D列に都道府県を入力してください。",F686="","←F列に1～3の選択肢を入力してください",G686="","←G列に金額を入力してください",F686=3,"",H686="","←H列に所定労働時間を入力してください"),"")</f>
        <v/>
      </c>
    </row>
    <row r="687" spans="1:11" x14ac:dyDescent="0.4">
      <c r="A687" s="29" t="str">
        <f t="shared" si="10"/>
        <v/>
      </c>
      <c r="B687" s="28"/>
      <c r="C687" s="28"/>
      <c r="D687" s="28"/>
      <c r="E687" s="20" t="str">
        <f>IFERROR(VLOOKUP(D687,最低賃金!$A$2:$B$48,2,FALSE),"")</f>
        <v/>
      </c>
      <c r="F687" s="28"/>
      <c r="G687" s="21"/>
      <c r="H687" s="21"/>
      <c r="I687" s="20" t="str" cm="1">
        <f t="array" ref="I687">IFERROR(_xlfn.IFS(COUNTBLANK(F687:H687)=3,"",G687="","G列に金額を入力してください",F687=3,G687,H687="","H列に労働時間を入力してください",F687=1,G687/H687,F687=2,G687/H687),"")</f>
        <v/>
      </c>
      <c r="J687" s="29" t="str" cm="1">
        <f t="array" ref="J687">IFERROR(_xlfn.IFS(I687&lt;E687,"×（法定外・特例等対象外です）",I687&lt;=E687+50,"〇",I687&gt;E687+50,"ー"),"")</f>
        <v/>
      </c>
      <c r="K687" s="15" t="str" cm="1">
        <f t="array" ref="K687">IFERROR(_xlfn.IFS(COUNTBLANK(C687:I687)=7,"",C687="","←C列に従業員名を姓名（フルネーム）で入力してください。誤変換にお気を付け下さい。",D687="","←D列に都道府県を入力してください。",F687="","←F列に1～3の選択肢を入力してください",G687="","←G列に金額を入力してください",F687=3,"",H687="","←H列に所定労働時間を入力してください"),"")</f>
        <v/>
      </c>
    </row>
    <row r="688" spans="1:11" x14ac:dyDescent="0.4">
      <c r="A688" s="29" t="str">
        <f t="shared" si="10"/>
        <v/>
      </c>
      <c r="B688" s="28"/>
      <c r="C688" s="28"/>
      <c r="D688" s="28"/>
      <c r="E688" s="20" t="str">
        <f>IFERROR(VLOOKUP(D688,最低賃金!$A$2:$B$48,2,FALSE),"")</f>
        <v/>
      </c>
      <c r="F688" s="28"/>
      <c r="G688" s="21"/>
      <c r="H688" s="21"/>
      <c r="I688" s="20" t="str" cm="1">
        <f t="array" ref="I688">IFERROR(_xlfn.IFS(COUNTBLANK(F688:H688)=3,"",G688="","G列に金額を入力してください",F688=3,G688,H688="","H列に労働時間を入力してください",F688=1,G688/H688,F688=2,G688/H688),"")</f>
        <v/>
      </c>
      <c r="J688" s="29" t="str" cm="1">
        <f t="array" ref="J688">IFERROR(_xlfn.IFS(I688&lt;E688,"×（法定外・特例等対象外です）",I688&lt;=E688+50,"〇",I688&gt;E688+50,"ー"),"")</f>
        <v/>
      </c>
      <c r="K688" s="15" t="str" cm="1">
        <f t="array" ref="K688">IFERROR(_xlfn.IFS(COUNTBLANK(C688:I688)=7,"",C688="","←C列に従業員名を姓名（フルネーム）で入力してください。誤変換にお気を付け下さい。",D688="","←D列に都道府県を入力してください。",F688="","←F列に1～3の選択肢を入力してください",G688="","←G列に金額を入力してください",F688=3,"",H688="","←H列に所定労働時間を入力してください"),"")</f>
        <v/>
      </c>
    </row>
    <row r="689" spans="1:11" x14ac:dyDescent="0.4">
      <c r="A689" s="29" t="str">
        <f t="shared" si="10"/>
        <v/>
      </c>
      <c r="B689" s="28"/>
      <c r="C689" s="28"/>
      <c r="D689" s="28"/>
      <c r="E689" s="20" t="str">
        <f>IFERROR(VLOOKUP(D689,最低賃金!$A$2:$B$48,2,FALSE),"")</f>
        <v/>
      </c>
      <c r="F689" s="28"/>
      <c r="G689" s="21"/>
      <c r="H689" s="21"/>
      <c r="I689" s="20" t="str" cm="1">
        <f t="array" ref="I689">IFERROR(_xlfn.IFS(COUNTBLANK(F689:H689)=3,"",G689="","G列に金額を入力してください",F689=3,G689,H689="","H列に労働時間を入力してください",F689=1,G689/H689,F689=2,G689/H689),"")</f>
        <v/>
      </c>
      <c r="J689" s="29" t="str" cm="1">
        <f t="array" ref="J689">IFERROR(_xlfn.IFS(I689&lt;E689,"×（法定外・特例等対象外です）",I689&lt;=E689+50,"〇",I689&gt;E689+50,"ー"),"")</f>
        <v/>
      </c>
      <c r="K689" s="15" t="str" cm="1">
        <f t="array" ref="K689">IFERROR(_xlfn.IFS(COUNTBLANK(C689:I689)=7,"",C689="","←C列に従業員名を姓名（フルネーム）で入力してください。誤変換にお気を付け下さい。",D689="","←D列に都道府県を入力してください。",F689="","←F列に1～3の選択肢を入力してください",G689="","←G列に金額を入力してください",F689=3,"",H689="","←H列に所定労働時間を入力してください"),"")</f>
        <v/>
      </c>
    </row>
    <row r="690" spans="1:11" x14ac:dyDescent="0.4">
      <c r="A690" s="29" t="str">
        <f t="shared" si="10"/>
        <v/>
      </c>
      <c r="B690" s="28"/>
      <c r="C690" s="28"/>
      <c r="D690" s="28"/>
      <c r="E690" s="20" t="str">
        <f>IFERROR(VLOOKUP(D690,最低賃金!$A$2:$B$48,2,FALSE),"")</f>
        <v/>
      </c>
      <c r="F690" s="28"/>
      <c r="G690" s="21"/>
      <c r="H690" s="21"/>
      <c r="I690" s="20" t="str" cm="1">
        <f t="array" ref="I690">IFERROR(_xlfn.IFS(COUNTBLANK(F690:H690)=3,"",G690="","G列に金額を入力してください",F690=3,G690,H690="","H列に労働時間を入力してください",F690=1,G690/H690,F690=2,G690/H690),"")</f>
        <v/>
      </c>
      <c r="J690" s="29" t="str" cm="1">
        <f t="array" ref="J690">IFERROR(_xlfn.IFS(I690&lt;E690,"×（法定外・特例等対象外です）",I690&lt;=E690+50,"〇",I690&gt;E690+50,"ー"),"")</f>
        <v/>
      </c>
      <c r="K690" s="15" t="str" cm="1">
        <f t="array" ref="K690">IFERROR(_xlfn.IFS(COUNTBLANK(C690:I690)=7,"",C690="","←C列に従業員名を姓名（フルネーム）で入力してください。誤変換にお気を付け下さい。",D690="","←D列に都道府県を入力してください。",F690="","←F列に1～3の選択肢を入力してください",G690="","←G列に金額を入力してください",F690=3,"",H690="","←H列に所定労働時間を入力してください"),"")</f>
        <v/>
      </c>
    </row>
    <row r="691" spans="1:11" x14ac:dyDescent="0.4">
      <c r="A691" s="29" t="str">
        <f t="shared" si="10"/>
        <v/>
      </c>
      <c r="B691" s="28"/>
      <c r="C691" s="28"/>
      <c r="D691" s="28"/>
      <c r="E691" s="20" t="str">
        <f>IFERROR(VLOOKUP(D691,最低賃金!$A$2:$B$48,2,FALSE),"")</f>
        <v/>
      </c>
      <c r="F691" s="28"/>
      <c r="G691" s="21"/>
      <c r="H691" s="21"/>
      <c r="I691" s="20" t="str" cm="1">
        <f t="array" ref="I691">IFERROR(_xlfn.IFS(COUNTBLANK(F691:H691)=3,"",G691="","G列に金額を入力してください",F691=3,G691,H691="","H列に労働時間を入力してください",F691=1,G691/H691,F691=2,G691/H691),"")</f>
        <v/>
      </c>
      <c r="J691" s="29" t="str" cm="1">
        <f t="array" ref="J691">IFERROR(_xlfn.IFS(I691&lt;E691,"×（法定外・特例等対象外です）",I691&lt;=E691+50,"〇",I691&gt;E691+50,"ー"),"")</f>
        <v/>
      </c>
      <c r="K691" s="15" t="str" cm="1">
        <f t="array" ref="K691">IFERROR(_xlfn.IFS(COUNTBLANK(C691:I691)=7,"",C691="","←C列に従業員名を姓名（フルネーム）で入力してください。誤変換にお気を付け下さい。",D691="","←D列に都道府県を入力してください。",F691="","←F列に1～3の選択肢を入力してください",G691="","←G列に金額を入力してください",F691=3,"",H691="","←H列に所定労働時間を入力してください"),"")</f>
        <v/>
      </c>
    </row>
    <row r="692" spans="1:11" x14ac:dyDescent="0.4">
      <c r="A692" s="29" t="str">
        <f t="shared" si="10"/>
        <v/>
      </c>
      <c r="B692" s="28"/>
      <c r="C692" s="28"/>
      <c r="D692" s="28"/>
      <c r="E692" s="20" t="str">
        <f>IFERROR(VLOOKUP(D692,最低賃金!$A$2:$B$48,2,FALSE),"")</f>
        <v/>
      </c>
      <c r="F692" s="28"/>
      <c r="G692" s="21"/>
      <c r="H692" s="21"/>
      <c r="I692" s="20" t="str" cm="1">
        <f t="array" ref="I692">IFERROR(_xlfn.IFS(COUNTBLANK(F692:H692)=3,"",G692="","G列に金額を入力してください",F692=3,G692,H692="","H列に労働時間を入力してください",F692=1,G692/H692,F692=2,G692/H692),"")</f>
        <v/>
      </c>
      <c r="J692" s="29" t="str" cm="1">
        <f t="array" ref="J692">IFERROR(_xlfn.IFS(I692&lt;E692,"×（法定外・特例等対象外です）",I692&lt;=E692+50,"〇",I692&gt;E692+50,"ー"),"")</f>
        <v/>
      </c>
      <c r="K692" s="15" t="str" cm="1">
        <f t="array" ref="K692">IFERROR(_xlfn.IFS(COUNTBLANK(C692:I692)=7,"",C692="","←C列に従業員名を姓名（フルネーム）で入力してください。誤変換にお気を付け下さい。",D692="","←D列に都道府県を入力してください。",F692="","←F列に1～3の選択肢を入力してください",G692="","←G列に金額を入力してください",F692=3,"",H692="","←H列に所定労働時間を入力してください"),"")</f>
        <v/>
      </c>
    </row>
    <row r="693" spans="1:11" x14ac:dyDescent="0.4">
      <c r="A693" s="29" t="str">
        <f t="shared" si="10"/>
        <v/>
      </c>
      <c r="B693" s="28"/>
      <c r="C693" s="28"/>
      <c r="D693" s="28"/>
      <c r="E693" s="20" t="str">
        <f>IFERROR(VLOOKUP(D693,最低賃金!$A$2:$B$48,2,FALSE),"")</f>
        <v/>
      </c>
      <c r="F693" s="28"/>
      <c r="G693" s="21"/>
      <c r="H693" s="21"/>
      <c r="I693" s="20" t="str" cm="1">
        <f t="array" ref="I693">IFERROR(_xlfn.IFS(COUNTBLANK(F693:H693)=3,"",G693="","G列に金額を入力してください",F693=3,G693,H693="","H列に労働時間を入力してください",F693=1,G693/H693,F693=2,G693/H693),"")</f>
        <v/>
      </c>
      <c r="J693" s="29" t="str" cm="1">
        <f t="array" ref="J693">IFERROR(_xlfn.IFS(I693&lt;E693,"×（法定外・特例等対象外です）",I693&lt;=E693+50,"〇",I693&gt;E693+50,"ー"),"")</f>
        <v/>
      </c>
      <c r="K693" s="15" t="str" cm="1">
        <f t="array" ref="K693">IFERROR(_xlfn.IFS(COUNTBLANK(C693:I693)=7,"",C693="","←C列に従業員名を姓名（フルネーム）で入力してください。誤変換にお気を付け下さい。",D693="","←D列に都道府県を入力してください。",F693="","←F列に1～3の選択肢を入力してください",G693="","←G列に金額を入力してください",F693=3,"",H693="","←H列に所定労働時間を入力してください"),"")</f>
        <v/>
      </c>
    </row>
    <row r="694" spans="1:11" x14ac:dyDescent="0.4">
      <c r="A694" s="29" t="str">
        <f t="shared" si="10"/>
        <v/>
      </c>
      <c r="B694" s="28"/>
      <c r="C694" s="28"/>
      <c r="D694" s="28"/>
      <c r="E694" s="20" t="str">
        <f>IFERROR(VLOOKUP(D694,最低賃金!$A$2:$B$48,2,FALSE),"")</f>
        <v/>
      </c>
      <c r="F694" s="28"/>
      <c r="G694" s="21"/>
      <c r="H694" s="21"/>
      <c r="I694" s="20" t="str" cm="1">
        <f t="array" ref="I694">IFERROR(_xlfn.IFS(COUNTBLANK(F694:H694)=3,"",G694="","G列に金額を入力してください",F694=3,G694,H694="","H列に労働時間を入力してください",F694=1,G694/H694,F694=2,G694/H694),"")</f>
        <v/>
      </c>
      <c r="J694" s="29" t="str" cm="1">
        <f t="array" ref="J694">IFERROR(_xlfn.IFS(I694&lt;E694,"×（法定外・特例等対象外です）",I694&lt;=E694+50,"〇",I694&gt;E694+50,"ー"),"")</f>
        <v/>
      </c>
      <c r="K694" s="15" t="str" cm="1">
        <f t="array" ref="K694">IFERROR(_xlfn.IFS(COUNTBLANK(C694:I694)=7,"",C694="","←C列に従業員名を姓名（フルネーム）で入力してください。誤変換にお気を付け下さい。",D694="","←D列に都道府県を入力してください。",F694="","←F列に1～3の選択肢を入力してください",G694="","←G列に金額を入力してください",F694=3,"",H694="","←H列に所定労働時間を入力してください"),"")</f>
        <v/>
      </c>
    </row>
    <row r="695" spans="1:11" x14ac:dyDescent="0.4">
      <c r="A695" s="29" t="str">
        <f t="shared" si="10"/>
        <v/>
      </c>
      <c r="B695" s="28"/>
      <c r="C695" s="28"/>
      <c r="D695" s="28"/>
      <c r="E695" s="20" t="str">
        <f>IFERROR(VLOOKUP(D695,最低賃金!$A$2:$B$48,2,FALSE),"")</f>
        <v/>
      </c>
      <c r="F695" s="28"/>
      <c r="G695" s="21"/>
      <c r="H695" s="21"/>
      <c r="I695" s="20" t="str" cm="1">
        <f t="array" ref="I695">IFERROR(_xlfn.IFS(COUNTBLANK(F695:H695)=3,"",G695="","G列に金額を入力してください",F695=3,G695,H695="","H列に労働時間を入力してください",F695=1,G695/H695,F695=2,G695/H695),"")</f>
        <v/>
      </c>
      <c r="J695" s="29" t="str" cm="1">
        <f t="array" ref="J695">IFERROR(_xlfn.IFS(I695&lt;E695,"×（法定外・特例等対象外です）",I695&lt;=E695+50,"〇",I695&gt;E695+50,"ー"),"")</f>
        <v/>
      </c>
      <c r="K695" s="15" t="str" cm="1">
        <f t="array" ref="K695">IFERROR(_xlfn.IFS(COUNTBLANK(C695:I695)=7,"",C695="","←C列に従業員名を姓名（フルネーム）で入力してください。誤変換にお気を付け下さい。",D695="","←D列に都道府県を入力してください。",F695="","←F列に1～3の選択肢を入力してください",G695="","←G列に金額を入力してください",F695=3,"",H695="","←H列に所定労働時間を入力してください"),"")</f>
        <v/>
      </c>
    </row>
    <row r="696" spans="1:11" x14ac:dyDescent="0.4">
      <c r="A696" s="29" t="str">
        <f t="shared" si="10"/>
        <v/>
      </c>
      <c r="B696" s="28"/>
      <c r="C696" s="28"/>
      <c r="D696" s="28"/>
      <c r="E696" s="20" t="str">
        <f>IFERROR(VLOOKUP(D696,最低賃金!$A$2:$B$48,2,FALSE),"")</f>
        <v/>
      </c>
      <c r="F696" s="28"/>
      <c r="G696" s="21"/>
      <c r="H696" s="21"/>
      <c r="I696" s="20" t="str" cm="1">
        <f t="array" ref="I696">IFERROR(_xlfn.IFS(COUNTBLANK(F696:H696)=3,"",G696="","G列に金額を入力してください",F696=3,G696,H696="","H列に労働時間を入力してください",F696=1,G696/H696,F696=2,G696/H696),"")</f>
        <v/>
      </c>
      <c r="J696" s="29" t="str" cm="1">
        <f t="array" ref="J696">IFERROR(_xlfn.IFS(I696&lt;E696,"×（法定外・特例等対象外です）",I696&lt;=E696+50,"〇",I696&gt;E696+50,"ー"),"")</f>
        <v/>
      </c>
      <c r="K696" s="15" t="str" cm="1">
        <f t="array" ref="K696">IFERROR(_xlfn.IFS(COUNTBLANK(C696:I696)=7,"",C696="","←C列に従業員名を姓名（フルネーム）で入力してください。誤変換にお気を付け下さい。",D696="","←D列に都道府県を入力してください。",F696="","←F列に1～3の選択肢を入力してください",G696="","←G列に金額を入力してください",F696=3,"",H696="","←H列に所定労働時間を入力してください"),"")</f>
        <v/>
      </c>
    </row>
    <row r="697" spans="1:11" x14ac:dyDescent="0.4">
      <c r="A697" s="29" t="str">
        <f t="shared" si="10"/>
        <v/>
      </c>
      <c r="B697" s="28"/>
      <c r="C697" s="28"/>
      <c r="D697" s="28"/>
      <c r="E697" s="20" t="str">
        <f>IFERROR(VLOOKUP(D697,最低賃金!$A$2:$B$48,2,FALSE),"")</f>
        <v/>
      </c>
      <c r="F697" s="28"/>
      <c r="G697" s="21"/>
      <c r="H697" s="21"/>
      <c r="I697" s="20" t="str" cm="1">
        <f t="array" ref="I697">IFERROR(_xlfn.IFS(COUNTBLANK(F697:H697)=3,"",G697="","G列に金額を入力してください",F697=3,G697,H697="","H列に労働時間を入力してください",F697=1,G697/H697,F697=2,G697/H697),"")</f>
        <v/>
      </c>
      <c r="J697" s="29" t="str" cm="1">
        <f t="array" ref="J697">IFERROR(_xlfn.IFS(I697&lt;E697,"×（法定外・特例等対象外です）",I697&lt;=E697+50,"〇",I697&gt;E697+50,"ー"),"")</f>
        <v/>
      </c>
      <c r="K697" s="15" t="str" cm="1">
        <f t="array" ref="K697">IFERROR(_xlfn.IFS(COUNTBLANK(C697:I697)=7,"",C697="","←C列に従業員名を姓名（フルネーム）で入力してください。誤変換にお気を付け下さい。",D697="","←D列に都道府県を入力してください。",F697="","←F列に1～3の選択肢を入力してください",G697="","←G列に金額を入力してください",F697=3,"",H697="","←H列に所定労働時間を入力してください"),"")</f>
        <v/>
      </c>
    </row>
    <row r="698" spans="1:11" x14ac:dyDescent="0.4">
      <c r="A698" s="29" t="str">
        <f t="shared" si="10"/>
        <v/>
      </c>
      <c r="B698" s="28"/>
      <c r="C698" s="28"/>
      <c r="D698" s="28"/>
      <c r="E698" s="20" t="str">
        <f>IFERROR(VLOOKUP(D698,最低賃金!$A$2:$B$48,2,FALSE),"")</f>
        <v/>
      </c>
      <c r="F698" s="28"/>
      <c r="G698" s="21"/>
      <c r="H698" s="21"/>
      <c r="I698" s="20" t="str" cm="1">
        <f t="array" ref="I698">IFERROR(_xlfn.IFS(COUNTBLANK(F698:H698)=3,"",G698="","G列に金額を入力してください",F698=3,G698,H698="","H列に労働時間を入力してください",F698=1,G698/H698,F698=2,G698/H698),"")</f>
        <v/>
      </c>
      <c r="J698" s="29" t="str" cm="1">
        <f t="array" ref="J698">IFERROR(_xlfn.IFS(I698&lt;E698,"×（法定外・特例等対象外です）",I698&lt;=E698+50,"〇",I698&gt;E698+50,"ー"),"")</f>
        <v/>
      </c>
      <c r="K698" s="15" t="str" cm="1">
        <f t="array" ref="K698">IFERROR(_xlfn.IFS(COUNTBLANK(C698:I698)=7,"",C698="","←C列に従業員名を姓名（フルネーム）で入力してください。誤変換にお気を付け下さい。",D698="","←D列に都道府県を入力してください。",F698="","←F列に1～3の選択肢を入力してください",G698="","←G列に金額を入力してください",F698=3,"",H698="","←H列に所定労働時間を入力してください"),"")</f>
        <v/>
      </c>
    </row>
    <row r="699" spans="1:11" x14ac:dyDescent="0.4">
      <c r="A699" s="29" t="str">
        <f t="shared" si="10"/>
        <v/>
      </c>
      <c r="B699" s="28"/>
      <c r="C699" s="28"/>
      <c r="D699" s="28"/>
      <c r="E699" s="20" t="str">
        <f>IFERROR(VLOOKUP(D699,最低賃金!$A$2:$B$48,2,FALSE),"")</f>
        <v/>
      </c>
      <c r="F699" s="28"/>
      <c r="G699" s="21"/>
      <c r="H699" s="21"/>
      <c r="I699" s="20" t="str" cm="1">
        <f t="array" ref="I699">IFERROR(_xlfn.IFS(COUNTBLANK(F699:H699)=3,"",G699="","G列に金額を入力してください",F699=3,G699,H699="","H列に労働時間を入力してください",F699=1,G699/H699,F699=2,G699/H699),"")</f>
        <v/>
      </c>
      <c r="J699" s="29" t="str" cm="1">
        <f t="array" ref="J699">IFERROR(_xlfn.IFS(I699&lt;E699,"×（法定外・特例等対象外です）",I699&lt;=E699+50,"〇",I699&gt;E699+50,"ー"),"")</f>
        <v/>
      </c>
      <c r="K699" s="15" t="str" cm="1">
        <f t="array" ref="K699">IFERROR(_xlfn.IFS(COUNTBLANK(C699:I699)=7,"",C699="","←C列に従業員名を姓名（フルネーム）で入力してください。誤変換にお気を付け下さい。",D699="","←D列に都道府県を入力してください。",F699="","←F列に1～3の選択肢を入力してください",G699="","←G列に金額を入力してください",F699=3,"",H699="","←H列に所定労働時間を入力してください"),"")</f>
        <v/>
      </c>
    </row>
    <row r="700" spans="1:11" x14ac:dyDescent="0.4">
      <c r="A700" s="29" t="str">
        <f t="shared" si="10"/>
        <v/>
      </c>
      <c r="B700" s="28"/>
      <c r="C700" s="28"/>
      <c r="D700" s="28"/>
      <c r="E700" s="20" t="str">
        <f>IFERROR(VLOOKUP(D700,最低賃金!$A$2:$B$48,2,FALSE),"")</f>
        <v/>
      </c>
      <c r="F700" s="28"/>
      <c r="G700" s="21"/>
      <c r="H700" s="21"/>
      <c r="I700" s="20" t="str" cm="1">
        <f t="array" ref="I700">IFERROR(_xlfn.IFS(COUNTBLANK(F700:H700)=3,"",G700="","G列に金額を入力してください",F700=3,G700,H700="","H列に労働時間を入力してください",F700=1,G700/H700,F700=2,G700/H700),"")</f>
        <v/>
      </c>
      <c r="J700" s="29" t="str" cm="1">
        <f t="array" ref="J700">IFERROR(_xlfn.IFS(I700&lt;E700,"×（法定外・特例等対象外です）",I700&lt;=E700+50,"〇",I700&gt;E700+50,"ー"),"")</f>
        <v/>
      </c>
      <c r="K700" s="15" t="str" cm="1">
        <f t="array" ref="K700">IFERROR(_xlfn.IFS(COUNTBLANK(C700:I700)=7,"",C700="","←C列に従業員名を姓名（フルネーム）で入力してください。誤変換にお気を付け下さい。",D700="","←D列に都道府県を入力してください。",F700="","←F列に1～3の選択肢を入力してください",G700="","←G列に金額を入力してください",F700=3,"",H700="","←H列に所定労働時間を入力してください"),"")</f>
        <v/>
      </c>
    </row>
    <row r="701" spans="1:11" x14ac:dyDescent="0.4">
      <c r="A701" s="29" t="str">
        <f t="shared" si="10"/>
        <v/>
      </c>
      <c r="B701" s="28"/>
      <c r="C701" s="28"/>
      <c r="D701" s="28"/>
      <c r="E701" s="20" t="str">
        <f>IFERROR(VLOOKUP(D701,最低賃金!$A$2:$B$48,2,FALSE),"")</f>
        <v/>
      </c>
      <c r="F701" s="28"/>
      <c r="G701" s="21"/>
      <c r="H701" s="21"/>
      <c r="I701" s="20" t="str" cm="1">
        <f t="array" ref="I701">IFERROR(_xlfn.IFS(COUNTBLANK(F701:H701)=3,"",G701="","G列に金額を入力してください",F701=3,G701,H701="","H列に労働時間を入力してください",F701=1,G701/H701,F701=2,G701/H701),"")</f>
        <v/>
      </c>
      <c r="J701" s="29" t="str" cm="1">
        <f t="array" ref="J701">IFERROR(_xlfn.IFS(I701&lt;E701,"×（法定外・特例等対象外です）",I701&lt;=E701+50,"〇",I701&gt;E701+50,"ー"),"")</f>
        <v/>
      </c>
      <c r="K701" s="15" t="str" cm="1">
        <f t="array" ref="K701">IFERROR(_xlfn.IFS(COUNTBLANK(C701:I701)=7,"",C701="","←C列に従業員名を姓名（フルネーム）で入力してください。誤変換にお気を付け下さい。",D701="","←D列に都道府県を入力してください。",F701="","←F列に1～3の選択肢を入力してください",G701="","←G列に金額を入力してください",F701=3,"",H701="","←H列に所定労働時間を入力してください"),"")</f>
        <v/>
      </c>
    </row>
    <row r="702" spans="1:11" x14ac:dyDescent="0.4">
      <c r="A702" s="29" t="str">
        <f t="shared" si="10"/>
        <v/>
      </c>
      <c r="B702" s="28"/>
      <c r="C702" s="28"/>
      <c r="D702" s="28"/>
      <c r="E702" s="20" t="str">
        <f>IFERROR(VLOOKUP(D702,最低賃金!$A$2:$B$48,2,FALSE),"")</f>
        <v/>
      </c>
      <c r="F702" s="28"/>
      <c r="G702" s="21"/>
      <c r="H702" s="21"/>
      <c r="I702" s="20" t="str" cm="1">
        <f t="array" ref="I702">IFERROR(_xlfn.IFS(COUNTBLANK(F702:H702)=3,"",G702="","G列に金額を入力してください",F702=3,G702,H702="","H列に労働時間を入力してください",F702=1,G702/H702,F702=2,G702/H702),"")</f>
        <v/>
      </c>
      <c r="J702" s="29" t="str" cm="1">
        <f t="array" ref="J702">IFERROR(_xlfn.IFS(I702&lt;E702,"×（法定外・特例等対象外です）",I702&lt;=E702+50,"〇",I702&gt;E702+50,"ー"),"")</f>
        <v/>
      </c>
      <c r="K702" s="15" t="str" cm="1">
        <f t="array" ref="K702">IFERROR(_xlfn.IFS(COUNTBLANK(C702:I702)=7,"",C702="","←C列に従業員名を姓名（フルネーム）で入力してください。誤変換にお気を付け下さい。",D702="","←D列に都道府県を入力してください。",F702="","←F列に1～3の選択肢を入力してください",G702="","←G列に金額を入力してください",F702=3,"",H702="","←H列に所定労働時間を入力してください"),"")</f>
        <v/>
      </c>
    </row>
    <row r="703" spans="1:11" x14ac:dyDescent="0.4">
      <c r="A703" s="29" t="str">
        <f t="shared" si="10"/>
        <v/>
      </c>
      <c r="B703" s="28"/>
      <c r="C703" s="28"/>
      <c r="D703" s="28"/>
      <c r="E703" s="20" t="str">
        <f>IFERROR(VLOOKUP(D703,最低賃金!$A$2:$B$48,2,FALSE),"")</f>
        <v/>
      </c>
      <c r="F703" s="28"/>
      <c r="G703" s="21"/>
      <c r="H703" s="21"/>
      <c r="I703" s="20" t="str" cm="1">
        <f t="array" ref="I703">IFERROR(_xlfn.IFS(COUNTBLANK(F703:H703)=3,"",G703="","G列に金額を入力してください",F703=3,G703,H703="","H列に労働時間を入力してください",F703=1,G703/H703,F703=2,G703/H703),"")</f>
        <v/>
      </c>
      <c r="J703" s="29" t="str" cm="1">
        <f t="array" ref="J703">IFERROR(_xlfn.IFS(I703&lt;E703,"×（法定外・特例等対象外です）",I703&lt;=E703+50,"〇",I703&gt;E703+50,"ー"),"")</f>
        <v/>
      </c>
      <c r="K703" s="15" t="str" cm="1">
        <f t="array" ref="K703">IFERROR(_xlfn.IFS(COUNTBLANK(C703:I703)=7,"",C703="","←C列に従業員名を姓名（フルネーム）で入力してください。誤変換にお気を付け下さい。",D703="","←D列に都道府県を入力してください。",F703="","←F列に1～3の選択肢を入力してください",G703="","←G列に金額を入力してください",F703=3,"",H703="","←H列に所定労働時間を入力してください"),"")</f>
        <v/>
      </c>
    </row>
    <row r="704" spans="1:11" x14ac:dyDescent="0.4">
      <c r="A704" s="29" t="str">
        <f t="shared" si="10"/>
        <v/>
      </c>
      <c r="B704" s="28"/>
      <c r="C704" s="28"/>
      <c r="D704" s="28"/>
      <c r="E704" s="20" t="str">
        <f>IFERROR(VLOOKUP(D704,最低賃金!$A$2:$B$48,2,FALSE),"")</f>
        <v/>
      </c>
      <c r="F704" s="28"/>
      <c r="G704" s="21"/>
      <c r="H704" s="21"/>
      <c r="I704" s="20" t="str" cm="1">
        <f t="array" ref="I704">IFERROR(_xlfn.IFS(COUNTBLANK(F704:H704)=3,"",G704="","G列に金額を入力してください",F704=3,G704,H704="","H列に労働時間を入力してください",F704=1,G704/H704,F704=2,G704/H704),"")</f>
        <v/>
      </c>
      <c r="J704" s="29" t="str" cm="1">
        <f t="array" ref="J704">IFERROR(_xlfn.IFS(I704&lt;E704,"×（法定外・特例等対象外です）",I704&lt;=E704+50,"〇",I704&gt;E704+50,"ー"),"")</f>
        <v/>
      </c>
      <c r="K704" s="15" t="str" cm="1">
        <f t="array" ref="K704">IFERROR(_xlfn.IFS(COUNTBLANK(C704:I704)=7,"",C704="","←C列に従業員名を姓名（フルネーム）で入力してください。誤変換にお気を付け下さい。",D704="","←D列に都道府県を入力してください。",F704="","←F列に1～3の選択肢を入力してください",G704="","←G列に金額を入力してください",F704=3,"",H704="","←H列に所定労働時間を入力してください"),"")</f>
        <v/>
      </c>
    </row>
    <row r="705" spans="1:11" x14ac:dyDescent="0.4">
      <c r="A705" s="29" t="str">
        <f t="shared" si="10"/>
        <v/>
      </c>
      <c r="B705" s="28"/>
      <c r="C705" s="28"/>
      <c r="D705" s="28"/>
      <c r="E705" s="20" t="str">
        <f>IFERROR(VLOOKUP(D705,最低賃金!$A$2:$B$48,2,FALSE),"")</f>
        <v/>
      </c>
      <c r="F705" s="28"/>
      <c r="G705" s="21"/>
      <c r="H705" s="21"/>
      <c r="I705" s="20" t="str" cm="1">
        <f t="array" ref="I705">IFERROR(_xlfn.IFS(COUNTBLANK(F705:H705)=3,"",G705="","G列に金額を入力してください",F705=3,G705,H705="","H列に労働時間を入力してください",F705=1,G705/H705,F705=2,G705/H705),"")</f>
        <v/>
      </c>
      <c r="J705" s="29" t="str" cm="1">
        <f t="array" ref="J705">IFERROR(_xlfn.IFS(I705&lt;E705,"×（法定外・特例等対象外です）",I705&lt;=E705+50,"〇",I705&gt;E705+50,"ー"),"")</f>
        <v/>
      </c>
      <c r="K705" s="15" t="str" cm="1">
        <f t="array" ref="K705">IFERROR(_xlfn.IFS(COUNTBLANK(C705:I705)=7,"",C705="","←C列に従業員名を姓名（フルネーム）で入力してください。誤変換にお気を付け下さい。",D705="","←D列に都道府県を入力してください。",F705="","←F列に1～3の選択肢を入力してください",G705="","←G列に金額を入力してください",F705=3,"",H705="","←H列に所定労働時間を入力してください"),"")</f>
        <v/>
      </c>
    </row>
    <row r="706" spans="1:11" x14ac:dyDescent="0.4">
      <c r="A706" s="29" t="str">
        <f t="shared" si="10"/>
        <v/>
      </c>
      <c r="B706" s="28"/>
      <c r="C706" s="28"/>
      <c r="D706" s="28"/>
      <c r="E706" s="20" t="str">
        <f>IFERROR(VLOOKUP(D706,最低賃金!$A$2:$B$48,2,FALSE),"")</f>
        <v/>
      </c>
      <c r="F706" s="28"/>
      <c r="G706" s="21"/>
      <c r="H706" s="21"/>
      <c r="I706" s="20" t="str" cm="1">
        <f t="array" ref="I706">IFERROR(_xlfn.IFS(COUNTBLANK(F706:H706)=3,"",G706="","G列に金額を入力してください",F706=3,G706,H706="","H列に労働時間を入力してください",F706=1,G706/H706,F706=2,G706/H706),"")</f>
        <v/>
      </c>
      <c r="J706" s="29" t="str" cm="1">
        <f t="array" ref="J706">IFERROR(_xlfn.IFS(I706&lt;E706,"×（法定外・特例等対象外です）",I706&lt;=E706+50,"〇",I706&gt;E706+50,"ー"),"")</f>
        <v/>
      </c>
      <c r="K706" s="15" t="str" cm="1">
        <f t="array" ref="K706">IFERROR(_xlfn.IFS(COUNTBLANK(C706:I706)=7,"",C706="","←C列に従業員名を姓名（フルネーム）で入力してください。誤変換にお気を付け下さい。",D706="","←D列に都道府県を入力してください。",F706="","←F列に1～3の選択肢を入力してください",G706="","←G列に金額を入力してください",F706=3,"",H706="","←H列に所定労働時間を入力してください"),"")</f>
        <v/>
      </c>
    </row>
    <row r="707" spans="1:11" x14ac:dyDescent="0.4">
      <c r="A707" s="29" t="str">
        <f t="shared" si="10"/>
        <v/>
      </c>
      <c r="B707" s="28"/>
      <c r="C707" s="28"/>
      <c r="D707" s="28"/>
      <c r="E707" s="20" t="str">
        <f>IFERROR(VLOOKUP(D707,最低賃金!$A$2:$B$48,2,FALSE),"")</f>
        <v/>
      </c>
      <c r="F707" s="28"/>
      <c r="G707" s="21"/>
      <c r="H707" s="21"/>
      <c r="I707" s="20" t="str" cm="1">
        <f t="array" ref="I707">IFERROR(_xlfn.IFS(COUNTBLANK(F707:H707)=3,"",G707="","G列に金額を入力してください",F707=3,G707,H707="","H列に労働時間を入力してください",F707=1,G707/H707,F707=2,G707/H707),"")</f>
        <v/>
      </c>
      <c r="J707" s="29" t="str" cm="1">
        <f t="array" ref="J707">IFERROR(_xlfn.IFS(I707&lt;E707,"×（法定外・特例等対象外です）",I707&lt;=E707+50,"〇",I707&gt;E707+50,"ー"),"")</f>
        <v/>
      </c>
      <c r="K707" s="15" t="str" cm="1">
        <f t="array" ref="K707">IFERROR(_xlfn.IFS(COUNTBLANK(C707:I707)=7,"",C707="","←C列に従業員名を姓名（フルネーム）で入力してください。誤変換にお気を付け下さい。",D707="","←D列に都道府県を入力してください。",F707="","←F列に1～3の選択肢を入力してください",G707="","←G列に金額を入力してください",F707=3,"",H707="","←H列に所定労働時間を入力してください"),"")</f>
        <v/>
      </c>
    </row>
    <row r="708" spans="1:11" x14ac:dyDescent="0.4">
      <c r="A708" s="29" t="str">
        <f t="shared" si="10"/>
        <v/>
      </c>
      <c r="B708" s="28"/>
      <c r="C708" s="28"/>
      <c r="D708" s="28"/>
      <c r="E708" s="20" t="str">
        <f>IFERROR(VLOOKUP(D708,最低賃金!$A$2:$B$48,2,FALSE),"")</f>
        <v/>
      </c>
      <c r="F708" s="28"/>
      <c r="G708" s="21"/>
      <c r="H708" s="21"/>
      <c r="I708" s="20" t="str" cm="1">
        <f t="array" ref="I708">IFERROR(_xlfn.IFS(COUNTBLANK(F708:H708)=3,"",G708="","G列に金額を入力してください",F708=3,G708,H708="","H列に労働時間を入力してください",F708=1,G708/H708,F708=2,G708/H708),"")</f>
        <v/>
      </c>
      <c r="J708" s="29" t="str" cm="1">
        <f t="array" ref="J708">IFERROR(_xlfn.IFS(I708&lt;E708,"×（法定外・特例等対象外です）",I708&lt;=E708+50,"〇",I708&gt;E708+50,"ー"),"")</f>
        <v/>
      </c>
      <c r="K708" s="15" t="str" cm="1">
        <f t="array" ref="K708">IFERROR(_xlfn.IFS(COUNTBLANK(C708:I708)=7,"",C708="","←C列に従業員名を姓名（フルネーム）で入力してください。誤変換にお気を付け下さい。",D708="","←D列に都道府県を入力してください。",F708="","←F列に1～3の選択肢を入力してください",G708="","←G列に金額を入力してください",F708=3,"",H708="","←H列に所定労働時間を入力してください"),"")</f>
        <v/>
      </c>
    </row>
    <row r="709" spans="1:11" x14ac:dyDescent="0.4">
      <c r="A709" s="29" t="str">
        <f t="shared" si="10"/>
        <v/>
      </c>
      <c r="B709" s="28"/>
      <c r="C709" s="28"/>
      <c r="D709" s="28"/>
      <c r="E709" s="20" t="str">
        <f>IFERROR(VLOOKUP(D709,最低賃金!$A$2:$B$48,2,FALSE),"")</f>
        <v/>
      </c>
      <c r="F709" s="28"/>
      <c r="G709" s="21"/>
      <c r="H709" s="21"/>
      <c r="I709" s="20" t="str" cm="1">
        <f t="array" ref="I709">IFERROR(_xlfn.IFS(COUNTBLANK(F709:H709)=3,"",G709="","G列に金額を入力してください",F709=3,G709,H709="","H列に労働時間を入力してください",F709=1,G709/H709,F709=2,G709/H709),"")</f>
        <v/>
      </c>
      <c r="J709" s="29" t="str" cm="1">
        <f t="array" ref="J709">IFERROR(_xlfn.IFS(I709&lt;E709,"×（法定外・特例等対象外です）",I709&lt;=E709+50,"〇",I709&gt;E709+50,"ー"),"")</f>
        <v/>
      </c>
      <c r="K709" s="15" t="str" cm="1">
        <f t="array" ref="K709">IFERROR(_xlfn.IFS(COUNTBLANK(C709:I709)=7,"",C709="","←C列に従業員名を姓名（フルネーム）で入力してください。誤変換にお気を付け下さい。",D709="","←D列に都道府県を入力してください。",F709="","←F列に1～3の選択肢を入力してください",G709="","←G列に金額を入力してください",F709=3,"",H709="","←H列に所定労働時間を入力してください"),"")</f>
        <v/>
      </c>
    </row>
    <row r="710" spans="1:11" x14ac:dyDescent="0.4">
      <c r="A710" s="29" t="str">
        <f t="shared" si="10"/>
        <v/>
      </c>
      <c r="B710" s="28"/>
      <c r="C710" s="28"/>
      <c r="D710" s="28"/>
      <c r="E710" s="20" t="str">
        <f>IFERROR(VLOOKUP(D710,最低賃金!$A$2:$B$48,2,FALSE),"")</f>
        <v/>
      </c>
      <c r="F710" s="28"/>
      <c r="G710" s="21"/>
      <c r="H710" s="21"/>
      <c r="I710" s="20" t="str" cm="1">
        <f t="array" ref="I710">IFERROR(_xlfn.IFS(COUNTBLANK(F710:H710)=3,"",G710="","G列に金額を入力してください",F710=3,G710,H710="","H列に労働時間を入力してください",F710=1,G710/H710,F710=2,G710/H710),"")</f>
        <v/>
      </c>
      <c r="J710" s="29" t="str" cm="1">
        <f t="array" ref="J710">IFERROR(_xlfn.IFS(I710&lt;E710,"×（法定外・特例等対象外です）",I710&lt;=E710+50,"〇",I710&gt;E710+50,"ー"),"")</f>
        <v/>
      </c>
      <c r="K710" s="15" t="str" cm="1">
        <f t="array" ref="K710">IFERROR(_xlfn.IFS(COUNTBLANK(C710:I710)=7,"",C710="","←C列に従業員名を姓名（フルネーム）で入力してください。誤変換にお気を付け下さい。",D710="","←D列に都道府県を入力してください。",F710="","←F列に1～3の選択肢を入力してください",G710="","←G列に金額を入力してください",F710=3,"",H710="","←H列に所定労働時間を入力してください"),"")</f>
        <v/>
      </c>
    </row>
    <row r="711" spans="1:11" x14ac:dyDescent="0.4">
      <c r="A711" s="29" t="str">
        <f t="shared" si="10"/>
        <v/>
      </c>
      <c r="B711" s="28"/>
      <c r="C711" s="28"/>
      <c r="D711" s="28"/>
      <c r="E711" s="20" t="str">
        <f>IFERROR(VLOOKUP(D711,最低賃金!$A$2:$B$48,2,FALSE),"")</f>
        <v/>
      </c>
      <c r="F711" s="28"/>
      <c r="G711" s="21"/>
      <c r="H711" s="21"/>
      <c r="I711" s="20" t="str" cm="1">
        <f t="array" ref="I711">IFERROR(_xlfn.IFS(COUNTBLANK(F711:H711)=3,"",G711="","G列に金額を入力してください",F711=3,G711,H711="","H列に労働時間を入力してください",F711=1,G711/H711,F711=2,G711/H711),"")</f>
        <v/>
      </c>
      <c r="J711" s="29" t="str" cm="1">
        <f t="array" ref="J711">IFERROR(_xlfn.IFS(I711&lt;E711,"×（法定外・特例等対象外です）",I711&lt;=E711+50,"〇",I711&gt;E711+50,"ー"),"")</f>
        <v/>
      </c>
      <c r="K711" s="15" t="str" cm="1">
        <f t="array" ref="K711">IFERROR(_xlfn.IFS(COUNTBLANK(C711:I711)=7,"",C711="","←C列に従業員名を姓名（フルネーム）で入力してください。誤変換にお気を付け下さい。",D711="","←D列に都道府県を入力してください。",F711="","←F列に1～3の選択肢を入力してください",G711="","←G列に金額を入力してください",F711=3,"",H711="","←H列に所定労働時間を入力してください"),"")</f>
        <v/>
      </c>
    </row>
    <row r="712" spans="1:11" x14ac:dyDescent="0.4">
      <c r="A712" s="29" t="str">
        <f t="shared" si="10"/>
        <v/>
      </c>
      <c r="B712" s="28"/>
      <c r="C712" s="28"/>
      <c r="D712" s="28"/>
      <c r="E712" s="20" t="str">
        <f>IFERROR(VLOOKUP(D712,最低賃金!$A$2:$B$48,2,FALSE),"")</f>
        <v/>
      </c>
      <c r="F712" s="28"/>
      <c r="G712" s="21"/>
      <c r="H712" s="21"/>
      <c r="I712" s="20" t="str" cm="1">
        <f t="array" ref="I712">IFERROR(_xlfn.IFS(COUNTBLANK(F712:H712)=3,"",G712="","G列に金額を入力してください",F712=3,G712,H712="","H列に労働時間を入力してください",F712=1,G712/H712,F712=2,G712/H712),"")</f>
        <v/>
      </c>
      <c r="J712" s="29" t="str" cm="1">
        <f t="array" ref="J712">IFERROR(_xlfn.IFS(I712&lt;E712,"×（法定外・特例等対象外です）",I712&lt;=E712+50,"〇",I712&gt;E712+50,"ー"),"")</f>
        <v/>
      </c>
      <c r="K712" s="15" t="str" cm="1">
        <f t="array" ref="K712">IFERROR(_xlfn.IFS(COUNTBLANK(C712:I712)=7,"",C712="","←C列に従業員名を姓名（フルネーム）で入力してください。誤変換にお気を付け下さい。",D712="","←D列に都道府県を入力してください。",F712="","←F列に1～3の選択肢を入力してください",G712="","←G列に金額を入力してください",F712=3,"",H712="","←H列に所定労働時間を入力してください"),"")</f>
        <v/>
      </c>
    </row>
    <row r="713" spans="1:11" x14ac:dyDescent="0.4">
      <c r="A713" s="29" t="str">
        <f t="shared" si="10"/>
        <v/>
      </c>
      <c r="B713" s="28"/>
      <c r="C713" s="28"/>
      <c r="D713" s="28"/>
      <c r="E713" s="20" t="str">
        <f>IFERROR(VLOOKUP(D713,最低賃金!$A$2:$B$48,2,FALSE),"")</f>
        <v/>
      </c>
      <c r="F713" s="28"/>
      <c r="G713" s="21"/>
      <c r="H713" s="21"/>
      <c r="I713" s="20" t="str" cm="1">
        <f t="array" ref="I713">IFERROR(_xlfn.IFS(COUNTBLANK(F713:H713)=3,"",G713="","G列に金額を入力してください",F713=3,G713,H713="","H列に労働時間を入力してください",F713=1,G713/H713,F713=2,G713/H713),"")</f>
        <v/>
      </c>
      <c r="J713" s="29" t="str" cm="1">
        <f t="array" ref="J713">IFERROR(_xlfn.IFS(I713&lt;E713,"×（法定外・特例等対象外です）",I713&lt;=E713+50,"〇",I713&gt;E713+50,"ー"),"")</f>
        <v/>
      </c>
      <c r="K713" s="15" t="str" cm="1">
        <f t="array" ref="K713">IFERROR(_xlfn.IFS(COUNTBLANK(C713:I713)=7,"",C713="","←C列に従業員名を姓名（フルネーム）で入力してください。誤変換にお気を付け下さい。",D713="","←D列に都道府県を入力してください。",F713="","←F列に1～3の選択肢を入力してください",G713="","←G列に金額を入力してください",F713=3,"",H713="","←H列に所定労働時間を入力してください"),"")</f>
        <v/>
      </c>
    </row>
    <row r="714" spans="1:11" x14ac:dyDescent="0.4">
      <c r="A714" s="29" t="str">
        <f t="shared" si="10"/>
        <v/>
      </c>
      <c r="B714" s="28"/>
      <c r="C714" s="28"/>
      <c r="D714" s="28"/>
      <c r="E714" s="20" t="str">
        <f>IFERROR(VLOOKUP(D714,最低賃金!$A$2:$B$48,2,FALSE),"")</f>
        <v/>
      </c>
      <c r="F714" s="28"/>
      <c r="G714" s="21"/>
      <c r="H714" s="21"/>
      <c r="I714" s="20" t="str" cm="1">
        <f t="array" ref="I714">IFERROR(_xlfn.IFS(COUNTBLANK(F714:H714)=3,"",G714="","G列に金額を入力してください",F714=3,G714,H714="","H列に労働時間を入力してください",F714=1,G714/H714,F714=2,G714/H714),"")</f>
        <v/>
      </c>
      <c r="J714" s="29" t="str" cm="1">
        <f t="array" ref="J714">IFERROR(_xlfn.IFS(I714&lt;E714,"×（法定外・特例等対象外です）",I714&lt;=E714+50,"〇",I714&gt;E714+50,"ー"),"")</f>
        <v/>
      </c>
      <c r="K714" s="15" t="str" cm="1">
        <f t="array" ref="K714">IFERROR(_xlfn.IFS(COUNTBLANK(C714:I714)=7,"",C714="","←C列に従業員名を姓名（フルネーム）で入力してください。誤変換にお気を付け下さい。",D714="","←D列に都道府県を入力してください。",F714="","←F列に1～3の選択肢を入力してください",G714="","←G列に金額を入力してください",F714=3,"",H714="","←H列に所定労働時間を入力してください"),"")</f>
        <v/>
      </c>
    </row>
    <row r="715" spans="1:11" x14ac:dyDescent="0.4">
      <c r="A715" s="29" t="str">
        <f t="shared" si="10"/>
        <v/>
      </c>
      <c r="B715" s="28"/>
      <c r="C715" s="28"/>
      <c r="D715" s="28"/>
      <c r="E715" s="20" t="str">
        <f>IFERROR(VLOOKUP(D715,最低賃金!$A$2:$B$48,2,FALSE),"")</f>
        <v/>
      </c>
      <c r="F715" s="28"/>
      <c r="G715" s="21"/>
      <c r="H715" s="21"/>
      <c r="I715" s="20" t="str" cm="1">
        <f t="array" ref="I715">IFERROR(_xlfn.IFS(COUNTBLANK(F715:H715)=3,"",G715="","G列に金額を入力してください",F715=3,G715,H715="","H列に労働時間を入力してください",F715=1,G715/H715,F715=2,G715/H715),"")</f>
        <v/>
      </c>
      <c r="J715" s="29" t="str" cm="1">
        <f t="array" ref="J715">IFERROR(_xlfn.IFS(I715&lt;E715,"×（法定外・特例等対象外です）",I715&lt;=E715+50,"〇",I715&gt;E715+50,"ー"),"")</f>
        <v/>
      </c>
      <c r="K715" s="15" t="str" cm="1">
        <f t="array" ref="K715">IFERROR(_xlfn.IFS(COUNTBLANK(C715:I715)=7,"",C715="","←C列に従業員名を姓名（フルネーム）で入力してください。誤変換にお気を付け下さい。",D715="","←D列に都道府県を入力してください。",F715="","←F列に1～3の選択肢を入力してください",G715="","←G列に金額を入力してください",F715=3,"",H715="","←H列に所定労働時間を入力してください"),"")</f>
        <v/>
      </c>
    </row>
    <row r="716" spans="1:11" x14ac:dyDescent="0.4">
      <c r="A716" s="29" t="str">
        <f t="shared" ref="A716:A779" si="11">IF(C716="","",A715+1)</f>
        <v/>
      </c>
      <c r="B716" s="28"/>
      <c r="C716" s="28"/>
      <c r="D716" s="28"/>
      <c r="E716" s="20" t="str">
        <f>IFERROR(VLOOKUP(D716,最低賃金!$A$2:$B$48,2,FALSE),"")</f>
        <v/>
      </c>
      <c r="F716" s="28"/>
      <c r="G716" s="21"/>
      <c r="H716" s="21"/>
      <c r="I716" s="20" t="str" cm="1">
        <f t="array" ref="I716">IFERROR(_xlfn.IFS(COUNTBLANK(F716:H716)=3,"",G716="","G列に金額を入力してください",F716=3,G716,H716="","H列に労働時間を入力してください",F716=1,G716/H716,F716=2,G716/H716),"")</f>
        <v/>
      </c>
      <c r="J716" s="29" t="str" cm="1">
        <f t="array" ref="J716">IFERROR(_xlfn.IFS(I716&lt;E716,"×（法定外・特例等対象外です）",I716&lt;=E716+50,"〇",I716&gt;E716+50,"ー"),"")</f>
        <v/>
      </c>
      <c r="K716" s="15" t="str" cm="1">
        <f t="array" ref="K716">IFERROR(_xlfn.IFS(COUNTBLANK(C716:I716)=7,"",C716="","←C列に従業員名を姓名（フルネーム）で入力してください。誤変換にお気を付け下さい。",D716="","←D列に都道府県を入力してください。",F716="","←F列に1～3の選択肢を入力してください",G716="","←G列に金額を入力してください",F716=3,"",H716="","←H列に所定労働時間を入力してください"),"")</f>
        <v/>
      </c>
    </row>
    <row r="717" spans="1:11" x14ac:dyDescent="0.4">
      <c r="A717" s="29" t="str">
        <f t="shared" si="11"/>
        <v/>
      </c>
      <c r="B717" s="28"/>
      <c r="C717" s="28"/>
      <c r="D717" s="28"/>
      <c r="E717" s="20" t="str">
        <f>IFERROR(VLOOKUP(D717,最低賃金!$A$2:$B$48,2,FALSE),"")</f>
        <v/>
      </c>
      <c r="F717" s="28"/>
      <c r="G717" s="21"/>
      <c r="H717" s="21"/>
      <c r="I717" s="20" t="str" cm="1">
        <f t="array" ref="I717">IFERROR(_xlfn.IFS(COUNTBLANK(F717:H717)=3,"",G717="","G列に金額を入力してください",F717=3,G717,H717="","H列に労働時間を入力してください",F717=1,G717/H717,F717=2,G717/H717),"")</f>
        <v/>
      </c>
      <c r="J717" s="29" t="str" cm="1">
        <f t="array" ref="J717">IFERROR(_xlfn.IFS(I717&lt;E717,"×（法定外・特例等対象外です）",I717&lt;=E717+50,"〇",I717&gt;E717+50,"ー"),"")</f>
        <v/>
      </c>
      <c r="K717" s="15" t="str" cm="1">
        <f t="array" ref="K717">IFERROR(_xlfn.IFS(COUNTBLANK(C717:I717)=7,"",C717="","←C列に従業員名を姓名（フルネーム）で入力してください。誤変換にお気を付け下さい。",D717="","←D列に都道府県を入力してください。",F717="","←F列に1～3の選択肢を入力してください",G717="","←G列に金額を入力してください",F717=3,"",H717="","←H列に所定労働時間を入力してください"),"")</f>
        <v/>
      </c>
    </row>
    <row r="718" spans="1:11" x14ac:dyDescent="0.4">
      <c r="A718" s="29" t="str">
        <f t="shared" si="11"/>
        <v/>
      </c>
      <c r="B718" s="28"/>
      <c r="C718" s="28"/>
      <c r="D718" s="28"/>
      <c r="E718" s="20" t="str">
        <f>IFERROR(VLOOKUP(D718,最低賃金!$A$2:$B$48,2,FALSE),"")</f>
        <v/>
      </c>
      <c r="F718" s="28"/>
      <c r="G718" s="21"/>
      <c r="H718" s="21"/>
      <c r="I718" s="20" t="str" cm="1">
        <f t="array" ref="I718">IFERROR(_xlfn.IFS(COUNTBLANK(F718:H718)=3,"",G718="","G列に金額を入力してください",F718=3,G718,H718="","H列に労働時間を入力してください",F718=1,G718/H718,F718=2,G718/H718),"")</f>
        <v/>
      </c>
      <c r="J718" s="29" t="str" cm="1">
        <f t="array" ref="J718">IFERROR(_xlfn.IFS(I718&lt;E718,"×（法定外・特例等対象外です）",I718&lt;=E718+50,"〇",I718&gt;E718+50,"ー"),"")</f>
        <v/>
      </c>
      <c r="K718" s="15" t="str" cm="1">
        <f t="array" ref="K718">IFERROR(_xlfn.IFS(COUNTBLANK(C718:I718)=7,"",C718="","←C列に従業員名を姓名（フルネーム）で入力してください。誤変換にお気を付け下さい。",D718="","←D列に都道府県を入力してください。",F718="","←F列に1～3の選択肢を入力してください",G718="","←G列に金額を入力してください",F718=3,"",H718="","←H列に所定労働時間を入力してください"),"")</f>
        <v/>
      </c>
    </row>
    <row r="719" spans="1:11" x14ac:dyDescent="0.4">
      <c r="A719" s="29" t="str">
        <f t="shared" si="11"/>
        <v/>
      </c>
      <c r="B719" s="28"/>
      <c r="C719" s="28"/>
      <c r="D719" s="28"/>
      <c r="E719" s="20" t="str">
        <f>IFERROR(VLOOKUP(D719,最低賃金!$A$2:$B$48,2,FALSE),"")</f>
        <v/>
      </c>
      <c r="F719" s="28"/>
      <c r="G719" s="21"/>
      <c r="H719" s="21"/>
      <c r="I719" s="20" t="str" cm="1">
        <f t="array" ref="I719">IFERROR(_xlfn.IFS(COUNTBLANK(F719:H719)=3,"",G719="","G列に金額を入力してください",F719=3,G719,H719="","H列に労働時間を入力してください",F719=1,G719/H719,F719=2,G719/H719),"")</f>
        <v/>
      </c>
      <c r="J719" s="29" t="str" cm="1">
        <f t="array" ref="J719">IFERROR(_xlfn.IFS(I719&lt;E719,"×（法定外・特例等対象外です）",I719&lt;=E719+50,"〇",I719&gt;E719+50,"ー"),"")</f>
        <v/>
      </c>
      <c r="K719" s="15" t="str" cm="1">
        <f t="array" ref="K719">IFERROR(_xlfn.IFS(COUNTBLANK(C719:I719)=7,"",C719="","←C列に従業員名を姓名（フルネーム）で入力してください。誤変換にお気を付け下さい。",D719="","←D列に都道府県を入力してください。",F719="","←F列に1～3の選択肢を入力してください",G719="","←G列に金額を入力してください",F719=3,"",H719="","←H列に所定労働時間を入力してください"),"")</f>
        <v/>
      </c>
    </row>
    <row r="720" spans="1:11" x14ac:dyDescent="0.4">
      <c r="A720" s="29" t="str">
        <f t="shared" si="11"/>
        <v/>
      </c>
      <c r="B720" s="28"/>
      <c r="C720" s="28"/>
      <c r="D720" s="28"/>
      <c r="E720" s="20" t="str">
        <f>IFERROR(VLOOKUP(D720,最低賃金!$A$2:$B$48,2,FALSE),"")</f>
        <v/>
      </c>
      <c r="F720" s="28"/>
      <c r="G720" s="21"/>
      <c r="H720" s="21"/>
      <c r="I720" s="20" t="str" cm="1">
        <f t="array" ref="I720">IFERROR(_xlfn.IFS(COUNTBLANK(F720:H720)=3,"",G720="","G列に金額を入力してください",F720=3,G720,H720="","H列に労働時間を入力してください",F720=1,G720/H720,F720=2,G720/H720),"")</f>
        <v/>
      </c>
      <c r="J720" s="29" t="str" cm="1">
        <f t="array" ref="J720">IFERROR(_xlfn.IFS(I720&lt;E720,"×（法定外・特例等対象外です）",I720&lt;=E720+50,"〇",I720&gt;E720+50,"ー"),"")</f>
        <v/>
      </c>
      <c r="K720" s="15" t="str" cm="1">
        <f t="array" ref="K720">IFERROR(_xlfn.IFS(COUNTBLANK(C720:I720)=7,"",C720="","←C列に従業員名を姓名（フルネーム）で入力してください。誤変換にお気を付け下さい。",D720="","←D列に都道府県を入力してください。",F720="","←F列に1～3の選択肢を入力してください",G720="","←G列に金額を入力してください",F720=3,"",H720="","←H列に所定労働時間を入力してください"),"")</f>
        <v/>
      </c>
    </row>
    <row r="721" spans="1:11" x14ac:dyDescent="0.4">
      <c r="A721" s="29" t="str">
        <f t="shared" si="11"/>
        <v/>
      </c>
      <c r="B721" s="28"/>
      <c r="C721" s="28"/>
      <c r="D721" s="28"/>
      <c r="E721" s="20" t="str">
        <f>IFERROR(VLOOKUP(D721,最低賃金!$A$2:$B$48,2,FALSE),"")</f>
        <v/>
      </c>
      <c r="F721" s="28"/>
      <c r="G721" s="21"/>
      <c r="H721" s="21"/>
      <c r="I721" s="20" t="str" cm="1">
        <f t="array" ref="I721">IFERROR(_xlfn.IFS(COUNTBLANK(F721:H721)=3,"",G721="","G列に金額を入力してください",F721=3,G721,H721="","H列に労働時間を入力してください",F721=1,G721/H721,F721=2,G721/H721),"")</f>
        <v/>
      </c>
      <c r="J721" s="29" t="str" cm="1">
        <f t="array" ref="J721">IFERROR(_xlfn.IFS(I721&lt;E721,"×（法定外・特例等対象外です）",I721&lt;=E721+50,"〇",I721&gt;E721+50,"ー"),"")</f>
        <v/>
      </c>
      <c r="K721" s="15" t="str" cm="1">
        <f t="array" ref="K721">IFERROR(_xlfn.IFS(COUNTBLANK(C721:I721)=7,"",C721="","←C列に従業員名を姓名（フルネーム）で入力してください。誤変換にお気を付け下さい。",D721="","←D列に都道府県を入力してください。",F721="","←F列に1～3の選択肢を入力してください",G721="","←G列に金額を入力してください",F721=3,"",H721="","←H列に所定労働時間を入力してください"),"")</f>
        <v/>
      </c>
    </row>
    <row r="722" spans="1:11" x14ac:dyDescent="0.4">
      <c r="A722" s="29" t="str">
        <f t="shared" si="11"/>
        <v/>
      </c>
      <c r="B722" s="28"/>
      <c r="C722" s="28"/>
      <c r="D722" s="28"/>
      <c r="E722" s="20" t="str">
        <f>IFERROR(VLOOKUP(D722,最低賃金!$A$2:$B$48,2,FALSE),"")</f>
        <v/>
      </c>
      <c r="F722" s="28"/>
      <c r="G722" s="21"/>
      <c r="H722" s="21"/>
      <c r="I722" s="20" t="str" cm="1">
        <f t="array" ref="I722">IFERROR(_xlfn.IFS(COUNTBLANK(F722:H722)=3,"",G722="","G列に金額を入力してください",F722=3,G722,H722="","H列に労働時間を入力してください",F722=1,G722/H722,F722=2,G722/H722),"")</f>
        <v/>
      </c>
      <c r="J722" s="29" t="str" cm="1">
        <f t="array" ref="J722">IFERROR(_xlfn.IFS(I722&lt;E722,"×（法定外・特例等対象外です）",I722&lt;=E722+50,"〇",I722&gt;E722+50,"ー"),"")</f>
        <v/>
      </c>
      <c r="K722" s="15" t="str" cm="1">
        <f t="array" ref="K722">IFERROR(_xlfn.IFS(COUNTBLANK(C722:I722)=7,"",C722="","←C列に従業員名を姓名（フルネーム）で入力してください。誤変換にお気を付け下さい。",D722="","←D列に都道府県を入力してください。",F722="","←F列に1～3の選択肢を入力してください",G722="","←G列に金額を入力してください",F722=3,"",H722="","←H列に所定労働時間を入力してください"),"")</f>
        <v/>
      </c>
    </row>
    <row r="723" spans="1:11" x14ac:dyDescent="0.4">
      <c r="A723" s="29" t="str">
        <f t="shared" si="11"/>
        <v/>
      </c>
      <c r="B723" s="28"/>
      <c r="C723" s="28"/>
      <c r="D723" s="28"/>
      <c r="E723" s="20" t="str">
        <f>IFERROR(VLOOKUP(D723,最低賃金!$A$2:$B$48,2,FALSE),"")</f>
        <v/>
      </c>
      <c r="F723" s="28"/>
      <c r="G723" s="21"/>
      <c r="H723" s="21"/>
      <c r="I723" s="20" t="str" cm="1">
        <f t="array" ref="I723">IFERROR(_xlfn.IFS(COUNTBLANK(F723:H723)=3,"",G723="","G列に金額を入力してください",F723=3,G723,H723="","H列に労働時間を入力してください",F723=1,G723/H723,F723=2,G723/H723),"")</f>
        <v/>
      </c>
      <c r="J723" s="29" t="str" cm="1">
        <f t="array" ref="J723">IFERROR(_xlfn.IFS(I723&lt;E723,"×（法定外・特例等対象外です）",I723&lt;=E723+50,"〇",I723&gt;E723+50,"ー"),"")</f>
        <v/>
      </c>
      <c r="K723" s="15" t="str" cm="1">
        <f t="array" ref="K723">IFERROR(_xlfn.IFS(COUNTBLANK(C723:I723)=7,"",C723="","←C列に従業員名を姓名（フルネーム）で入力してください。誤変換にお気を付け下さい。",D723="","←D列に都道府県を入力してください。",F723="","←F列に1～3の選択肢を入力してください",G723="","←G列に金額を入力してください",F723=3,"",H723="","←H列に所定労働時間を入力してください"),"")</f>
        <v/>
      </c>
    </row>
    <row r="724" spans="1:11" x14ac:dyDescent="0.4">
      <c r="A724" s="29" t="str">
        <f t="shared" si="11"/>
        <v/>
      </c>
      <c r="B724" s="28"/>
      <c r="C724" s="28"/>
      <c r="D724" s="28"/>
      <c r="E724" s="20" t="str">
        <f>IFERROR(VLOOKUP(D724,最低賃金!$A$2:$B$48,2,FALSE),"")</f>
        <v/>
      </c>
      <c r="F724" s="28"/>
      <c r="G724" s="21"/>
      <c r="H724" s="21"/>
      <c r="I724" s="20" t="str" cm="1">
        <f t="array" ref="I724">IFERROR(_xlfn.IFS(COUNTBLANK(F724:H724)=3,"",G724="","G列に金額を入力してください",F724=3,G724,H724="","H列に労働時間を入力してください",F724=1,G724/H724,F724=2,G724/H724),"")</f>
        <v/>
      </c>
      <c r="J724" s="29" t="str" cm="1">
        <f t="array" ref="J724">IFERROR(_xlfn.IFS(I724&lt;E724,"×（法定外・特例等対象外です）",I724&lt;=E724+50,"〇",I724&gt;E724+50,"ー"),"")</f>
        <v/>
      </c>
      <c r="K724" s="15" t="str" cm="1">
        <f t="array" ref="K724">IFERROR(_xlfn.IFS(COUNTBLANK(C724:I724)=7,"",C724="","←C列に従業員名を姓名（フルネーム）で入力してください。誤変換にお気を付け下さい。",D724="","←D列に都道府県を入力してください。",F724="","←F列に1～3の選択肢を入力してください",G724="","←G列に金額を入力してください",F724=3,"",H724="","←H列に所定労働時間を入力してください"),"")</f>
        <v/>
      </c>
    </row>
    <row r="725" spans="1:11" x14ac:dyDescent="0.4">
      <c r="A725" s="29" t="str">
        <f t="shared" si="11"/>
        <v/>
      </c>
      <c r="B725" s="28"/>
      <c r="C725" s="28"/>
      <c r="D725" s="28"/>
      <c r="E725" s="20" t="str">
        <f>IFERROR(VLOOKUP(D725,最低賃金!$A$2:$B$48,2,FALSE),"")</f>
        <v/>
      </c>
      <c r="F725" s="28"/>
      <c r="G725" s="21"/>
      <c r="H725" s="21"/>
      <c r="I725" s="20" t="str" cm="1">
        <f t="array" ref="I725">IFERROR(_xlfn.IFS(COUNTBLANK(F725:H725)=3,"",G725="","G列に金額を入力してください",F725=3,G725,H725="","H列に労働時間を入力してください",F725=1,G725/H725,F725=2,G725/H725),"")</f>
        <v/>
      </c>
      <c r="J725" s="29" t="str" cm="1">
        <f t="array" ref="J725">IFERROR(_xlfn.IFS(I725&lt;E725,"×（法定外・特例等対象外です）",I725&lt;=E725+50,"〇",I725&gt;E725+50,"ー"),"")</f>
        <v/>
      </c>
      <c r="K725" s="15" t="str" cm="1">
        <f t="array" ref="K725">IFERROR(_xlfn.IFS(COUNTBLANK(C725:I725)=7,"",C725="","←C列に従業員名を姓名（フルネーム）で入力してください。誤変換にお気を付け下さい。",D725="","←D列に都道府県を入力してください。",F725="","←F列に1～3の選択肢を入力してください",G725="","←G列に金額を入力してください",F725=3,"",H725="","←H列に所定労働時間を入力してください"),"")</f>
        <v/>
      </c>
    </row>
    <row r="726" spans="1:11" x14ac:dyDescent="0.4">
      <c r="A726" s="29" t="str">
        <f t="shared" si="11"/>
        <v/>
      </c>
      <c r="B726" s="28"/>
      <c r="C726" s="28"/>
      <c r="D726" s="28"/>
      <c r="E726" s="20" t="str">
        <f>IFERROR(VLOOKUP(D726,最低賃金!$A$2:$B$48,2,FALSE),"")</f>
        <v/>
      </c>
      <c r="F726" s="28"/>
      <c r="G726" s="21"/>
      <c r="H726" s="21"/>
      <c r="I726" s="20" t="str" cm="1">
        <f t="array" ref="I726">IFERROR(_xlfn.IFS(COUNTBLANK(F726:H726)=3,"",G726="","G列に金額を入力してください",F726=3,G726,H726="","H列に労働時間を入力してください",F726=1,G726/H726,F726=2,G726/H726),"")</f>
        <v/>
      </c>
      <c r="J726" s="29" t="str" cm="1">
        <f t="array" ref="J726">IFERROR(_xlfn.IFS(I726&lt;E726,"×（法定外・特例等対象外です）",I726&lt;=E726+50,"〇",I726&gt;E726+50,"ー"),"")</f>
        <v/>
      </c>
      <c r="K726" s="15" t="str" cm="1">
        <f t="array" ref="K726">IFERROR(_xlfn.IFS(COUNTBLANK(C726:I726)=7,"",C726="","←C列に従業員名を姓名（フルネーム）で入力してください。誤変換にお気を付け下さい。",D726="","←D列に都道府県を入力してください。",F726="","←F列に1～3の選択肢を入力してください",G726="","←G列に金額を入力してください",F726=3,"",H726="","←H列に所定労働時間を入力してください"),"")</f>
        <v/>
      </c>
    </row>
    <row r="727" spans="1:11" x14ac:dyDescent="0.4">
      <c r="A727" s="29" t="str">
        <f t="shared" si="11"/>
        <v/>
      </c>
      <c r="B727" s="28"/>
      <c r="C727" s="28"/>
      <c r="D727" s="28"/>
      <c r="E727" s="20" t="str">
        <f>IFERROR(VLOOKUP(D727,最低賃金!$A$2:$B$48,2,FALSE),"")</f>
        <v/>
      </c>
      <c r="F727" s="28"/>
      <c r="G727" s="21"/>
      <c r="H727" s="21"/>
      <c r="I727" s="20" t="str" cm="1">
        <f t="array" ref="I727">IFERROR(_xlfn.IFS(COUNTBLANK(F727:H727)=3,"",G727="","G列に金額を入力してください",F727=3,G727,H727="","H列に労働時間を入力してください",F727=1,G727/H727,F727=2,G727/H727),"")</f>
        <v/>
      </c>
      <c r="J727" s="29" t="str" cm="1">
        <f t="array" ref="J727">IFERROR(_xlfn.IFS(I727&lt;E727,"×（法定外・特例等対象外です）",I727&lt;=E727+50,"〇",I727&gt;E727+50,"ー"),"")</f>
        <v/>
      </c>
      <c r="K727" s="15" t="str" cm="1">
        <f t="array" ref="K727">IFERROR(_xlfn.IFS(COUNTBLANK(C727:I727)=7,"",C727="","←C列に従業員名を姓名（フルネーム）で入力してください。誤変換にお気を付け下さい。",D727="","←D列に都道府県を入力してください。",F727="","←F列に1～3の選択肢を入力してください",G727="","←G列に金額を入力してください",F727=3,"",H727="","←H列に所定労働時間を入力してください"),"")</f>
        <v/>
      </c>
    </row>
    <row r="728" spans="1:11" x14ac:dyDescent="0.4">
      <c r="A728" s="29" t="str">
        <f t="shared" si="11"/>
        <v/>
      </c>
      <c r="B728" s="28"/>
      <c r="C728" s="28"/>
      <c r="D728" s="28"/>
      <c r="E728" s="20" t="str">
        <f>IFERROR(VLOOKUP(D728,最低賃金!$A$2:$B$48,2,FALSE),"")</f>
        <v/>
      </c>
      <c r="F728" s="28"/>
      <c r="G728" s="21"/>
      <c r="H728" s="21"/>
      <c r="I728" s="20" t="str" cm="1">
        <f t="array" ref="I728">IFERROR(_xlfn.IFS(COUNTBLANK(F728:H728)=3,"",G728="","G列に金額を入力してください",F728=3,G728,H728="","H列に労働時間を入力してください",F728=1,G728/H728,F728=2,G728/H728),"")</f>
        <v/>
      </c>
      <c r="J728" s="29" t="str" cm="1">
        <f t="array" ref="J728">IFERROR(_xlfn.IFS(I728&lt;E728,"×（法定外・特例等対象外です）",I728&lt;=E728+50,"〇",I728&gt;E728+50,"ー"),"")</f>
        <v/>
      </c>
      <c r="K728" s="15" t="str" cm="1">
        <f t="array" ref="K728">IFERROR(_xlfn.IFS(COUNTBLANK(C728:I728)=7,"",C728="","←C列に従業員名を姓名（フルネーム）で入力してください。誤変換にお気を付け下さい。",D728="","←D列に都道府県を入力してください。",F728="","←F列に1～3の選択肢を入力してください",G728="","←G列に金額を入力してください",F728=3,"",H728="","←H列に所定労働時間を入力してください"),"")</f>
        <v/>
      </c>
    </row>
    <row r="729" spans="1:11" x14ac:dyDescent="0.4">
      <c r="A729" s="29" t="str">
        <f t="shared" si="11"/>
        <v/>
      </c>
      <c r="B729" s="28"/>
      <c r="C729" s="28"/>
      <c r="D729" s="28"/>
      <c r="E729" s="20" t="str">
        <f>IFERROR(VLOOKUP(D729,最低賃金!$A$2:$B$48,2,FALSE),"")</f>
        <v/>
      </c>
      <c r="F729" s="28"/>
      <c r="G729" s="21"/>
      <c r="H729" s="21"/>
      <c r="I729" s="20" t="str" cm="1">
        <f t="array" ref="I729">IFERROR(_xlfn.IFS(COUNTBLANK(F729:H729)=3,"",G729="","G列に金額を入力してください",F729=3,G729,H729="","H列に労働時間を入力してください",F729=1,G729/H729,F729=2,G729/H729),"")</f>
        <v/>
      </c>
      <c r="J729" s="29" t="str" cm="1">
        <f t="array" ref="J729">IFERROR(_xlfn.IFS(I729&lt;E729,"×（法定外・特例等対象外です）",I729&lt;=E729+50,"〇",I729&gt;E729+50,"ー"),"")</f>
        <v/>
      </c>
      <c r="K729" s="15" t="str" cm="1">
        <f t="array" ref="K729">IFERROR(_xlfn.IFS(COUNTBLANK(C729:I729)=7,"",C729="","←C列に従業員名を姓名（フルネーム）で入力してください。誤変換にお気を付け下さい。",D729="","←D列に都道府県を入力してください。",F729="","←F列に1～3の選択肢を入力してください",G729="","←G列に金額を入力してください",F729=3,"",H729="","←H列に所定労働時間を入力してください"),"")</f>
        <v/>
      </c>
    </row>
    <row r="730" spans="1:11" x14ac:dyDescent="0.4">
      <c r="A730" s="29" t="str">
        <f t="shared" si="11"/>
        <v/>
      </c>
      <c r="B730" s="28"/>
      <c r="C730" s="28"/>
      <c r="D730" s="28"/>
      <c r="E730" s="20" t="str">
        <f>IFERROR(VLOOKUP(D730,最低賃金!$A$2:$B$48,2,FALSE),"")</f>
        <v/>
      </c>
      <c r="F730" s="28"/>
      <c r="G730" s="21"/>
      <c r="H730" s="21"/>
      <c r="I730" s="20" t="str" cm="1">
        <f t="array" ref="I730">IFERROR(_xlfn.IFS(COUNTBLANK(F730:H730)=3,"",G730="","G列に金額を入力してください",F730=3,G730,H730="","H列に労働時間を入力してください",F730=1,G730/H730,F730=2,G730/H730),"")</f>
        <v/>
      </c>
      <c r="J730" s="29" t="str" cm="1">
        <f t="array" ref="J730">IFERROR(_xlfn.IFS(I730&lt;E730,"×（法定外・特例等対象外です）",I730&lt;=E730+50,"〇",I730&gt;E730+50,"ー"),"")</f>
        <v/>
      </c>
      <c r="K730" s="15" t="str" cm="1">
        <f t="array" ref="K730">IFERROR(_xlfn.IFS(COUNTBLANK(C730:I730)=7,"",C730="","←C列に従業員名を姓名（フルネーム）で入力してください。誤変換にお気を付け下さい。",D730="","←D列に都道府県を入力してください。",F730="","←F列に1～3の選択肢を入力してください",G730="","←G列に金額を入力してください",F730=3,"",H730="","←H列に所定労働時間を入力してください"),"")</f>
        <v/>
      </c>
    </row>
    <row r="731" spans="1:11" x14ac:dyDescent="0.4">
      <c r="A731" s="29" t="str">
        <f t="shared" si="11"/>
        <v/>
      </c>
      <c r="B731" s="28"/>
      <c r="C731" s="28"/>
      <c r="D731" s="28"/>
      <c r="E731" s="20" t="str">
        <f>IFERROR(VLOOKUP(D731,最低賃金!$A$2:$B$48,2,FALSE),"")</f>
        <v/>
      </c>
      <c r="F731" s="28"/>
      <c r="G731" s="21"/>
      <c r="H731" s="21"/>
      <c r="I731" s="20" t="str" cm="1">
        <f t="array" ref="I731">IFERROR(_xlfn.IFS(COUNTBLANK(F731:H731)=3,"",G731="","G列に金額を入力してください",F731=3,G731,H731="","H列に労働時間を入力してください",F731=1,G731/H731,F731=2,G731/H731),"")</f>
        <v/>
      </c>
      <c r="J731" s="29" t="str" cm="1">
        <f t="array" ref="J731">IFERROR(_xlfn.IFS(I731&lt;E731,"×（法定外・特例等対象外です）",I731&lt;=E731+50,"〇",I731&gt;E731+50,"ー"),"")</f>
        <v/>
      </c>
      <c r="K731" s="15" t="str" cm="1">
        <f t="array" ref="K731">IFERROR(_xlfn.IFS(COUNTBLANK(C731:I731)=7,"",C731="","←C列に従業員名を姓名（フルネーム）で入力してください。誤変換にお気を付け下さい。",D731="","←D列に都道府県を入力してください。",F731="","←F列に1～3の選択肢を入力してください",G731="","←G列に金額を入力してください",F731=3,"",H731="","←H列に所定労働時間を入力してください"),"")</f>
        <v/>
      </c>
    </row>
    <row r="732" spans="1:11" x14ac:dyDescent="0.4">
      <c r="A732" s="29" t="str">
        <f t="shared" si="11"/>
        <v/>
      </c>
      <c r="B732" s="28"/>
      <c r="C732" s="28"/>
      <c r="D732" s="28"/>
      <c r="E732" s="20" t="str">
        <f>IFERROR(VLOOKUP(D732,最低賃金!$A$2:$B$48,2,FALSE),"")</f>
        <v/>
      </c>
      <c r="F732" s="28"/>
      <c r="G732" s="21"/>
      <c r="H732" s="21"/>
      <c r="I732" s="20" t="str" cm="1">
        <f t="array" ref="I732">IFERROR(_xlfn.IFS(COUNTBLANK(F732:H732)=3,"",G732="","G列に金額を入力してください",F732=3,G732,H732="","H列に労働時間を入力してください",F732=1,G732/H732,F732=2,G732/H732),"")</f>
        <v/>
      </c>
      <c r="J732" s="29" t="str" cm="1">
        <f t="array" ref="J732">IFERROR(_xlfn.IFS(I732&lt;E732,"×（法定外・特例等対象外です）",I732&lt;=E732+50,"〇",I732&gt;E732+50,"ー"),"")</f>
        <v/>
      </c>
      <c r="K732" s="15" t="str" cm="1">
        <f t="array" ref="K732">IFERROR(_xlfn.IFS(COUNTBLANK(C732:I732)=7,"",C732="","←C列に従業員名を姓名（フルネーム）で入力してください。誤変換にお気を付け下さい。",D732="","←D列に都道府県を入力してください。",F732="","←F列に1～3の選択肢を入力してください",G732="","←G列に金額を入力してください",F732=3,"",H732="","←H列に所定労働時間を入力してください"),"")</f>
        <v/>
      </c>
    </row>
    <row r="733" spans="1:11" x14ac:dyDescent="0.4">
      <c r="A733" s="29" t="str">
        <f t="shared" si="11"/>
        <v/>
      </c>
      <c r="B733" s="28"/>
      <c r="C733" s="28"/>
      <c r="D733" s="28"/>
      <c r="E733" s="20" t="str">
        <f>IFERROR(VLOOKUP(D733,最低賃金!$A$2:$B$48,2,FALSE),"")</f>
        <v/>
      </c>
      <c r="F733" s="28"/>
      <c r="G733" s="21"/>
      <c r="H733" s="21"/>
      <c r="I733" s="20" t="str" cm="1">
        <f t="array" ref="I733">IFERROR(_xlfn.IFS(COUNTBLANK(F733:H733)=3,"",G733="","G列に金額を入力してください",F733=3,G733,H733="","H列に労働時間を入力してください",F733=1,G733/H733,F733=2,G733/H733),"")</f>
        <v/>
      </c>
      <c r="J733" s="29" t="str" cm="1">
        <f t="array" ref="J733">IFERROR(_xlfn.IFS(I733&lt;E733,"×（法定外・特例等対象外です）",I733&lt;=E733+50,"〇",I733&gt;E733+50,"ー"),"")</f>
        <v/>
      </c>
      <c r="K733" s="15" t="str" cm="1">
        <f t="array" ref="K733">IFERROR(_xlfn.IFS(COUNTBLANK(C733:I733)=7,"",C733="","←C列に従業員名を姓名（フルネーム）で入力してください。誤変換にお気を付け下さい。",D733="","←D列に都道府県を入力してください。",F733="","←F列に1～3の選択肢を入力してください",G733="","←G列に金額を入力してください",F733=3,"",H733="","←H列に所定労働時間を入力してください"),"")</f>
        <v/>
      </c>
    </row>
    <row r="734" spans="1:11" x14ac:dyDescent="0.4">
      <c r="A734" s="29" t="str">
        <f t="shared" si="11"/>
        <v/>
      </c>
      <c r="B734" s="28"/>
      <c r="C734" s="28"/>
      <c r="D734" s="28"/>
      <c r="E734" s="20" t="str">
        <f>IFERROR(VLOOKUP(D734,最低賃金!$A$2:$B$48,2,FALSE),"")</f>
        <v/>
      </c>
      <c r="F734" s="28"/>
      <c r="G734" s="21"/>
      <c r="H734" s="21"/>
      <c r="I734" s="20" t="str" cm="1">
        <f t="array" ref="I734">IFERROR(_xlfn.IFS(COUNTBLANK(F734:H734)=3,"",G734="","G列に金額を入力してください",F734=3,G734,H734="","H列に労働時間を入力してください",F734=1,G734/H734,F734=2,G734/H734),"")</f>
        <v/>
      </c>
      <c r="J734" s="29" t="str" cm="1">
        <f t="array" ref="J734">IFERROR(_xlfn.IFS(I734&lt;E734,"×（法定外・特例等対象外です）",I734&lt;=E734+50,"〇",I734&gt;E734+50,"ー"),"")</f>
        <v/>
      </c>
      <c r="K734" s="15" t="str" cm="1">
        <f t="array" ref="K734">IFERROR(_xlfn.IFS(COUNTBLANK(C734:I734)=7,"",C734="","←C列に従業員名を姓名（フルネーム）で入力してください。誤変換にお気を付け下さい。",D734="","←D列に都道府県を入力してください。",F734="","←F列に1～3の選択肢を入力してください",G734="","←G列に金額を入力してください",F734=3,"",H734="","←H列に所定労働時間を入力してください"),"")</f>
        <v/>
      </c>
    </row>
    <row r="735" spans="1:11" x14ac:dyDescent="0.4">
      <c r="A735" s="29" t="str">
        <f t="shared" si="11"/>
        <v/>
      </c>
      <c r="B735" s="28"/>
      <c r="C735" s="28"/>
      <c r="D735" s="28"/>
      <c r="E735" s="20" t="str">
        <f>IFERROR(VLOOKUP(D735,最低賃金!$A$2:$B$48,2,FALSE),"")</f>
        <v/>
      </c>
      <c r="F735" s="28"/>
      <c r="G735" s="21"/>
      <c r="H735" s="21"/>
      <c r="I735" s="20" t="str" cm="1">
        <f t="array" ref="I735">IFERROR(_xlfn.IFS(COUNTBLANK(F735:H735)=3,"",G735="","G列に金額を入力してください",F735=3,G735,H735="","H列に労働時間を入力してください",F735=1,G735/H735,F735=2,G735/H735),"")</f>
        <v/>
      </c>
      <c r="J735" s="29" t="str" cm="1">
        <f t="array" ref="J735">IFERROR(_xlfn.IFS(I735&lt;E735,"×（法定外・特例等対象外です）",I735&lt;=E735+50,"〇",I735&gt;E735+50,"ー"),"")</f>
        <v/>
      </c>
      <c r="K735" s="15" t="str" cm="1">
        <f t="array" ref="K735">IFERROR(_xlfn.IFS(COUNTBLANK(C735:I735)=7,"",C735="","←C列に従業員名を姓名（フルネーム）で入力してください。誤変換にお気を付け下さい。",D735="","←D列に都道府県を入力してください。",F735="","←F列に1～3の選択肢を入力してください",G735="","←G列に金額を入力してください",F735=3,"",H735="","←H列に所定労働時間を入力してください"),"")</f>
        <v/>
      </c>
    </row>
    <row r="736" spans="1:11" x14ac:dyDescent="0.4">
      <c r="A736" s="29" t="str">
        <f t="shared" si="11"/>
        <v/>
      </c>
      <c r="B736" s="28"/>
      <c r="C736" s="28"/>
      <c r="D736" s="28"/>
      <c r="E736" s="20" t="str">
        <f>IFERROR(VLOOKUP(D736,最低賃金!$A$2:$B$48,2,FALSE),"")</f>
        <v/>
      </c>
      <c r="F736" s="28"/>
      <c r="G736" s="21"/>
      <c r="H736" s="21"/>
      <c r="I736" s="20" t="str" cm="1">
        <f t="array" ref="I736">IFERROR(_xlfn.IFS(COUNTBLANK(F736:H736)=3,"",G736="","G列に金額を入力してください",F736=3,G736,H736="","H列に労働時間を入力してください",F736=1,G736/H736,F736=2,G736/H736),"")</f>
        <v/>
      </c>
      <c r="J736" s="29" t="str" cm="1">
        <f t="array" ref="J736">IFERROR(_xlfn.IFS(I736&lt;E736,"×（法定外・特例等対象外です）",I736&lt;=E736+50,"〇",I736&gt;E736+50,"ー"),"")</f>
        <v/>
      </c>
      <c r="K736" s="15" t="str" cm="1">
        <f t="array" ref="K736">IFERROR(_xlfn.IFS(COUNTBLANK(C736:I736)=7,"",C736="","←C列に従業員名を姓名（フルネーム）で入力してください。誤変換にお気を付け下さい。",D736="","←D列に都道府県を入力してください。",F736="","←F列に1～3の選択肢を入力してください",G736="","←G列に金額を入力してください",F736=3,"",H736="","←H列に所定労働時間を入力してください"),"")</f>
        <v/>
      </c>
    </row>
    <row r="737" spans="1:11" x14ac:dyDescent="0.4">
      <c r="A737" s="29" t="str">
        <f t="shared" si="11"/>
        <v/>
      </c>
      <c r="B737" s="28"/>
      <c r="C737" s="28"/>
      <c r="D737" s="28"/>
      <c r="E737" s="20" t="str">
        <f>IFERROR(VLOOKUP(D737,最低賃金!$A$2:$B$48,2,FALSE),"")</f>
        <v/>
      </c>
      <c r="F737" s="28"/>
      <c r="G737" s="21"/>
      <c r="H737" s="21"/>
      <c r="I737" s="20" t="str" cm="1">
        <f t="array" ref="I737">IFERROR(_xlfn.IFS(COUNTBLANK(F737:H737)=3,"",G737="","G列に金額を入力してください",F737=3,G737,H737="","H列に労働時間を入力してください",F737=1,G737/H737,F737=2,G737/H737),"")</f>
        <v/>
      </c>
      <c r="J737" s="29" t="str" cm="1">
        <f t="array" ref="J737">IFERROR(_xlfn.IFS(I737&lt;E737,"×（法定外・特例等対象外です）",I737&lt;=E737+50,"〇",I737&gt;E737+50,"ー"),"")</f>
        <v/>
      </c>
      <c r="K737" s="15" t="str" cm="1">
        <f t="array" ref="K737">IFERROR(_xlfn.IFS(COUNTBLANK(C737:I737)=7,"",C737="","←C列に従業員名を姓名（フルネーム）で入力してください。誤変換にお気を付け下さい。",D737="","←D列に都道府県を入力してください。",F737="","←F列に1～3の選択肢を入力してください",G737="","←G列に金額を入力してください",F737=3,"",H737="","←H列に所定労働時間を入力してください"),"")</f>
        <v/>
      </c>
    </row>
    <row r="738" spans="1:11" x14ac:dyDescent="0.4">
      <c r="A738" s="29" t="str">
        <f t="shared" si="11"/>
        <v/>
      </c>
      <c r="B738" s="28"/>
      <c r="C738" s="28"/>
      <c r="D738" s="28"/>
      <c r="E738" s="20" t="str">
        <f>IFERROR(VLOOKUP(D738,最低賃金!$A$2:$B$48,2,FALSE),"")</f>
        <v/>
      </c>
      <c r="F738" s="28"/>
      <c r="G738" s="21"/>
      <c r="H738" s="21"/>
      <c r="I738" s="20" t="str" cm="1">
        <f t="array" ref="I738">IFERROR(_xlfn.IFS(COUNTBLANK(F738:H738)=3,"",G738="","G列に金額を入力してください",F738=3,G738,H738="","H列に労働時間を入力してください",F738=1,G738/H738,F738=2,G738/H738),"")</f>
        <v/>
      </c>
      <c r="J738" s="29" t="str" cm="1">
        <f t="array" ref="J738">IFERROR(_xlfn.IFS(I738&lt;E738,"×（法定外・特例等対象外です）",I738&lt;=E738+50,"〇",I738&gt;E738+50,"ー"),"")</f>
        <v/>
      </c>
      <c r="K738" s="15" t="str" cm="1">
        <f t="array" ref="K738">IFERROR(_xlfn.IFS(COUNTBLANK(C738:I738)=7,"",C738="","←C列に従業員名を姓名（フルネーム）で入力してください。誤変換にお気を付け下さい。",D738="","←D列に都道府県を入力してください。",F738="","←F列に1～3の選択肢を入力してください",G738="","←G列に金額を入力してください",F738=3,"",H738="","←H列に所定労働時間を入力してください"),"")</f>
        <v/>
      </c>
    </row>
    <row r="739" spans="1:11" x14ac:dyDescent="0.4">
      <c r="A739" s="29" t="str">
        <f t="shared" si="11"/>
        <v/>
      </c>
      <c r="B739" s="28"/>
      <c r="C739" s="28"/>
      <c r="D739" s="28"/>
      <c r="E739" s="20" t="str">
        <f>IFERROR(VLOOKUP(D739,最低賃金!$A$2:$B$48,2,FALSE),"")</f>
        <v/>
      </c>
      <c r="F739" s="28"/>
      <c r="G739" s="21"/>
      <c r="H739" s="21"/>
      <c r="I739" s="20" t="str" cm="1">
        <f t="array" ref="I739">IFERROR(_xlfn.IFS(COUNTBLANK(F739:H739)=3,"",G739="","G列に金額を入力してください",F739=3,G739,H739="","H列に労働時間を入力してください",F739=1,G739/H739,F739=2,G739/H739),"")</f>
        <v/>
      </c>
      <c r="J739" s="29" t="str" cm="1">
        <f t="array" ref="J739">IFERROR(_xlfn.IFS(I739&lt;E739,"×（法定外・特例等対象外です）",I739&lt;=E739+50,"〇",I739&gt;E739+50,"ー"),"")</f>
        <v/>
      </c>
      <c r="K739" s="15" t="str" cm="1">
        <f t="array" ref="K739">IFERROR(_xlfn.IFS(COUNTBLANK(C739:I739)=7,"",C739="","←C列に従業員名を姓名（フルネーム）で入力してください。誤変換にお気を付け下さい。",D739="","←D列に都道府県を入力してください。",F739="","←F列に1～3の選択肢を入力してください",G739="","←G列に金額を入力してください",F739=3,"",H739="","←H列に所定労働時間を入力してください"),"")</f>
        <v/>
      </c>
    </row>
    <row r="740" spans="1:11" x14ac:dyDescent="0.4">
      <c r="A740" s="29" t="str">
        <f t="shared" si="11"/>
        <v/>
      </c>
      <c r="B740" s="28"/>
      <c r="C740" s="28"/>
      <c r="D740" s="28"/>
      <c r="E740" s="20" t="str">
        <f>IFERROR(VLOOKUP(D740,最低賃金!$A$2:$B$48,2,FALSE),"")</f>
        <v/>
      </c>
      <c r="F740" s="28"/>
      <c r="G740" s="21"/>
      <c r="H740" s="21"/>
      <c r="I740" s="20" t="str" cm="1">
        <f t="array" ref="I740">IFERROR(_xlfn.IFS(COUNTBLANK(F740:H740)=3,"",G740="","G列に金額を入力してください",F740=3,G740,H740="","H列に労働時間を入力してください",F740=1,G740/H740,F740=2,G740/H740),"")</f>
        <v/>
      </c>
      <c r="J740" s="29" t="str" cm="1">
        <f t="array" ref="J740">IFERROR(_xlfn.IFS(I740&lt;E740,"×（法定外・特例等対象外です）",I740&lt;=E740+50,"〇",I740&gt;E740+50,"ー"),"")</f>
        <v/>
      </c>
      <c r="K740" s="15" t="str" cm="1">
        <f t="array" ref="K740">IFERROR(_xlfn.IFS(COUNTBLANK(C740:I740)=7,"",C740="","←C列に従業員名を姓名（フルネーム）で入力してください。誤変換にお気を付け下さい。",D740="","←D列に都道府県を入力してください。",F740="","←F列に1～3の選択肢を入力してください",G740="","←G列に金額を入力してください",F740=3,"",H740="","←H列に所定労働時間を入力してください"),"")</f>
        <v/>
      </c>
    </row>
    <row r="741" spans="1:11" x14ac:dyDescent="0.4">
      <c r="A741" s="29" t="str">
        <f t="shared" si="11"/>
        <v/>
      </c>
      <c r="B741" s="28"/>
      <c r="C741" s="28"/>
      <c r="D741" s="28"/>
      <c r="E741" s="20" t="str">
        <f>IFERROR(VLOOKUP(D741,最低賃金!$A$2:$B$48,2,FALSE),"")</f>
        <v/>
      </c>
      <c r="F741" s="28"/>
      <c r="G741" s="21"/>
      <c r="H741" s="21"/>
      <c r="I741" s="20" t="str" cm="1">
        <f t="array" ref="I741">IFERROR(_xlfn.IFS(COUNTBLANK(F741:H741)=3,"",G741="","G列に金額を入力してください",F741=3,G741,H741="","H列に労働時間を入力してください",F741=1,G741/H741,F741=2,G741/H741),"")</f>
        <v/>
      </c>
      <c r="J741" s="29" t="str" cm="1">
        <f t="array" ref="J741">IFERROR(_xlfn.IFS(I741&lt;E741,"×（法定外・特例等対象外です）",I741&lt;=E741+50,"〇",I741&gt;E741+50,"ー"),"")</f>
        <v/>
      </c>
      <c r="K741" s="15" t="str" cm="1">
        <f t="array" ref="K741">IFERROR(_xlfn.IFS(COUNTBLANK(C741:I741)=7,"",C741="","←C列に従業員名を姓名（フルネーム）で入力してください。誤変換にお気を付け下さい。",D741="","←D列に都道府県を入力してください。",F741="","←F列に1～3の選択肢を入力してください",G741="","←G列に金額を入力してください",F741=3,"",H741="","←H列に所定労働時間を入力してください"),"")</f>
        <v/>
      </c>
    </row>
    <row r="742" spans="1:11" x14ac:dyDescent="0.4">
      <c r="A742" s="29" t="str">
        <f t="shared" si="11"/>
        <v/>
      </c>
      <c r="B742" s="28"/>
      <c r="C742" s="28"/>
      <c r="D742" s="28"/>
      <c r="E742" s="20" t="str">
        <f>IFERROR(VLOOKUP(D742,最低賃金!$A$2:$B$48,2,FALSE),"")</f>
        <v/>
      </c>
      <c r="F742" s="28"/>
      <c r="G742" s="21"/>
      <c r="H742" s="21"/>
      <c r="I742" s="20" t="str" cm="1">
        <f t="array" ref="I742">IFERROR(_xlfn.IFS(COUNTBLANK(F742:H742)=3,"",G742="","G列に金額を入力してください",F742=3,G742,H742="","H列に労働時間を入力してください",F742=1,G742/H742,F742=2,G742/H742),"")</f>
        <v/>
      </c>
      <c r="J742" s="29" t="str" cm="1">
        <f t="array" ref="J742">IFERROR(_xlfn.IFS(I742&lt;E742,"×（法定外・特例等対象外です）",I742&lt;=E742+50,"〇",I742&gt;E742+50,"ー"),"")</f>
        <v/>
      </c>
      <c r="K742" s="15" t="str" cm="1">
        <f t="array" ref="K742">IFERROR(_xlfn.IFS(COUNTBLANK(C742:I742)=7,"",C742="","←C列に従業員名を姓名（フルネーム）で入力してください。誤変換にお気を付け下さい。",D742="","←D列に都道府県を入力してください。",F742="","←F列に1～3の選択肢を入力してください",G742="","←G列に金額を入力してください",F742=3,"",H742="","←H列に所定労働時間を入力してください"),"")</f>
        <v/>
      </c>
    </row>
    <row r="743" spans="1:11" x14ac:dyDescent="0.4">
      <c r="A743" s="29" t="str">
        <f t="shared" si="11"/>
        <v/>
      </c>
      <c r="B743" s="28"/>
      <c r="C743" s="28"/>
      <c r="D743" s="28"/>
      <c r="E743" s="20" t="str">
        <f>IFERROR(VLOOKUP(D743,最低賃金!$A$2:$B$48,2,FALSE),"")</f>
        <v/>
      </c>
      <c r="F743" s="28"/>
      <c r="G743" s="21"/>
      <c r="H743" s="21"/>
      <c r="I743" s="20" t="str" cm="1">
        <f t="array" ref="I743">IFERROR(_xlfn.IFS(COUNTBLANK(F743:H743)=3,"",G743="","G列に金額を入力してください",F743=3,G743,H743="","H列に労働時間を入力してください",F743=1,G743/H743,F743=2,G743/H743),"")</f>
        <v/>
      </c>
      <c r="J743" s="29" t="str" cm="1">
        <f t="array" ref="J743">IFERROR(_xlfn.IFS(I743&lt;E743,"×（法定外・特例等対象外です）",I743&lt;=E743+50,"〇",I743&gt;E743+50,"ー"),"")</f>
        <v/>
      </c>
      <c r="K743" s="15" t="str" cm="1">
        <f t="array" ref="K743">IFERROR(_xlfn.IFS(COUNTBLANK(C743:I743)=7,"",C743="","←C列に従業員名を姓名（フルネーム）で入力してください。誤変換にお気を付け下さい。",D743="","←D列に都道府県を入力してください。",F743="","←F列に1～3の選択肢を入力してください",G743="","←G列に金額を入力してください",F743=3,"",H743="","←H列に所定労働時間を入力してください"),"")</f>
        <v/>
      </c>
    </row>
    <row r="744" spans="1:11" x14ac:dyDescent="0.4">
      <c r="A744" s="29" t="str">
        <f t="shared" si="11"/>
        <v/>
      </c>
      <c r="B744" s="28"/>
      <c r="C744" s="28"/>
      <c r="D744" s="28"/>
      <c r="E744" s="20" t="str">
        <f>IFERROR(VLOOKUP(D744,最低賃金!$A$2:$B$48,2,FALSE),"")</f>
        <v/>
      </c>
      <c r="F744" s="28"/>
      <c r="G744" s="21"/>
      <c r="H744" s="21"/>
      <c r="I744" s="20" t="str" cm="1">
        <f t="array" ref="I744">IFERROR(_xlfn.IFS(COUNTBLANK(F744:H744)=3,"",G744="","G列に金額を入力してください",F744=3,G744,H744="","H列に労働時間を入力してください",F744=1,G744/H744,F744=2,G744/H744),"")</f>
        <v/>
      </c>
      <c r="J744" s="29" t="str" cm="1">
        <f t="array" ref="J744">IFERROR(_xlfn.IFS(I744&lt;E744,"×（法定外・特例等対象外です）",I744&lt;=E744+50,"〇",I744&gt;E744+50,"ー"),"")</f>
        <v/>
      </c>
      <c r="K744" s="15" t="str" cm="1">
        <f t="array" ref="K744">IFERROR(_xlfn.IFS(COUNTBLANK(C744:I744)=7,"",C744="","←C列に従業員名を姓名（フルネーム）で入力してください。誤変換にお気を付け下さい。",D744="","←D列に都道府県を入力してください。",F744="","←F列に1～3の選択肢を入力してください",G744="","←G列に金額を入力してください",F744=3,"",H744="","←H列に所定労働時間を入力してください"),"")</f>
        <v/>
      </c>
    </row>
    <row r="745" spans="1:11" x14ac:dyDescent="0.4">
      <c r="A745" s="29" t="str">
        <f t="shared" si="11"/>
        <v/>
      </c>
      <c r="B745" s="28"/>
      <c r="C745" s="28"/>
      <c r="D745" s="28"/>
      <c r="E745" s="20" t="str">
        <f>IFERROR(VLOOKUP(D745,最低賃金!$A$2:$B$48,2,FALSE),"")</f>
        <v/>
      </c>
      <c r="F745" s="28"/>
      <c r="G745" s="21"/>
      <c r="H745" s="21"/>
      <c r="I745" s="20" t="str" cm="1">
        <f t="array" ref="I745">IFERROR(_xlfn.IFS(COUNTBLANK(F745:H745)=3,"",G745="","G列に金額を入力してください",F745=3,G745,H745="","H列に労働時間を入力してください",F745=1,G745/H745,F745=2,G745/H745),"")</f>
        <v/>
      </c>
      <c r="J745" s="29" t="str" cm="1">
        <f t="array" ref="J745">IFERROR(_xlfn.IFS(I745&lt;E745,"×（法定外・特例等対象外です）",I745&lt;=E745+50,"〇",I745&gt;E745+50,"ー"),"")</f>
        <v/>
      </c>
      <c r="K745" s="15" t="str" cm="1">
        <f t="array" ref="K745">IFERROR(_xlfn.IFS(COUNTBLANK(C745:I745)=7,"",C745="","←C列に従業員名を姓名（フルネーム）で入力してください。誤変換にお気を付け下さい。",D745="","←D列に都道府県を入力してください。",F745="","←F列に1～3の選択肢を入力してください",G745="","←G列に金額を入力してください",F745=3,"",H745="","←H列に所定労働時間を入力してください"),"")</f>
        <v/>
      </c>
    </row>
    <row r="746" spans="1:11" x14ac:dyDescent="0.4">
      <c r="A746" s="29" t="str">
        <f t="shared" si="11"/>
        <v/>
      </c>
      <c r="B746" s="28"/>
      <c r="C746" s="28"/>
      <c r="D746" s="28"/>
      <c r="E746" s="20" t="str">
        <f>IFERROR(VLOOKUP(D746,最低賃金!$A$2:$B$48,2,FALSE),"")</f>
        <v/>
      </c>
      <c r="F746" s="28"/>
      <c r="G746" s="21"/>
      <c r="H746" s="21"/>
      <c r="I746" s="20" t="str" cm="1">
        <f t="array" ref="I746">IFERROR(_xlfn.IFS(COUNTBLANK(F746:H746)=3,"",G746="","G列に金額を入力してください",F746=3,G746,H746="","H列に労働時間を入力してください",F746=1,G746/H746,F746=2,G746/H746),"")</f>
        <v/>
      </c>
      <c r="J746" s="29" t="str" cm="1">
        <f t="array" ref="J746">IFERROR(_xlfn.IFS(I746&lt;E746,"×（法定外・特例等対象外です）",I746&lt;=E746+50,"〇",I746&gt;E746+50,"ー"),"")</f>
        <v/>
      </c>
      <c r="K746" s="15" t="str" cm="1">
        <f t="array" ref="K746">IFERROR(_xlfn.IFS(COUNTBLANK(C746:I746)=7,"",C746="","←C列に従業員名を姓名（フルネーム）で入力してください。誤変換にお気を付け下さい。",D746="","←D列に都道府県を入力してください。",F746="","←F列に1～3の選択肢を入力してください",G746="","←G列に金額を入力してください",F746=3,"",H746="","←H列に所定労働時間を入力してください"),"")</f>
        <v/>
      </c>
    </row>
    <row r="747" spans="1:11" x14ac:dyDescent="0.4">
      <c r="A747" s="29" t="str">
        <f t="shared" si="11"/>
        <v/>
      </c>
      <c r="B747" s="28"/>
      <c r="C747" s="28"/>
      <c r="D747" s="28"/>
      <c r="E747" s="20" t="str">
        <f>IFERROR(VLOOKUP(D747,最低賃金!$A$2:$B$48,2,FALSE),"")</f>
        <v/>
      </c>
      <c r="F747" s="28"/>
      <c r="G747" s="21"/>
      <c r="H747" s="21"/>
      <c r="I747" s="20" t="str" cm="1">
        <f t="array" ref="I747">IFERROR(_xlfn.IFS(COUNTBLANK(F747:H747)=3,"",G747="","G列に金額を入力してください",F747=3,G747,H747="","H列に労働時間を入力してください",F747=1,G747/H747,F747=2,G747/H747),"")</f>
        <v/>
      </c>
      <c r="J747" s="29" t="str" cm="1">
        <f t="array" ref="J747">IFERROR(_xlfn.IFS(I747&lt;E747,"×（法定外・特例等対象外です）",I747&lt;=E747+50,"〇",I747&gt;E747+50,"ー"),"")</f>
        <v/>
      </c>
      <c r="K747" s="15" t="str" cm="1">
        <f t="array" ref="K747">IFERROR(_xlfn.IFS(COUNTBLANK(C747:I747)=7,"",C747="","←C列に従業員名を姓名（フルネーム）で入力してください。誤変換にお気を付け下さい。",D747="","←D列に都道府県を入力してください。",F747="","←F列に1～3の選択肢を入力してください",G747="","←G列に金額を入力してください",F747=3,"",H747="","←H列に所定労働時間を入力してください"),"")</f>
        <v/>
      </c>
    </row>
    <row r="748" spans="1:11" x14ac:dyDescent="0.4">
      <c r="A748" s="29" t="str">
        <f t="shared" si="11"/>
        <v/>
      </c>
      <c r="B748" s="28"/>
      <c r="C748" s="28"/>
      <c r="D748" s="28"/>
      <c r="E748" s="20" t="str">
        <f>IFERROR(VLOOKUP(D748,最低賃金!$A$2:$B$48,2,FALSE),"")</f>
        <v/>
      </c>
      <c r="F748" s="28"/>
      <c r="G748" s="21"/>
      <c r="H748" s="21"/>
      <c r="I748" s="20" t="str" cm="1">
        <f t="array" ref="I748">IFERROR(_xlfn.IFS(COUNTBLANK(F748:H748)=3,"",G748="","G列に金額を入力してください",F748=3,G748,H748="","H列に労働時間を入力してください",F748=1,G748/H748,F748=2,G748/H748),"")</f>
        <v/>
      </c>
      <c r="J748" s="29" t="str" cm="1">
        <f t="array" ref="J748">IFERROR(_xlfn.IFS(I748&lt;E748,"×（法定外・特例等対象外です）",I748&lt;=E748+50,"〇",I748&gt;E748+50,"ー"),"")</f>
        <v/>
      </c>
      <c r="K748" s="15" t="str" cm="1">
        <f t="array" ref="K748">IFERROR(_xlfn.IFS(COUNTBLANK(C748:I748)=7,"",C748="","←C列に従業員名を姓名（フルネーム）で入力してください。誤変換にお気を付け下さい。",D748="","←D列に都道府県を入力してください。",F748="","←F列に1～3の選択肢を入力してください",G748="","←G列に金額を入力してください",F748=3,"",H748="","←H列に所定労働時間を入力してください"),"")</f>
        <v/>
      </c>
    </row>
    <row r="749" spans="1:11" x14ac:dyDescent="0.4">
      <c r="A749" s="29" t="str">
        <f t="shared" si="11"/>
        <v/>
      </c>
      <c r="B749" s="28"/>
      <c r="C749" s="28"/>
      <c r="D749" s="28"/>
      <c r="E749" s="20" t="str">
        <f>IFERROR(VLOOKUP(D749,最低賃金!$A$2:$B$48,2,FALSE),"")</f>
        <v/>
      </c>
      <c r="F749" s="28"/>
      <c r="G749" s="21"/>
      <c r="H749" s="21"/>
      <c r="I749" s="20" t="str" cm="1">
        <f t="array" ref="I749">IFERROR(_xlfn.IFS(COUNTBLANK(F749:H749)=3,"",G749="","G列に金額を入力してください",F749=3,G749,H749="","H列に労働時間を入力してください",F749=1,G749/H749,F749=2,G749/H749),"")</f>
        <v/>
      </c>
      <c r="J749" s="29" t="str" cm="1">
        <f t="array" ref="J749">IFERROR(_xlfn.IFS(I749&lt;E749,"×（法定外・特例等対象外です）",I749&lt;=E749+50,"〇",I749&gt;E749+50,"ー"),"")</f>
        <v/>
      </c>
      <c r="K749" s="15" t="str" cm="1">
        <f t="array" ref="K749">IFERROR(_xlfn.IFS(COUNTBLANK(C749:I749)=7,"",C749="","←C列に従業員名を姓名（フルネーム）で入力してください。誤変換にお気を付け下さい。",D749="","←D列に都道府県を入力してください。",F749="","←F列に1～3の選択肢を入力してください",G749="","←G列に金額を入力してください",F749=3,"",H749="","←H列に所定労働時間を入力してください"),"")</f>
        <v/>
      </c>
    </row>
    <row r="750" spans="1:11" x14ac:dyDescent="0.4">
      <c r="A750" s="29" t="str">
        <f t="shared" si="11"/>
        <v/>
      </c>
      <c r="B750" s="28"/>
      <c r="C750" s="28"/>
      <c r="D750" s="28"/>
      <c r="E750" s="20" t="str">
        <f>IFERROR(VLOOKUP(D750,最低賃金!$A$2:$B$48,2,FALSE),"")</f>
        <v/>
      </c>
      <c r="F750" s="28"/>
      <c r="G750" s="21"/>
      <c r="H750" s="21"/>
      <c r="I750" s="20" t="str" cm="1">
        <f t="array" ref="I750">IFERROR(_xlfn.IFS(COUNTBLANK(F750:H750)=3,"",G750="","G列に金額を入力してください",F750=3,G750,H750="","H列に労働時間を入力してください",F750=1,G750/H750,F750=2,G750/H750),"")</f>
        <v/>
      </c>
      <c r="J750" s="29" t="str" cm="1">
        <f t="array" ref="J750">IFERROR(_xlfn.IFS(I750&lt;E750,"×（法定外・特例等対象外です）",I750&lt;=E750+50,"〇",I750&gt;E750+50,"ー"),"")</f>
        <v/>
      </c>
      <c r="K750" s="15" t="str" cm="1">
        <f t="array" ref="K750">IFERROR(_xlfn.IFS(COUNTBLANK(C750:I750)=7,"",C750="","←C列に従業員名を姓名（フルネーム）で入力してください。誤変換にお気を付け下さい。",D750="","←D列に都道府県を入力してください。",F750="","←F列に1～3の選択肢を入力してください",G750="","←G列に金額を入力してください",F750=3,"",H750="","←H列に所定労働時間を入力してください"),"")</f>
        <v/>
      </c>
    </row>
    <row r="751" spans="1:11" x14ac:dyDescent="0.4">
      <c r="A751" s="29" t="str">
        <f t="shared" si="11"/>
        <v/>
      </c>
      <c r="B751" s="28"/>
      <c r="C751" s="28"/>
      <c r="D751" s="28"/>
      <c r="E751" s="20" t="str">
        <f>IFERROR(VLOOKUP(D751,最低賃金!$A$2:$B$48,2,FALSE),"")</f>
        <v/>
      </c>
      <c r="F751" s="28"/>
      <c r="G751" s="21"/>
      <c r="H751" s="21"/>
      <c r="I751" s="20" t="str" cm="1">
        <f t="array" ref="I751">IFERROR(_xlfn.IFS(COUNTBLANK(F751:H751)=3,"",G751="","G列に金額を入力してください",F751=3,G751,H751="","H列に労働時間を入力してください",F751=1,G751/H751,F751=2,G751/H751),"")</f>
        <v/>
      </c>
      <c r="J751" s="29" t="str" cm="1">
        <f t="array" ref="J751">IFERROR(_xlfn.IFS(I751&lt;E751,"×（法定外・特例等対象外です）",I751&lt;=E751+50,"〇",I751&gt;E751+50,"ー"),"")</f>
        <v/>
      </c>
      <c r="K751" s="15" t="str" cm="1">
        <f t="array" ref="K751">IFERROR(_xlfn.IFS(COUNTBLANK(C751:I751)=7,"",C751="","←C列に従業員名を姓名（フルネーム）で入力してください。誤変換にお気を付け下さい。",D751="","←D列に都道府県を入力してください。",F751="","←F列に1～3の選択肢を入力してください",G751="","←G列に金額を入力してください",F751=3,"",H751="","←H列に所定労働時間を入力してください"),"")</f>
        <v/>
      </c>
    </row>
    <row r="752" spans="1:11" x14ac:dyDescent="0.4">
      <c r="A752" s="29" t="str">
        <f t="shared" si="11"/>
        <v/>
      </c>
      <c r="B752" s="28"/>
      <c r="C752" s="28"/>
      <c r="D752" s="28"/>
      <c r="E752" s="20" t="str">
        <f>IFERROR(VLOOKUP(D752,最低賃金!$A$2:$B$48,2,FALSE),"")</f>
        <v/>
      </c>
      <c r="F752" s="28"/>
      <c r="G752" s="21"/>
      <c r="H752" s="21"/>
      <c r="I752" s="20" t="str" cm="1">
        <f t="array" ref="I752">IFERROR(_xlfn.IFS(COUNTBLANK(F752:H752)=3,"",G752="","G列に金額を入力してください",F752=3,G752,H752="","H列に労働時間を入力してください",F752=1,G752/H752,F752=2,G752/H752),"")</f>
        <v/>
      </c>
      <c r="J752" s="29" t="str" cm="1">
        <f t="array" ref="J752">IFERROR(_xlfn.IFS(I752&lt;E752,"×（法定外・特例等対象外です）",I752&lt;=E752+50,"〇",I752&gt;E752+50,"ー"),"")</f>
        <v/>
      </c>
      <c r="K752" s="15" t="str" cm="1">
        <f t="array" ref="K752">IFERROR(_xlfn.IFS(COUNTBLANK(C752:I752)=7,"",C752="","←C列に従業員名を姓名（フルネーム）で入力してください。誤変換にお気を付け下さい。",D752="","←D列に都道府県を入力してください。",F752="","←F列に1～3の選択肢を入力してください",G752="","←G列に金額を入力してください",F752=3,"",H752="","←H列に所定労働時間を入力してください"),"")</f>
        <v/>
      </c>
    </row>
    <row r="753" spans="1:11" x14ac:dyDescent="0.4">
      <c r="A753" s="29" t="str">
        <f t="shared" si="11"/>
        <v/>
      </c>
      <c r="B753" s="28"/>
      <c r="C753" s="28"/>
      <c r="D753" s="28"/>
      <c r="E753" s="20" t="str">
        <f>IFERROR(VLOOKUP(D753,最低賃金!$A$2:$B$48,2,FALSE),"")</f>
        <v/>
      </c>
      <c r="F753" s="28"/>
      <c r="G753" s="21"/>
      <c r="H753" s="21"/>
      <c r="I753" s="20" t="str" cm="1">
        <f t="array" ref="I753">IFERROR(_xlfn.IFS(COUNTBLANK(F753:H753)=3,"",G753="","G列に金額を入力してください",F753=3,G753,H753="","H列に労働時間を入力してください",F753=1,G753/H753,F753=2,G753/H753),"")</f>
        <v/>
      </c>
      <c r="J753" s="29" t="str" cm="1">
        <f t="array" ref="J753">IFERROR(_xlfn.IFS(I753&lt;E753,"×（法定外・特例等対象外です）",I753&lt;=E753+50,"〇",I753&gt;E753+50,"ー"),"")</f>
        <v/>
      </c>
      <c r="K753" s="15" t="str" cm="1">
        <f t="array" ref="K753">IFERROR(_xlfn.IFS(COUNTBLANK(C753:I753)=7,"",C753="","←C列に従業員名を姓名（フルネーム）で入力してください。誤変換にお気を付け下さい。",D753="","←D列に都道府県を入力してください。",F753="","←F列に1～3の選択肢を入力してください",G753="","←G列に金額を入力してください",F753=3,"",H753="","←H列に所定労働時間を入力してください"),"")</f>
        <v/>
      </c>
    </row>
    <row r="754" spans="1:11" x14ac:dyDescent="0.4">
      <c r="A754" s="29" t="str">
        <f t="shared" si="11"/>
        <v/>
      </c>
      <c r="B754" s="28"/>
      <c r="C754" s="28"/>
      <c r="D754" s="28"/>
      <c r="E754" s="20" t="str">
        <f>IFERROR(VLOOKUP(D754,最低賃金!$A$2:$B$48,2,FALSE),"")</f>
        <v/>
      </c>
      <c r="F754" s="28"/>
      <c r="G754" s="21"/>
      <c r="H754" s="21"/>
      <c r="I754" s="20" t="str" cm="1">
        <f t="array" ref="I754">IFERROR(_xlfn.IFS(COUNTBLANK(F754:H754)=3,"",G754="","G列に金額を入力してください",F754=3,G754,H754="","H列に労働時間を入力してください",F754=1,G754/H754,F754=2,G754/H754),"")</f>
        <v/>
      </c>
      <c r="J754" s="29" t="str" cm="1">
        <f t="array" ref="J754">IFERROR(_xlfn.IFS(I754&lt;E754,"×（法定外・特例等対象外です）",I754&lt;=E754+50,"〇",I754&gt;E754+50,"ー"),"")</f>
        <v/>
      </c>
      <c r="K754" s="15" t="str" cm="1">
        <f t="array" ref="K754">IFERROR(_xlfn.IFS(COUNTBLANK(C754:I754)=7,"",C754="","←C列に従業員名を姓名（フルネーム）で入力してください。誤変換にお気を付け下さい。",D754="","←D列に都道府県を入力してください。",F754="","←F列に1～3の選択肢を入力してください",G754="","←G列に金額を入力してください",F754=3,"",H754="","←H列に所定労働時間を入力してください"),"")</f>
        <v/>
      </c>
    </row>
    <row r="755" spans="1:11" x14ac:dyDescent="0.4">
      <c r="A755" s="29" t="str">
        <f t="shared" si="11"/>
        <v/>
      </c>
      <c r="B755" s="28"/>
      <c r="C755" s="28"/>
      <c r="D755" s="28"/>
      <c r="E755" s="20" t="str">
        <f>IFERROR(VLOOKUP(D755,最低賃金!$A$2:$B$48,2,FALSE),"")</f>
        <v/>
      </c>
      <c r="F755" s="28"/>
      <c r="G755" s="21"/>
      <c r="H755" s="21"/>
      <c r="I755" s="20" t="str" cm="1">
        <f t="array" ref="I755">IFERROR(_xlfn.IFS(COUNTBLANK(F755:H755)=3,"",G755="","G列に金額を入力してください",F755=3,G755,H755="","H列に労働時間を入力してください",F755=1,G755/H755,F755=2,G755/H755),"")</f>
        <v/>
      </c>
      <c r="J755" s="29" t="str" cm="1">
        <f t="array" ref="J755">IFERROR(_xlfn.IFS(I755&lt;E755,"×（法定外・特例等対象外です）",I755&lt;=E755+50,"〇",I755&gt;E755+50,"ー"),"")</f>
        <v/>
      </c>
      <c r="K755" s="15" t="str" cm="1">
        <f t="array" ref="K755">IFERROR(_xlfn.IFS(COUNTBLANK(C755:I755)=7,"",C755="","←C列に従業員名を姓名（フルネーム）で入力してください。誤変換にお気を付け下さい。",D755="","←D列に都道府県を入力してください。",F755="","←F列に1～3の選択肢を入力してください",G755="","←G列に金額を入力してください",F755=3,"",H755="","←H列に所定労働時間を入力してください"),"")</f>
        <v/>
      </c>
    </row>
    <row r="756" spans="1:11" x14ac:dyDescent="0.4">
      <c r="A756" s="29" t="str">
        <f t="shared" si="11"/>
        <v/>
      </c>
      <c r="B756" s="28"/>
      <c r="C756" s="28"/>
      <c r="D756" s="28"/>
      <c r="E756" s="20" t="str">
        <f>IFERROR(VLOOKUP(D756,最低賃金!$A$2:$B$48,2,FALSE),"")</f>
        <v/>
      </c>
      <c r="F756" s="28"/>
      <c r="G756" s="21"/>
      <c r="H756" s="21"/>
      <c r="I756" s="20" t="str" cm="1">
        <f t="array" ref="I756">IFERROR(_xlfn.IFS(COUNTBLANK(F756:H756)=3,"",G756="","G列に金額を入力してください",F756=3,G756,H756="","H列に労働時間を入力してください",F756=1,G756/H756,F756=2,G756/H756),"")</f>
        <v/>
      </c>
      <c r="J756" s="29" t="str" cm="1">
        <f t="array" ref="J756">IFERROR(_xlfn.IFS(I756&lt;E756,"×（法定外・特例等対象外です）",I756&lt;=E756+50,"〇",I756&gt;E756+50,"ー"),"")</f>
        <v/>
      </c>
      <c r="K756" s="15" t="str" cm="1">
        <f t="array" ref="K756">IFERROR(_xlfn.IFS(COUNTBLANK(C756:I756)=7,"",C756="","←C列に従業員名を姓名（フルネーム）で入力してください。誤変換にお気を付け下さい。",D756="","←D列に都道府県を入力してください。",F756="","←F列に1～3の選択肢を入力してください",G756="","←G列に金額を入力してください",F756=3,"",H756="","←H列に所定労働時間を入力してください"),"")</f>
        <v/>
      </c>
    </row>
    <row r="757" spans="1:11" x14ac:dyDescent="0.4">
      <c r="A757" s="29" t="str">
        <f t="shared" si="11"/>
        <v/>
      </c>
      <c r="B757" s="28"/>
      <c r="C757" s="28"/>
      <c r="D757" s="28"/>
      <c r="E757" s="20" t="str">
        <f>IFERROR(VLOOKUP(D757,最低賃金!$A$2:$B$48,2,FALSE),"")</f>
        <v/>
      </c>
      <c r="F757" s="28"/>
      <c r="G757" s="21"/>
      <c r="H757" s="21"/>
      <c r="I757" s="20" t="str" cm="1">
        <f t="array" ref="I757">IFERROR(_xlfn.IFS(COUNTBLANK(F757:H757)=3,"",G757="","G列に金額を入力してください",F757=3,G757,H757="","H列に労働時間を入力してください",F757=1,G757/H757,F757=2,G757/H757),"")</f>
        <v/>
      </c>
      <c r="J757" s="29" t="str" cm="1">
        <f t="array" ref="J757">IFERROR(_xlfn.IFS(I757&lt;E757,"×（法定外・特例等対象外です）",I757&lt;=E757+50,"〇",I757&gt;E757+50,"ー"),"")</f>
        <v/>
      </c>
      <c r="K757" s="15" t="str" cm="1">
        <f t="array" ref="K757">IFERROR(_xlfn.IFS(COUNTBLANK(C757:I757)=7,"",C757="","←C列に従業員名を姓名（フルネーム）で入力してください。誤変換にお気を付け下さい。",D757="","←D列に都道府県を入力してください。",F757="","←F列に1～3の選択肢を入力してください",G757="","←G列に金額を入力してください",F757=3,"",H757="","←H列に所定労働時間を入力してください"),"")</f>
        <v/>
      </c>
    </row>
    <row r="758" spans="1:11" x14ac:dyDescent="0.4">
      <c r="A758" s="29" t="str">
        <f t="shared" si="11"/>
        <v/>
      </c>
      <c r="B758" s="28"/>
      <c r="C758" s="28"/>
      <c r="D758" s="28"/>
      <c r="E758" s="20" t="str">
        <f>IFERROR(VLOOKUP(D758,最低賃金!$A$2:$B$48,2,FALSE),"")</f>
        <v/>
      </c>
      <c r="F758" s="28"/>
      <c r="G758" s="21"/>
      <c r="H758" s="21"/>
      <c r="I758" s="20" t="str" cm="1">
        <f t="array" ref="I758">IFERROR(_xlfn.IFS(COUNTBLANK(F758:H758)=3,"",G758="","G列に金額を入力してください",F758=3,G758,H758="","H列に労働時間を入力してください",F758=1,G758/H758,F758=2,G758/H758),"")</f>
        <v/>
      </c>
      <c r="J758" s="29" t="str" cm="1">
        <f t="array" ref="J758">IFERROR(_xlfn.IFS(I758&lt;E758,"×（法定外・特例等対象外です）",I758&lt;=E758+50,"〇",I758&gt;E758+50,"ー"),"")</f>
        <v/>
      </c>
      <c r="K758" s="15" t="str" cm="1">
        <f t="array" ref="K758">IFERROR(_xlfn.IFS(COUNTBLANK(C758:I758)=7,"",C758="","←C列に従業員名を姓名（フルネーム）で入力してください。誤変換にお気を付け下さい。",D758="","←D列に都道府県を入力してください。",F758="","←F列に1～3の選択肢を入力してください",G758="","←G列に金額を入力してください",F758=3,"",H758="","←H列に所定労働時間を入力してください"),"")</f>
        <v/>
      </c>
    </row>
    <row r="759" spans="1:11" x14ac:dyDescent="0.4">
      <c r="A759" s="29" t="str">
        <f t="shared" si="11"/>
        <v/>
      </c>
      <c r="B759" s="28"/>
      <c r="C759" s="28"/>
      <c r="D759" s="28"/>
      <c r="E759" s="20" t="str">
        <f>IFERROR(VLOOKUP(D759,最低賃金!$A$2:$B$48,2,FALSE),"")</f>
        <v/>
      </c>
      <c r="F759" s="28"/>
      <c r="G759" s="21"/>
      <c r="H759" s="21"/>
      <c r="I759" s="20" t="str" cm="1">
        <f t="array" ref="I759">IFERROR(_xlfn.IFS(COUNTBLANK(F759:H759)=3,"",G759="","G列に金額を入力してください",F759=3,G759,H759="","H列に労働時間を入力してください",F759=1,G759/H759,F759=2,G759/H759),"")</f>
        <v/>
      </c>
      <c r="J759" s="29" t="str" cm="1">
        <f t="array" ref="J759">IFERROR(_xlfn.IFS(I759&lt;E759,"×（法定外・特例等対象外です）",I759&lt;=E759+50,"〇",I759&gt;E759+50,"ー"),"")</f>
        <v/>
      </c>
      <c r="K759" s="15" t="str" cm="1">
        <f t="array" ref="K759">IFERROR(_xlfn.IFS(COUNTBLANK(C759:I759)=7,"",C759="","←C列に従業員名を姓名（フルネーム）で入力してください。誤変換にお気を付け下さい。",D759="","←D列に都道府県を入力してください。",F759="","←F列に1～3の選択肢を入力してください",G759="","←G列に金額を入力してください",F759=3,"",H759="","←H列に所定労働時間を入力してください"),"")</f>
        <v/>
      </c>
    </row>
    <row r="760" spans="1:11" x14ac:dyDescent="0.4">
      <c r="A760" s="29" t="str">
        <f t="shared" si="11"/>
        <v/>
      </c>
      <c r="B760" s="28"/>
      <c r="C760" s="28"/>
      <c r="D760" s="28"/>
      <c r="E760" s="20" t="str">
        <f>IFERROR(VLOOKUP(D760,最低賃金!$A$2:$B$48,2,FALSE),"")</f>
        <v/>
      </c>
      <c r="F760" s="28"/>
      <c r="G760" s="21"/>
      <c r="H760" s="21"/>
      <c r="I760" s="20" t="str" cm="1">
        <f t="array" ref="I760">IFERROR(_xlfn.IFS(COUNTBLANK(F760:H760)=3,"",G760="","G列に金額を入力してください",F760=3,G760,H760="","H列に労働時間を入力してください",F760=1,G760/H760,F760=2,G760/H760),"")</f>
        <v/>
      </c>
      <c r="J760" s="29" t="str" cm="1">
        <f t="array" ref="J760">IFERROR(_xlfn.IFS(I760&lt;E760,"×（法定外・特例等対象外です）",I760&lt;=E760+50,"〇",I760&gt;E760+50,"ー"),"")</f>
        <v/>
      </c>
      <c r="K760" s="15" t="str" cm="1">
        <f t="array" ref="K760">IFERROR(_xlfn.IFS(COUNTBLANK(C760:I760)=7,"",C760="","←C列に従業員名を姓名（フルネーム）で入力してください。誤変換にお気を付け下さい。",D760="","←D列に都道府県を入力してください。",F760="","←F列に1～3の選択肢を入力してください",G760="","←G列に金額を入力してください",F760=3,"",H760="","←H列に所定労働時間を入力してください"),"")</f>
        <v/>
      </c>
    </row>
    <row r="761" spans="1:11" x14ac:dyDescent="0.4">
      <c r="A761" s="29" t="str">
        <f t="shared" si="11"/>
        <v/>
      </c>
      <c r="B761" s="28"/>
      <c r="C761" s="28"/>
      <c r="D761" s="28"/>
      <c r="E761" s="20" t="str">
        <f>IFERROR(VLOOKUP(D761,最低賃金!$A$2:$B$48,2,FALSE),"")</f>
        <v/>
      </c>
      <c r="F761" s="28"/>
      <c r="G761" s="21"/>
      <c r="H761" s="21"/>
      <c r="I761" s="20" t="str" cm="1">
        <f t="array" ref="I761">IFERROR(_xlfn.IFS(COUNTBLANK(F761:H761)=3,"",G761="","G列に金額を入力してください",F761=3,G761,H761="","H列に労働時間を入力してください",F761=1,G761/H761,F761=2,G761/H761),"")</f>
        <v/>
      </c>
      <c r="J761" s="29" t="str" cm="1">
        <f t="array" ref="J761">IFERROR(_xlfn.IFS(I761&lt;E761,"×（法定外・特例等対象外です）",I761&lt;=E761+50,"〇",I761&gt;E761+50,"ー"),"")</f>
        <v/>
      </c>
      <c r="K761" s="15" t="str" cm="1">
        <f t="array" ref="K761">IFERROR(_xlfn.IFS(COUNTBLANK(C761:I761)=7,"",C761="","←C列に従業員名を姓名（フルネーム）で入力してください。誤変換にお気を付け下さい。",D761="","←D列に都道府県を入力してください。",F761="","←F列に1～3の選択肢を入力してください",G761="","←G列に金額を入力してください",F761=3,"",H761="","←H列に所定労働時間を入力してください"),"")</f>
        <v/>
      </c>
    </row>
    <row r="762" spans="1:11" x14ac:dyDescent="0.4">
      <c r="A762" s="29" t="str">
        <f t="shared" si="11"/>
        <v/>
      </c>
      <c r="B762" s="28"/>
      <c r="C762" s="28"/>
      <c r="D762" s="28"/>
      <c r="E762" s="20" t="str">
        <f>IFERROR(VLOOKUP(D762,最低賃金!$A$2:$B$48,2,FALSE),"")</f>
        <v/>
      </c>
      <c r="F762" s="28"/>
      <c r="G762" s="21"/>
      <c r="H762" s="21"/>
      <c r="I762" s="20" t="str" cm="1">
        <f t="array" ref="I762">IFERROR(_xlfn.IFS(COUNTBLANK(F762:H762)=3,"",G762="","G列に金額を入力してください",F762=3,G762,H762="","H列に労働時間を入力してください",F762=1,G762/H762,F762=2,G762/H762),"")</f>
        <v/>
      </c>
      <c r="J762" s="29" t="str" cm="1">
        <f t="array" ref="J762">IFERROR(_xlfn.IFS(I762&lt;E762,"×（法定外・特例等対象外です）",I762&lt;=E762+50,"〇",I762&gt;E762+50,"ー"),"")</f>
        <v/>
      </c>
      <c r="K762" s="15" t="str" cm="1">
        <f t="array" ref="K762">IFERROR(_xlfn.IFS(COUNTBLANK(C762:I762)=7,"",C762="","←C列に従業員名を姓名（フルネーム）で入力してください。誤変換にお気を付け下さい。",D762="","←D列に都道府県を入力してください。",F762="","←F列に1～3の選択肢を入力してください",G762="","←G列に金額を入力してください",F762=3,"",H762="","←H列に所定労働時間を入力してください"),"")</f>
        <v/>
      </c>
    </row>
    <row r="763" spans="1:11" x14ac:dyDescent="0.4">
      <c r="A763" s="29" t="str">
        <f t="shared" si="11"/>
        <v/>
      </c>
      <c r="B763" s="28"/>
      <c r="C763" s="28"/>
      <c r="D763" s="28"/>
      <c r="E763" s="20" t="str">
        <f>IFERROR(VLOOKUP(D763,最低賃金!$A$2:$B$48,2,FALSE),"")</f>
        <v/>
      </c>
      <c r="F763" s="28"/>
      <c r="G763" s="21"/>
      <c r="H763" s="21"/>
      <c r="I763" s="20" t="str" cm="1">
        <f t="array" ref="I763">IFERROR(_xlfn.IFS(COUNTBLANK(F763:H763)=3,"",G763="","G列に金額を入力してください",F763=3,G763,H763="","H列に労働時間を入力してください",F763=1,G763/H763,F763=2,G763/H763),"")</f>
        <v/>
      </c>
      <c r="J763" s="29" t="str" cm="1">
        <f t="array" ref="J763">IFERROR(_xlfn.IFS(I763&lt;E763,"×（法定外・特例等対象外です）",I763&lt;=E763+50,"〇",I763&gt;E763+50,"ー"),"")</f>
        <v/>
      </c>
      <c r="K763" s="15" t="str" cm="1">
        <f t="array" ref="K763">IFERROR(_xlfn.IFS(COUNTBLANK(C763:I763)=7,"",C763="","←C列に従業員名を姓名（フルネーム）で入力してください。誤変換にお気を付け下さい。",D763="","←D列に都道府県を入力してください。",F763="","←F列に1～3の選択肢を入力してください",G763="","←G列に金額を入力してください",F763=3,"",H763="","←H列に所定労働時間を入力してください"),"")</f>
        <v/>
      </c>
    </row>
    <row r="764" spans="1:11" x14ac:dyDescent="0.4">
      <c r="A764" s="29" t="str">
        <f t="shared" si="11"/>
        <v/>
      </c>
      <c r="B764" s="28"/>
      <c r="C764" s="28"/>
      <c r="D764" s="28"/>
      <c r="E764" s="20" t="str">
        <f>IFERROR(VLOOKUP(D764,最低賃金!$A$2:$B$48,2,FALSE),"")</f>
        <v/>
      </c>
      <c r="F764" s="28"/>
      <c r="G764" s="21"/>
      <c r="H764" s="21"/>
      <c r="I764" s="20" t="str" cm="1">
        <f t="array" ref="I764">IFERROR(_xlfn.IFS(COUNTBLANK(F764:H764)=3,"",G764="","G列に金額を入力してください",F764=3,G764,H764="","H列に労働時間を入力してください",F764=1,G764/H764,F764=2,G764/H764),"")</f>
        <v/>
      </c>
      <c r="J764" s="29" t="str" cm="1">
        <f t="array" ref="J764">IFERROR(_xlfn.IFS(I764&lt;E764,"×（法定外・特例等対象外です）",I764&lt;=E764+50,"〇",I764&gt;E764+50,"ー"),"")</f>
        <v/>
      </c>
      <c r="K764" s="15" t="str" cm="1">
        <f t="array" ref="K764">IFERROR(_xlfn.IFS(COUNTBLANK(C764:I764)=7,"",C764="","←C列に従業員名を姓名（フルネーム）で入力してください。誤変換にお気を付け下さい。",D764="","←D列に都道府県を入力してください。",F764="","←F列に1～3の選択肢を入力してください",G764="","←G列に金額を入力してください",F764=3,"",H764="","←H列に所定労働時間を入力してください"),"")</f>
        <v/>
      </c>
    </row>
    <row r="765" spans="1:11" x14ac:dyDescent="0.4">
      <c r="A765" s="29" t="str">
        <f t="shared" si="11"/>
        <v/>
      </c>
      <c r="B765" s="28"/>
      <c r="C765" s="28"/>
      <c r="D765" s="28"/>
      <c r="E765" s="20" t="str">
        <f>IFERROR(VLOOKUP(D765,最低賃金!$A$2:$B$48,2,FALSE),"")</f>
        <v/>
      </c>
      <c r="F765" s="28"/>
      <c r="G765" s="21"/>
      <c r="H765" s="21"/>
      <c r="I765" s="20" t="str" cm="1">
        <f t="array" ref="I765">IFERROR(_xlfn.IFS(COUNTBLANK(F765:H765)=3,"",G765="","G列に金額を入力してください",F765=3,G765,H765="","H列に労働時間を入力してください",F765=1,G765/H765,F765=2,G765/H765),"")</f>
        <v/>
      </c>
      <c r="J765" s="29" t="str" cm="1">
        <f t="array" ref="J765">IFERROR(_xlfn.IFS(I765&lt;E765,"×（法定外・特例等対象外です）",I765&lt;=E765+50,"〇",I765&gt;E765+50,"ー"),"")</f>
        <v/>
      </c>
      <c r="K765" s="15" t="str" cm="1">
        <f t="array" ref="K765">IFERROR(_xlfn.IFS(COUNTBLANK(C765:I765)=7,"",C765="","←C列に従業員名を姓名（フルネーム）で入力してください。誤変換にお気を付け下さい。",D765="","←D列に都道府県を入力してください。",F765="","←F列に1～3の選択肢を入力してください",G765="","←G列に金額を入力してください",F765=3,"",H765="","←H列に所定労働時間を入力してください"),"")</f>
        <v/>
      </c>
    </row>
    <row r="766" spans="1:11" x14ac:dyDescent="0.4">
      <c r="A766" s="29" t="str">
        <f t="shared" si="11"/>
        <v/>
      </c>
      <c r="B766" s="28"/>
      <c r="C766" s="28"/>
      <c r="D766" s="28"/>
      <c r="E766" s="20" t="str">
        <f>IFERROR(VLOOKUP(D766,最低賃金!$A$2:$B$48,2,FALSE),"")</f>
        <v/>
      </c>
      <c r="F766" s="28"/>
      <c r="G766" s="21"/>
      <c r="H766" s="21"/>
      <c r="I766" s="20" t="str" cm="1">
        <f t="array" ref="I766">IFERROR(_xlfn.IFS(COUNTBLANK(F766:H766)=3,"",G766="","G列に金額を入力してください",F766=3,G766,H766="","H列に労働時間を入力してください",F766=1,G766/H766,F766=2,G766/H766),"")</f>
        <v/>
      </c>
      <c r="J766" s="29" t="str" cm="1">
        <f t="array" ref="J766">IFERROR(_xlfn.IFS(I766&lt;E766,"×（法定外・特例等対象外です）",I766&lt;=E766+50,"〇",I766&gt;E766+50,"ー"),"")</f>
        <v/>
      </c>
      <c r="K766" s="15" t="str" cm="1">
        <f t="array" ref="K766">IFERROR(_xlfn.IFS(COUNTBLANK(C766:I766)=7,"",C766="","←C列に従業員名を姓名（フルネーム）で入力してください。誤変換にお気を付け下さい。",D766="","←D列に都道府県を入力してください。",F766="","←F列に1～3の選択肢を入力してください",G766="","←G列に金額を入力してください",F766=3,"",H766="","←H列に所定労働時間を入力してください"),"")</f>
        <v/>
      </c>
    </row>
    <row r="767" spans="1:11" x14ac:dyDescent="0.4">
      <c r="A767" s="29" t="str">
        <f t="shared" si="11"/>
        <v/>
      </c>
      <c r="B767" s="28"/>
      <c r="C767" s="28"/>
      <c r="D767" s="28"/>
      <c r="E767" s="20" t="str">
        <f>IFERROR(VLOOKUP(D767,最低賃金!$A$2:$B$48,2,FALSE),"")</f>
        <v/>
      </c>
      <c r="F767" s="28"/>
      <c r="G767" s="21"/>
      <c r="H767" s="21"/>
      <c r="I767" s="20" t="str" cm="1">
        <f t="array" ref="I767">IFERROR(_xlfn.IFS(COUNTBLANK(F767:H767)=3,"",G767="","G列に金額を入力してください",F767=3,G767,H767="","H列に労働時間を入力してください",F767=1,G767/H767,F767=2,G767/H767),"")</f>
        <v/>
      </c>
      <c r="J767" s="29" t="str" cm="1">
        <f t="array" ref="J767">IFERROR(_xlfn.IFS(I767&lt;E767,"×（法定外・特例等対象外です）",I767&lt;=E767+50,"〇",I767&gt;E767+50,"ー"),"")</f>
        <v/>
      </c>
      <c r="K767" s="15" t="str" cm="1">
        <f t="array" ref="K767">IFERROR(_xlfn.IFS(COUNTBLANK(C767:I767)=7,"",C767="","←C列に従業員名を姓名（フルネーム）で入力してください。誤変換にお気を付け下さい。",D767="","←D列に都道府県を入力してください。",F767="","←F列に1～3の選択肢を入力してください",G767="","←G列に金額を入力してください",F767=3,"",H767="","←H列に所定労働時間を入力してください"),"")</f>
        <v/>
      </c>
    </row>
    <row r="768" spans="1:11" x14ac:dyDescent="0.4">
      <c r="A768" s="29" t="str">
        <f t="shared" si="11"/>
        <v/>
      </c>
      <c r="B768" s="28"/>
      <c r="C768" s="28"/>
      <c r="D768" s="28"/>
      <c r="E768" s="20" t="str">
        <f>IFERROR(VLOOKUP(D768,最低賃金!$A$2:$B$48,2,FALSE),"")</f>
        <v/>
      </c>
      <c r="F768" s="28"/>
      <c r="G768" s="21"/>
      <c r="H768" s="21"/>
      <c r="I768" s="20" t="str" cm="1">
        <f t="array" ref="I768">IFERROR(_xlfn.IFS(COUNTBLANK(F768:H768)=3,"",G768="","G列に金額を入力してください",F768=3,G768,H768="","H列に労働時間を入力してください",F768=1,G768/H768,F768=2,G768/H768),"")</f>
        <v/>
      </c>
      <c r="J768" s="29" t="str" cm="1">
        <f t="array" ref="J768">IFERROR(_xlfn.IFS(I768&lt;E768,"×（法定外・特例等対象外です）",I768&lt;=E768+50,"〇",I768&gt;E768+50,"ー"),"")</f>
        <v/>
      </c>
      <c r="K768" s="15" t="str" cm="1">
        <f t="array" ref="K768">IFERROR(_xlfn.IFS(COUNTBLANK(C768:I768)=7,"",C768="","←C列に従業員名を姓名（フルネーム）で入力してください。誤変換にお気を付け下さい。",D768="","←D列に都道府県を入力してください。",F768="","←F列に1～3の選択肢を入力してください",G768="","←G列に金額を入力してください",F768=3,"",H768="","←H列に所定労働時間を入力してください"),"")</f>
        <v/>
      </c>
    </row>
    <row r="769" spans="1:11" x14ac:dyDescent="0.4">
      <c r="A769" s="29" t="str">
        <f t="shared" si="11"/>
        <v/>
      </c>
      <c r="B769" s="28"/>
      <c r="C769" s="28"/>
      <c r="D769" s="28"/>
      <c r="E769" s="20" t="str">
        <f>IFERROR(VLOOKUP(D769,最低賃金!$A$2:$B$48,2,FALSE),"")</f>
        <v/>
      </c>
      <c r="F769" s="28"/>
      <c r="G769" s="21"/>
      <c r="H769" s="21"/>
      <c r="I769" s="20" t="str" cm="1">
        <f t="array" ref="I769">IFERROR(_xlfn.IFS(COUNTBLANK(F769:H769)=3,"",G769="","G列に金額を入力してください",F769=3,G769,H769="","H列に労働時間を入力してください",F769=1,G769/H769,F769=2,G769/H769),"")</f>
        <v/>
      </c>
      <c r="J769" s="29" t="str" cm="1">
        <f t="array" ref="J769">IFERROR(_xlfn.IFS(I769&lt;E769,"×（法定外・特例等対象外です）",I769&lt;=E769+50,"〇",I769&gt;E769+50,"ー"),"")</f>
        <v/>
      </c>
      <c r="K769" s="15" t="str" cm="1">
        <f t="array" ref="K769">IFERROR(_xlfn.IFS(COUNTBLANK(C769:I769)=7,"",C769="","←C列に従業員名を姓名（フルネーム）で入力してください。誤変換にお気を付け下さい。",D769="","←D列に都道府県を入力してください。",F769="","←F列に1～3の選択肢を入力してください",G769="","←G列に金額を入力してください",F769=3,"",H769="","←H列に所定労働時間を入力してください"),"")</f>
        <v/>
      </c>
    </row>
    <row r="770" spans="1:11" x14ac:dyDescent="0.4">
      <c r="A770" s="29" t="str">
        <f t="shared" si="11"/>
        <v/>
      </c>
      <c r="B770" s="28"/>
      <c r="C770" s="28"/>
      <c r="D770" s="28"/>
      <c r="E770" s="20" t="str">
        <f>IFERROR(VLOOKUP(D770,最低賃金!$A$2:$B$48,2,FALSE),"")</f>
        <v/>
      </c>
      <c r="F770" s="28"/>
      <c r="G770" s="21"/>
      <c r="H770" s="21"/>
      <c r="I770" s="20" t="str" cm="1">
        <f t="array" ref="I770">IFERROR(_xlfn.IFS(COUNTBLANK(F770:H770)=3,"",G770="","G列に金額を入力してください",F770=3,G770,H770="","H列に労働時間を入力してください",F770=1,G770/H770,F770=2,G770/H770),"")</f>
        <v/>
      </c>
      <c r="J770" s="29" t="str" cm="1">
        <f t="array" ref="J770">IFERROR(_xlfn.IFS(I770&lt;E770,"×（法定外・特例等対象外です）",I770&lt;=E770+50,"〇",I770&gt;E770+50,"ー"),"")</f>
        <v/>
      </c>
      <c r="K770" s="15" t="str" cm="1">
        <f t="array" ref="K770">IFERROR(_xlfn.IFS(COUNTBLANK(C770:I770)=7,"",C770="","←C列に従業員名を姓名（フルネーム）で入力してください。誤変換にお気を付け下さい。",D770="","←D列に都道府県を入力してください。",F770="","←F列に1～3の選択肢を入力してください",G770="","←G列に金額を入力してください",F770=3,"",H770="","←H列に所定労働時間を入力してください"),"")</f>
        <v/>
      </c>
    </row>
    <row r="771" spans="1:11" x14ac:dyDescent="0.4">
      <c r="A771" s="29" t="str">
        <f t="shared" si="11"/>
        <v/>
      </c>
      <c r="B771" s="28"/>
      <c r="C771" s="28"/>
      <c r="D771" s="28"/>
      <c r="E771" s="20" t="str">
        <f>IFERROR(VLOOKUP(D771,最低賃金!$A$2:$B$48,2,FALSE),"")</f>
        <v/>
      </c>
      <c r="F771" s="28"/>
      <c r="G771" s="21"/>
      <c r="H771" s="21"/>
      <c r="I771" s="20" t="str" cm="1">
        <f t="array" ref="I771">IFERROR(_xlfn.IFS(COUNTBLANK(F771:H771)=3,"",G771="","G列に金額を入力してください",F771=3,G771,H771="","H列に労働時間を入力してください",F771=1,G771/H771,F771=2,G771/H771),"")</f>
        <v/>
      </c>
      <c r="J771" s="29" t="str" cm="1">
        <f t="array" ref="J771">IFERROR(_xlfn.IFS(I771&lt;E771,"×（法定外・特例等対象外です）",I771&lt;=E771+50,"〇",I771&gt;E771+50,"ー"),"")</f>
        <v/>
      </c>
      <c r="K771" s="15" t="str" cm="1">
        <f t="array" ref="K771">IFERROR(_xlfn.IFS(COUNTBLANK(C771:I771)=7,"",C771="","←C列に従業員名を姓名（フルネーム）で入力してください。誤変換にお気を付け下さい。",D771="","←D列に都道府県を入力してください。",F771="","←F列に1～3の選択肢を入力してください",G771="","←G列に金額を入力してください",F771=3,"",H771="","←H列に所定労働時間を入力してください"),"")</f>
        <v/>
      </c>
    </row>
    <row r="772" spans="1:11" x14ac:dyDescent="0.4">
      <c r="A772" s="29" t="str">
        <f t="shared" si="11"/>
        <v/>
      </c>
      <c r="B772" s="28"/>
      <c r="C772" s="28"/>
      <c r="D772" s="28"/>
      <c r="E772" s="20" t="str">
        <f>IFERROR(VLOOKUP(D772,最低賃金!$A$2:$B$48,2,FALSE),"")</f>
        <v/>
      </c>
      <c r="F772" s="28"/>
      <c r="G772" s="21"/>
      <c r="H772" s="21"/>
      <c r="I772" s="20" t="str" cm="1">
        <f t="array" ref="I772">IFERROR(_xlfn.IFS(COUNTBLANK(F772:H772)=3,"",G772="","G列に金額を入力してください",F772=3,G772,H772="","H列に労働時間を入力してください",F772=1,G772/H772,F772=2,G772/H772),"")</f>
        <v/>
      </c>
      <c r="J772" s="29" t="str" cm="1">
        <f t="array" ref="J772">IFERROR(_xlfn.IFS(I772&lt;E772,"×（法定外・特例等対象外です）",I772&lt;=E772+50,"〇",I772&gt;E772+50,"ー"),"")</f>
        <v/>
      </c>
      <c r="K772" s="15" t="str" cm="1">
        <f t="array" ref="K772">IFERROR(_xlfn.IFS(COUNTBLANK(C772:I772)=7,"",C772="","←C列に従業員名を姓名（フルネーム）で入力してください。誤変換にお気を付け下さい。",D772="","←D列に都道府県を入力してください。",F772="","←F列に1～3の選択肢を入力してください",G772="","←G列に金額を入力してください",F772=3,"",H772="","←H列に所定労働時間を入力してください"),"")</f>
        <v/>
      </c>
    </row>
    <row r="773" spans="1:11" x14ac:dyDescent="0.4">
      <c r="A773" s="29" t="str">
        <f t="shared" si="11"/>
        <v/>
      </c>
      <c r="B773" s="28"/>
      <c r="C773" s="28"/>
      <c r="D773" s="28"/>
      <c r="E773" s="20" t="str">
        <f>IFERROR(VLOOKUP(D773,最低賃金!$A$2:$B$48,2,FALSE),"")</f>
        <v/>
      </c>
      <c r="F773" s="28"/>
      <c r="G773" s="21"/>
      <c r="H773" s="21"/>
      <c r="I773" s="20" t="str" cm="1">
        <f t="array" ref="I773">IFERROR(_xlfn.IFS(COUNTBLANK(F773:H773)=3,"",G773="","G列に金額を入力してください",F773=3,G773,H773="","H列に労働時間を入力してください",F773=1,G773/H773,F773=2,G773/H773),"")</f>
        <v/>
      </c>
      <c r="J773" s="29" t="str" cm="1">
        <f t="array" ref="J773">IFERROR(_xlfn.IFS(I773&lt;E773,"×（法定外・特例等対象外です）",I773&lt;=E773+50,"〇",I773&gt;E773+50,"ー"),"")</f>
        <v/>
      </c>
      <c r="K773" s="15" t="str" cm="1">
        <f t="array" ref="K773">IFERROR(_xlfn.IFS(COUNTBLANK(C773:I773)=7,"",C773="","←C列に従業員名を姓名（フルネーム）で入力してください。誤変換にお気を付け下さい。",D773="","←D列に都道府県を入力してください。",F773="","←F列に1～3の選択肢を入力してください",G773="","←G列に金額を入力してください",F773=3,"",H773="","←H列に所定労働時間を入力してください"),"")</f>
        <v/>
      </c>
    </row>
    <row r="774" spans="1:11" x14ac:dyDescent="0.4">
      <c r="A774" s="29" t="str">
        <f t="shared" si="11"/>
        <v/>
      </c>
      <c r="B774" s="28"/>
      <c r="C774" s="28"/>
      <c r="D774" s="28"/>
      <c r="E774" s="20" t="str">
        <f>IFERROR(VLOOKUP(D774,最低賃金!$A$2:$B$48,2,FALSE),"")</f>
        <v/>
      </c>
      <c r="F774" s="28"/>
      <c r="G774" s="21"/>
      <c r="H774" s="21"/>
      <c r="I774" s="20" t="str" cm="1">
        <f t="array" ref="I774">IFERROR(_xlfn.IFS(COUNTBLANK(F774:H774)=3,"",G774="","G列に金額を入力してください",F774=3,G774,H774="","H列に労働時間を入力してください",F774=1,G774/H774,F774=2,G774/H774),"")</f>
        <v/>
      </c>
      <c r="J774" s="29" t="str" cm="1">
        <f t="array" ref="J774">IFERROR(_xlfn.IFS(I774&lt;E774,"×（法定外・特例等対象外です）",I774&lt;=E774+50,"〇",I774&gt;E774+50,"ー"),"")</f>
        <v/>
      </c>
      <c r="K774" s="15" t="str" cm="1">
        <f t="array" ref="K774">IFERROR(_xlfn.IFS(COUNTBLANK(C774:I774)=7,"",C774="","←C列に従業員名を姓名（フルネーム）で入力してください。誤変換にお気を付け下さい。",D774="","←D列に都道府県を入力してください。",F774="","←F列に1～3の選択肢を入力してください",G774="","←G列に金額を入力してください",F774=3,"",H774="","←H列に所定労働時間を入力してください"),"")</f>
        <v/>
      </c>
    </row>
    <row r="775" spans="1:11" x14ac:dyDescent="0.4">
      <c r="A775" s="29" t="str">
        <f t="shared" si="11"/>
        <v/>
      </c>
      <c r="B775" s="28"/>
      <c r="C775" s="28"/>
      <c r="D775" s="28"/>
      <c r="E775" s="20" t="str">
        <f>IFERROR(VLOOKUP(D775,最低賃金!$A$2:$B$48,2,FALSE),"")</f>
        <v/>
      </c>
      <c r="F775" s="28"/>
      <c r="G775" s="21"/>
      <c r="H775" s="21"/>
      <c r="I775" s="20" t="str" cm="1">
        <f t="array" ref="I775">IFERROR(_xlfn.IFS(COUNTBLANK(F775:H775)=3,"",G775="","G列に金額を入力してください",F775=3,G775,H775="","H列に労働時間を入力してください",F775=1,G775/H775,F775=2,G775/H775),"")</f>
        <v/>
      </c>
      <c r="J775" s="29" t="str" cm="1">
        <f t="array" ref="J775">IFERROR(_xlfn.IFS(I775&lt;E775,"×（法定外・特例等対象外です）",I775&lt;=E775+50,"〇",I775&gt;E775+50,"ー"),"")</f>
        <v/>
      </c>
      <c r="K775" s="15" t="str" cm="1">
        <f t="array" ref="K775">IFERROR(_xlfn.IFS(COUNTBLANK(C775:I775)=7,"",C775="","←C列に従業員名を姓名（フルネーム）で入力してください。誤変換にお気を付け下さい。",D775="","←D列に都道府県を入力してください。",F775="","←F列に1～3の選択肢を入力してください",G775="","←G列に金額を入力してください",F775=3,"",H775="","←H列に所定労働時間を入力してください"),"")</f>
        <v/>
      </c>
    </row>
    <row r="776" spans="1:11" x14ac:dyDescent="0.4">
      <c r="A776" s="29" t="str">
        <f t="shared" si="11"/>
        <v/>
      </c>
      <c r="B776" s="28"/>
      <c r="C776" s="28"/>
      <c r="D776" s="28"/>
      <c r="E776" s="20" t="str">
        <f>IFERROR(VLOOKUP(D776,最低賃金!$A$2:$B$48,2,FALSE),"")</f>
        <v/>
      </c>
      <c r="F776" s="28"/>
      <c r="G776" s="21"/>
      <c r="H776" s="21"/>
      <c r="I776" s="20" t="str" cm="1">
        <f t="array" ref="I776">IFERROR(_xlfn.IFS(COUNTBLANK(F776:H776)=3,"",G776="","G列に金額を入力してください",F776=3,G776,H776="","H列に労働時間を入力してください",F776=1,G776/H776,F776=2,G776/H776),"")</f>
        <v/>
      </c>
      <c r="J776" s="29" t="str" cm="1">
        <f t="array" ref="J776">IFERROR(_xlfn.IFS(I776&lt;E776,"×（法定外・特例等対象外です）",I776&lt;=E776+50,"〇",I776&gt;E776+50,"ー"),"")</f>
        <v/>
      </c>
      <c r="K776" s="15" t="str" cm="1">
        <f t="array" ref="K776">IFERROR(_xlfn.IFS(COUNTBLANK(C776:I776)=7,"",C776="","←C列に従業員名を姓名（フルネーム）で入力してください。誤変換にお気を付け下さい。",D776="","←D列に都道府県を入力してください。",F776="","←F列に1～3の選択肢を入力してください",G776="","←G列に金額を入力してください",F776=3,"",H776="","←H列に所定労働時間を入力してください"),"")</f>
        <v/>
      </c>
    </row>
    <row r="777" spans="1:11" x14ac:dyDescent="0.4">
      <c r="A777" s="29" t="str">
        <f t="shared" si="11"/>
        <v/>
      </c>
      <c r="B777" s="28"/>
      <c r="C777" s="28"/>
      <c r="D777" s="28"/>
      <c r="E777" s="20" t="str">
        <f>IFERROR(VLOOKUP(D777,最低賃金!$A$2:$B$48,2,FALSE),"")</f>
        <v/>
      </c>
      <c r="F777" s="28"/>
      <c r="G777" s="21"/>
      <c r="H777" s="21"/>
      <c r="I777" s="20" t="str" cm="1">
        <f t="array" ref="I777">IFERROR(_xlfn.IFS(COUNTBLANK(F777:H777)=3,"",G777="","G列に金額を入力してください",F777=3,G777,H777="","H列に労働時間を入力してください",F777=1,G777/H777,F777=2,G777/H777),"")</f>
        <v/>
      </c>
      <c r="J777" s="29" t="str" cm="1">
        <f t="array" ref="J777">IFERROR(_xlfn.IFS(I777&lt;E777,"×（法定外・特例等対象外です）",I777&lt;=E777+50,"〇",I777&gt;E777+50,"ー"),"")</f>
        <v/>
      </c>
      <c r="K777" s="15" t="str" cm="1">
        <f t="array" ref="K777">IFERROR(_xlfn.IFS(COUNTBLANK(C777:I777)=7,"",C777="","←C列に従業員名を姓名（フルネーム）で入力してください。誤変換にお気を付け下さい。",D777="","←D列に都道府県を入力してください。",F777="","←F列に1～3の選択肢を入力してください",G777="","←G列に金額を入力してください",F777=3,"",H777="","←H列に所定労働時間を入力してください"),"")</f>
        <v/>
      </c>
    </row>
    <row r="778" spans="1:11" x14ac:dyDescent="0.4">
      <c r="A778" s="29" t="str">
        <f t="shared" si="11"/>
        <v/>
      </c>
      <c r="B778" s="28"/>
      <c r="C778" s="28"/>
      <c r="D778" s="28"/>
      <c r="E778" s="20" t="str">
        <f>IFERROR(VLOOKUP(D778,最低賃金!$A$2:$B$48,2,FALSE),"")</f>
        <v/>
      </c>
      <c r="F778" s="28"/>
      <c r="G778" s="21"/>
      <c r="H778" s="21"/>
      <c r="I778" s="20" t="str" cm="1">
        <f t="array" ref="I778">IFERROR(_xlfn.IFS(COUNTBLANK(F778:H778)=3,"",G778="","G列に金額を入力してください",F778=3,G778,H778="","H列に労働時間を入力してください",F778=1,G778/H778,F778=2,G778/H778),"")</f>
        <v/>
      </c>
      <c r="J778" s="29" t="str" cm="1">
        <f t="array" ref="J778">IFERROR(_xlfn.IFS(I778&lt;E778,"×（法定外・特例等対象外です）",I778&lt;=E778+50,"〇",I778&gt;E778+50,"ー"),"")</f>
        <v/>
      </c>
      <c r="K778" s="15" t="str" cm="1">
        <f t="array" ref="K778">IFERROR(_xlfn.IFS(COUNTBLANK(C778:I778)=7,"",C778="","←C列に従業員名を姓名（フルネーム）で入力してください。誤変換にお気を付け下さい。",D778="","←D列に都道府県を入力してください。",F778="","←F列に1～3の選択肢を入力してください",G778="","←G列に金額を入力してください",F778=3,"",H778="","←H列に所定労働時間を入力してください"),"")</f>
        <v/>
      </c>
    </row>
    <row r="779" spans="1:11" x14ac:dyDescent="0.4">
      <c r="A779" s="29" t="str">
        <f t="shared" si="11"/>
        <v/>
      </c>
      <c r="B779" s="28"/>
      <c r="C779" s="28"/>
      <c r="D779" s="28"/>
      <c r="E779" s="20" t="str">
        <f>IFERROR(VLOOKUP(D779,最低賃金!$A$2:$B$48,2,FALSE),"")</f>
        <v/>
      </c>
      <c r="F779" s="28"/>
      <c r="G779" s="21"/>
      <c r="H779" s="21"/>
      <c r="I779" s="20" t="str" cm="1">
        <f t="array" ref="I779">IFERROR(_xlfn.IFS(COUNTBLANK(F779:H779)=3,"",G779="","G列に金額を入力してください",F779=3,G779,H779="","H列に労働時間を入力してください",F779=1,G779/H779,F779=2,G779/H779),"")</f>
        <v/>
      </c>
      <c r="J779" s="29" t="str" cm="1">
        <f t="array" ref="J779">IFERROR(_xlfn.IFS(I779&lt;E779,"×（法定外・特例等対象外です）",I779&lt;=E779+50,"〇",I779&gt;E779+50,"ー"),"")</f>
        <v/>
      </c>
      <c r="K779" s="15" t="str" cm="1">
        <f t="array" ref="K779">IFERROR(_xlfn.IFS(COUNTBLANK(C779:I779)=7,"",C779="","←C列に従業員名を姓名（フルネーム）で入力してください。誤変換にお気を付け下さい。",D779="","←D列に都道府県を入力してください。",F779="","←F列に1～3の選択肢を入力してください",G779="","←G列に金額を入力してください",F779=3,"",H779="","←H列に所定労働時間を入力してください"),"")</f>
        <v/>
      </c>
    </row>
    <row r="780" spans="1:11" x14ac:dyDescent="0.4">
      <c r="A780" s="29" t="str">
        <f t="shared" ref="A780:A843" si="12">IF(C780="","",A779+1)</f>
        <v/>
      </c>
      <c r="B780" s="28"/>
      <c r="C780" s="28"/>
      <c r="D780" s="28"/>
      <c r="E780" s="20" t="str">
        <f>IFERROR(VLOOKUP(D780,最低賃金!$A$2:$B$48,2,FALSE),"")</f>
        <v/>
      </c>
      <c r="F780" s="28"/>
      <c r="G780" s="21"/>
      <c r="H780" s="21"/>
      <c r="I780" s="20" t="str" cm="1">
        <f t="array" ref="I780">IFERROR(_xlfn.IFS(COUNTBLANK(F780:H780)=3,"",G780="","G列に金額を入力してください",F780=3,G780,H780="","H列に労働時間を入力してください",F780=1,G780/H780,F780=2,G780/H780),"")</f>
        <v/>
      </c>
      <c r="J780" s="29" t="str" cm="1">
        <f t="array" ref="J780">IFERROR(_xlfn.IFS(I780&lt;E780,"×（法定外・特例等対象外です）",I780&lt;=E780+50,"〇",I780&gt;E780+50,"ー"),"")</f>
        <v/>
      </c>
      <c r="K780" s="15" t="str" cm="1">
        <f t="array" ref="K780">IFERROR(_xlfn.IFS(COUNTBLANK(C780:I780)=7,"",C780="","←C列に従業員名を姓名（フルネーム）で入力してください。誤変換にお気を付け下さい。",D780="","←D列に都道府県を入力してください。",F780="","←F列に1～3の選択肢を入力してください",G780="","←G列に金額を入力してください",F780=3,"",H780="","←H列に所定労働時間を入力してください"),"")</f>
        <v/>
      </c>
    </row>
    <row r="781" spans="1:11" x14ac:dyDescent="0.4">
      <c r="A781" s="29" t="str">
        <f t="shared" si="12"/>
        <v/>
      </c>
      <c r="B781" s="28"/>
      <c r="C781" s="28"/>
      <c r="D781" s="28"/>
      <c r="E781" s="20" t="str">
        <f>IFERROR(VLOOKUP(D781,最低賃金!$A$2:$B$48,2,FALSE),"")</f>
        <v/>
      </c>
      <c r="F781" s="28"/>
      <c r="G781" s="21"/>
      <c r="H781" s="21"/>
      <c r="I781" s="20" t="str" cm="1">
        <f t="array" ref="I781">IFERROR(_xlfn.IFS(COUNTBLANK(F781:H781)=3,"",G781="","G列に金額を入力してください",F781=3,G781,H781="","H列に労働時間を入力してください",F781=1,G781/H781,F781=2,G781/H781),"")</f>
        <v/>
      </c>
      <c r="J781" s="29" t="str" cm="1">
        <f t="array" ref="J781">IFERROR(_xlfn.IFS(I781&lt;E781,"×（法定外・特例等対象外です）",I781&lt;=E781+50,"〇",I781&gt;E781+50,"ー"),"")</f>
        <v/>
      </c>
      <c r="K781" s="15" t="str" cm="1">
        <f t="array" ref="K781">IFERROR(_xlfn.IFS(COUNTBLANK(C781:I781)=7,"",C781="","←C列に従業員名を姓名（フルネーム）で入力してください。誤変換にお気を付け下さい。",D781="","←D列に都道府県を入力してください。",F781="","←F列に1～3の選択肢を入力してください",G781="","←G列に金額を入力してください",F781=3,"",H781="","←H列に所定労働時間を入力してください"),"")</f>
        <v/>
      </c>
    </row>
    <row r="782" spans="1:11" x14ac:dyDescent="0.4">
      <c r="A782" s="29" t="str">
        <f t="shared" si="12"/>
        <v/>
      </c>
      <c r="B782" s="28"/>
      <c r="C782" s="28"/>
      <c r="D782" s="28"/>
      <c r="E782" s="20" t="str">
        <f>IFERROR(VLOOKUP(D782,最低賃金!$A$2:$B$48,2,FALSE),"")</f>
        <v/>
      </c>
      <c r="F782" s="28"/>
      <c r="G782" s="21"/>
      <c r="H782" s="21"/>
      <c r="I782" s="20" t="str" cm="1">
        <f t="array" ref="I782">IFERROR(_xlfn.IFS(COUNTBLANK(F782:H782)=3,"",G782="","G列に金額を入力してください",F782=3,G782,H782="","H列に労働時間を入力してください",F782=1,G782/H782,F782=2,G782/H782),"")</f>
        <v/>
      </c>
      <c r="J782" s="29" t="str" cm="1">
        <f t="array" ref="J782">IFERROR(_xlfn.IFS(I782&lt;E782,"×（法定外・特例等対象外です）",I782&lt;=E782+50,"〇",I782&gt;E782+50,"ー"),"")</f>
        <v/>
      </c>
      <c r="K782" s="15" t="str" cm="1">
        <f t="array" ref="K782">IFERROR(_xlfn.IFS(COUNTBLANK(C782:I782)=7,"",C782="","←C列に従業員名を姓名（フルネーム）で入力してください。誤変換にお気を付け下さい。",D782="","←D列に都道府県を入力してください。",F782="","←F列に1～3の選択肢を入力してください",G782="","←G列に金額を入力してください",F782=3,"",H782="","←H列に所定労働時間を入力してください"),"")</f>
        <v/>
      </c>
    </row>
    <row r="783" spans="1:11" x14ac:dyDescent="0.4">
      <c r="A783" s="29" t="str">
        <f t="shared" si="12"/>
        <v/>
      </c>
      <c r="B783" s="28"/>
      <c r="C783" s="28"/>
      <c r="D783" s="28"/>
      <c r="E783" s="20" t="str">
        <f>IFERROR(VLOOKUP(D783,最低賃金!$A$2:$B$48,2,FALSE),"")</f>
        <v/>
      </c>
      <c r="F783" s="28"/>
      <c r="G783" s="21"/>
      <c r="H783" s="21"/>
      <c r="I783" s="20" t="str" cm="1">
        <f t="array" ref="I783">IFERROR(_xlfn.IFS(COUNTBLANK(F783:H783)=3,"",G783="","G列に金額を入力してください",F783=3,G783,H783="","H列に労働時間を入力してください",F783=1,G783/H783,F783=2,G783/H783),"")</f>
        <v/>
      </c>
      <c r="J783" s="29" t="str" cm="1">
        <f t="array" ref="J783">IFERROR(_xlfn.IFS(I783&lt;E783,"×（法定外・特例等対象外です）",I783&lt;=E783+50,"〇",I783&gt;E783+50,"ー"),"")</f>
        <v/>
      </c>
      <c r="K783" s="15" t="str" cm="1">
        <f t="array" ref="K783">IFERROR(_xlfn.IFS(COUNTBLANK(C783:I783)=7,"",C783="","←C列に従業員名を姓名（フルネーム）で入力してください。誤変換にお気を付け下さい。",D783="","←D列に都道府県を入力してください。",F783="","←F列に1～3の選択肢を入力してください",G783="","←G列に金額を入力してください",F783=3,"",H783="","←H列に所定労働時間を入力してください"),"")</f>
        <v/>
      </c>
    </row>
    <row r="784" spans="1:11" x14ac:dyDescent="0.4">
      <c r="A784" s="29" t="str">
        <f t="shared" si="12"/>
        <v/>
      </c>
      <c r="B784" s="28"/>
      <c r="C784" s="28"/>
      <c r="D784" s="28"/>
      <c r="E784" s="20" t="str">
        <f>IFERROR(VLOOKUP(D784,最低賃金!$A$2:$B$48,2,FALSE),"")</f>
        <v/>
      </c>
      <c r="F784" s="28"/>
      <c r="G784" s="21"/>
      <c r="H784" s="21"/>
      <c r="I784" s="20" t="str" cm="1">
        <f t="array" ref="I784">IFERROR(_xlfn.IFS(COUNTBLANK(F784:H784)=3,"",G784="","G列に金額を入力してください",F784=3,G784,H784="","H列に労働時間を入力してください",F784=1,G784/H784,F784=2,G784/H784),"")</f>
        <v/>
      </c>
      <c r="J784" s="29" t="str" cm="1">
        <f t="array" ref="J784">IFERROR(_xlfn.IFS(I784&lt;E784,"×（法定外・特例等対象外です）",I784&lt;=E784+50,"〇",I784&gt;E784+50,"ー"),"")</f>
        <v/>
      </c>
      <c r="K784" s="15" t="str" cm="1">
        <f t="array" ref="K784">IFERROR(_xlfn.IFS(COUNTBLANK(C784:I784)=7,"",C784="","←C列に従業員名を姓名（フルネーム）で入力してください。誤変換にお気を付け下さい。",D784="","←D列に都道府県を入力してください。",F784="","←F列に1～3の選択肢を入力してください",G784="","←G列に金額を入力してください",F784=3,"",H784="","←H列に所定労働時間を入力してください"),"")</f>
        <v/>
      </c>
    </row>
    <row r="785" spans="1:11" x14ac:dyDescent="0.4">
      <c r="A785" s="29" t="str">
        <f t="shared" si="12"/>
        <v/>
      </c>
      <c r="B785" s="28"/>
      <c r="C785" s="28"/>
      <c r="D785" s="28"/>
      <c r="E785" s="20" t="str">
        <f>IFERROR(VLOOKUP(D785,最低賃金!$A$2:$B$48,2,FALSE),"")</f>
        <v/>
      </c>
      <c r="F785" s="28"/>
      <c r="G785" s="21"/>
      <c r="H785" s="21"/>
      <c r="I785" s="20" t="str" cm="1">
        <f t="array" ref="I785">IFERROR(_xlfn.IFS(COUNTBLANK(F785:H785)=3,"",G785="","G列に金額を入力してください",F785=3,G785,H785="","H列に労働時間を入力してください",F785=1,G785/H785,F785=2,G785/H785),"")</f>
        <v/>
      </c>
      <c r="J785" s="29" t="str" cm="1">
        <f t="array" ref="J785">IFERROR(_xlfn.IFS(I785&lt;E785,"×（法定外・特例等対象外です）",I785&lt;=E785+50,"〇",I785&gt;E785+50,"ー"),"")</f>
        <v/>
      </c>
      <c r="K785" s="15" t="str" cm="1">
        <f t="array" ref="K785">IFERROR(_xlfn.IFS(COUNTBLANK(C785:I785)=7,"",C785="","←C列に従業員名を姓名（フルネーム）で入力してください。誤変換にお気を付け下さい。",D785="","←D列に都道府県を入力してください。",F785="","←F列に1～3の選択肢を入力してください",G785="","←G列に金額を入力してください",F785=3,"",H785="","←H列に所定労働時間を入力してください"),"")</f>
        <v/>
      </c>
    </row>
    <row r="786" spans="1:11" x14ac:dyDescent="0.4">
      <c r="A786" s="29" t="str">
        <f t="shared" si="12"/>
        <v/>
      </c>
      <c r="B786" s="28"/>
      <c r="C786" s="28"/>
      <c r="D786" s="28"/>
      <c r="E786" s="20" t="str">
        <f>IFERROR(VLOOKUP(D786,最低賃金!$A$2:$B$48,2,FALSE),"")</f>
        <v/>
      </c>
      <c r="F786" s="28"/>
      <c r="G786" s="21"/>
      <c r="H786" s="21"/>
      <c r="I786" s="20" t="str" cm="1">
        <f t="array" ref="I786">IFERROR(_xlfn.IFS(COUNTBLANK(F786:H786)=3,"",G786="","G列に金額を入力してください",F786=3,G786,H786="","H列に労働時間を入力してください",F786=1,G786/H786,F786=2,G786/H786),"")</f>
        <v/>
      </c>
      <c r="J786" s="29" t="str" cm="1">
        <f t="array" ref="J786">IFERROR(_xlfn.IFS(I786&lt;E786,"×（法定外・特例等対象外です）",I786&lt;=E786+50,"〇",I786&gt;E786+50,"ー"),"")</f>
        <v/>
      </c>
      <c r="K786" s="15" t="str" cm="1">
        <f t="array" ref="K786">IFERROR(_xlfn.IFS(COUNTBLANK(C786:I786)=7,"",C786="","←C列に従業員名を姓名（フルネーム）で入力してください。誤変換にお気を付け下さい。",D786="","←D列に都道府県を入力してください。",F786="","←F列に1～3の選択肢を入力してください",G786="","←G列に金額を入力してください",F786=3,"",H786="","←H列に所定労働時間を入力してください"),"")</f>
        <v/>
      </c>
    </row>
    <row r="787" spans="1:11" x14ac:dyDescent="0.4">
      <c r="A787" s="29" t="str">
        <f t="shared" si="12"/>
        <v/>
      </c>
      <c r="B787" s="28"/>
      <c r="C787" s="28"/>
      <c r="D787" s="28"/>
      <c r="E787" s="20" t="str">
        <f>IFERROR(VLOOKUP(D787,最低賃金!$A$2:$B$48,2,FALSE),"")</f>
        <v/>
      </c>
      <c r="F787" s="28"/>
      <c r="G787" s="21"/>
      <c r="H787" s="21"/>
      <c r="I787" s="20" t="str" cm="1">
        <f t="array" ref="I787">IFERROR(_xlfn.IFS(COUNTBLANK(F787:H787)=3,"",G787="","G列に金額を入力してください",F787=3,G787,H787="","H列に労働時間を入力してください",F787=1,G787/H787,F787=2,G787/H787),"")</f>
        <v/>
      </c>
      <c r="J787" s="29" t="str" cm="1">
        <f t="array" ref="J787">IFERROR(_xlfn.IFS(I787&lt;E787,"×（法定外・特例等対象外です）",I787&lt;=E787+50,"〇",I787&gt;E787+50,"ー"),"")</f>
        <v/>
      </c>
      <c r="K787" s="15" t="str" cm="1">
        <f t="array" ref="K787">IFERROR(_xlfn.IFS(COUNTBLANK(C787:I787)=7,"",C787="","←C列に従業員名を姓名（フルネーム）で入力してください。誤変換にお気を付け下さい。",D787="","←D列に都道府県を入力してください。",F787="","←F列に1～3の選択肢を入力してください",G787="","←G列に金額を入力してください",F787=3,"",H787="","←H列に所定労働時間を入力してください"),"")</f>
        <v/>
      </c>
    </row>
    <row r="788" spans="1:11" x14ac:dyDescent="0.4">
      <c r="A788" s="29" t="str">
        <f t="shared" si="12"/>
        <v/>
      </c>
      <c r="B788" s="28"/>
      <c r="C788" s="28"/>
      <c r="D788" s="28"/>
      <c r="E788" s="20" t="str">
        <f>IFERROR(VLOOKUP(D788,最低賃金!$A$2:$B$48,2,FALSE),"")</f>
        <v/>
      </c>
      <c r="F788" s="28"/>
      <c r="G788" s="21"/>
      <c r="H788" s="21"/>
      <c r="I788" s="20" t="str" cm="1">
        <f t="array" ref="I788">IFERROR(_xlfn.IFS(COUNTBLANK(F788:H788)=3,"",G788="","G列に金額を入力してください",F788=3,G788,H788="","H列に労働時間を入力してください",F788=1,G788/H788,F788=2,G788/H788),"")</f>
        <v/>
      </c>
      <c r="J788" s="29" t="str" cm="1">
        <f t="array" ref="J788">IFERROR(_xlfn.IFS(I788&lt;E788,"×（法定外・特例等対象外です）",I788&lt;=E788+50,"〇",I788&gt;E788+50,"ー"),"")</f>
        <v/>
      </c>
      <c r="K788" s="15" t="str" cm="1">
        <f t="array" ref="K788">IFERROR(_xlfn.IFS(COUNTBLANK(C788:I788)=7,"",C788="","←C列に従業員名を姓名（フルネーム）で入力してください。誤変換にお気を付け下さい。",D788="","←D列に都道府県を入力してください。",F788="","←F列に1～3の選択肢を入力してください",G788="","←G列に金額を入力してください",F788=3,"",H788="","←H列に所定労働時間を入力してください"),"")</f>
        <v/>
      </c>
    </row>
    <row r="789" spans="1:11" x14ac:dyDescent="0.4">
      <c r="A789" s="29" t="str">
        <f t="shared" si="12"/>
        <v/>
      </c>
      <c r="B789" s="28"/>
      <c r="C789" s="28"/>
      <c r="D789" s="28"/>
      <c r="E789" s="20" t="str">
        <f>IFERROR(VLOOKUP(D789,最低賃金!$A$2:$B$48,2,FALSE),"")</f>
        <v/>
      </c>
      <c r="F789" s="28"/>
      <c r="G789" s="21"/>
      <c r="H789" s="21"/>
      <c r="I789" s="20" t="str" cm="1">
        <f t="array" ref="I789">IFERROR(_xlfn.IFS(COUNTBLANK(F789:H789)=3,"",G789="","G列に金額を入力してください",F789=3,G789,H789="","H列に労働時間を入力してください",F789=1,G789/H789,F789=2,G789/H789),"")</f>
        <v/>
      </c>
      <c r="J789" s="29" t="str" cm="1">
        <f t="array" ref="J789">IFERROR(_xlfn.IFS(I789&lt;E789,"×（法定外・特例等対象外です）",I789&lt;=E789+50,"〇",I789&gt;E789+50,"ー"),"")</f>
        <v/>
      </c>
      <c r="K789" s="15" t="str" cm="1">
        <f t="array" ref="K789">IFERROR(_xlfn.IFS(COUNTBLANK(C789:I789)=7,"",C789="","←C列に従業員名を姓名（フルネーム）で入力してください。誤変換にお気を付け下さい。",D789="","←D列に都道府県を入力してください。",F789="","←F列に1～3の選択肢を入力してください",G789="","←G列に金額を入力してください",F789=3,"",H789="","←H列に所定労働時間を入力してください"),"")</f>
        <v/>
      </c>
    </row>
    <row r="790" spans="1:11" x14ac:dyDescent="0.4">
      <c r="A790" s="29" t="str">
        <f t="shared" si="12"/>
        <v/>
      </c>
      <c r="B790" s="28"/>
      <c r="C790" s="28"/>
      <c r="D790" s="28"/>
      <c r="E790" s="20" t="str">
        <f>IFERROR(VLOOKUP(D790,最低賃金!$A$2:$B$48,2,FALSE),"")</f>
        <v/>
      </c>
      <c r="F790" s="28"/>
      <c r="G790" s="21"/>
      <c r="H790" s="21"/>
      <c r="I790" s="20" t="str" cm="1">
        <f t="array" ref="I790">IFERROR(_xlfn.IFS(COUNTBLANK(F790:H790)=3,"",G790="","G列に金額を入力してください",F790=3,G790,H790="","H列に労働時間を入力してください",F790=1,G790/H790,F790=2,G790/H790),"")</f>
        <v/>
      </c>
      <c r="J790" s="29" t="str" cm="1">
        <f t="array" ref="J790">IFERROR(_xlfn.IFS(I790&lt;E790,"×（法定外・特例等対象外です）",I790&lt;=E790+50,"〇",I790&gt;E790+50,"ー"),"")</f>
        <v/>
      </c>
      <c r="K790" s="15" t="str" cm="1">
        <f t="array" ref="K790">IFERROR(_xlfn.IFS(COUNTBLANK(C790:I790)=7,"",C790="","←C列に従業員名を姓名（フルネーム）で入力してください。誤変換にお気を付け下さい。",D790="","←D列に都道府県を入力してください。",F790="","←F列に1～3の選択肢を入力してください",G790="","←G列に金額を入力してください",F790=3,"",H790="","←H列に所定労働時間を入力してください"),"")</f>
        <v/>
      </c>
    </row>
    <row r="791" spans="1:11" x14ac:dyDescent="0.4">
      <c r="A791" s="29" t="str">
        <f t="shared" si="12"/>
        <v/>
      </c>
      <c r="B791" s="28"/>
      <c r="C791" s="28"/>
      <c r="D791" s="28"/>
      <c r="E791" s="20" t="str">
        <f>IFERROR(VLOOKUP(D791,最低賃金!$A$2:$B$48,2,FALSE),"")</f>
        <v/>
      </c>
      <c r="F791" s="28"/>
      <c r="G791" s="21"/>
      <c r="H791" s="21"/>
      <c r="I791" s="20" t="str" cm="1">
        <f t="array" ref="I791">IFERROR(_xlfn.IFS(COUNTBLANK(F791:H791)=3,"",G791="","G列に金額を入力してください",F791=3,G791,H791="","H列に労働時間を入力してください",F791=1,G791/H791,F791=2,G791/H791),"")</f>
        <v/>
      </c>
      <c r="J791" s="29" t="str" cm="1">
        <f t="array" ref="J791">IFERROR(_xlfn.IFS(I791&lt;E791,"×（法定外・特例等対象外です）",I791&lt;=E791+50,"〇",I791&gt;E791+50,"ー"),"")</f>
        <v/>
      </c>
      <c r="K791" s="15" t="str" cm="1">
        <f t="array" ref="K791">IFERROR(_xlfn.IFS(COUNTBLANK(C791:I791)=7,"",C791="","←C列に従業員名を姓名（フルネーム）で入力してください。誤変換にお気を付け下さい。",D791="","←D列に都道府県を入力してください。",F791="","←F列に1～3の選択肢を入力してください",G791="","←G列に金額を入力してください",F791=3,"",H791="","←H列に所定労働時間を入力してください"),"")</f>
        <v/>
      </c>
    </row>
    <row r="792" spans="1:11" x14ac:dyDescent="0.4">
      <c r="A792" s="29" t="str">
        <f t="shared" si="12"/>
        <v/>
      </c>
      <c r="B792" s="28"/>
      <c r="C792" s="28"/>
      <c r="D792" s="28"/>
      <c r="E792" s="20" t="str">
        <f>IFERROR(VLOOKUP(D792,最低賃金!$A$2:$B$48,2,FALSE),"")</f>
        <v/>
      </c>
      <c r="F792" s="28"/>
      <c r="G792" s="21"/>
      <c r="H792" s="21"/>
      <c r="I792" s="20" t="str" cm="1">
        <f t="array" ref="I792">IFERROR(_xlfn.IFS(COUNTBLANK(F792:H792)=3,"",G792="","G列に金額を入力してください",F792=3,G792,H792="","H列に労働時間を入力してください",F792=1,G792/H792,F792=2,G792/H792),"")</f>
        <v/>
      </c>
      <c r="J792" s="29" t="str" cm="1">
        <f t="array" ref="J792">IFERROR(_xlfn.IFS(I792&lt;E792,"×（法定外・特例等対象外です）",I792&lt;=E792+50,"〇",I792&gt;E792+50,"ー"),"")</f>
        <v/>
      </c>
      <c r="K792" s="15" t="str" cm="1">
        <f t="array" ref="K792">IFERROR(_xlfn.IFS(COUNTBLANK(C792:I792)=7,"",C792="","←C列に従業員名を姓名（フルネーム）で入力してください。誤変換にお気を付け下さい。",D792="","←D列に都道府県を入力してください。",F792="","←F列に1～3の選択肢を入力してください",G792="","←G列に金額を入力してください",F792=3,"",H792="","←H列に所定労働時間を入力してください"),"")</f>
        <v/>
      </c>
    </row>
    <row r="793" spans="1:11" x14ac:dyDescent="0.4">
      <c r="A793" s="29" t="str">
        <f t="shared" si="12"/>
        <v/>
      </c>
      <c r="B793" s="28"/>
      <c r="C793" s="28"/>
      <c r="D793" s="28"/>
      <c r="E793" s="20" t="str">
        <f>IFERROR(VLOOKUP(D793,最低賃金!$A$2:$B$48,2,FALSE),"")</f>
        <v/>
      </c>
      <c r="F793" s="28"/>
      <c r="G793" s="21"/>
      <c r="H793" s="21"/>
      <c r="I793" s="20" t="str" cm="1">
        <f t="array" ref="I793">IFERROR(_xlfn.IFS(COUNTBLANK(F793:H793)=3,"",G793="","G列に金額を入力してください",F793=3,G793,H793="","H列に労働時間を入力してください",F793=1,G793/H793,F793=2,G793/H793),"")</f>
        <v/>
      </c>
      <c r="J793" s="29" t="str" cm="1">
        <f t="array" ref="J793">IFERROR(_xlfn.IFS(I793&lt;E793,"×（法定外・特例等対象外です）",I793&lt;=E793+50,"〇",I793&gt;E793+50,"ー"),"")</f>
        <v/>
      </c>
      <c r="K793" s="15" t="str" cm="1">
        <f t="array" ref="K793">IFERROR(_xlfn.IFS(COUNTBLANK(C793:I793)=7,"",C793="","←C列に従業員名を姓名（フルネーム）で入力してください。誤変換にお気を付け下さい。",D793="","←D列に都道府県を入力してください。",F793="","←F列に1～3の選択肢を入力してください",G793="","←G列に金額を入力してください",F793=3,"",H793="","←H列に所定労働時間を入力してください"),"")</f>
        <v/>
      </c>
    </row>
    <row r="794" spans="1:11" x14ac:dyDescent="0.4">
      <c r="A794" s="29" t="str">
        <f t="shared" si="12"/>
        <v/>
      </c>
      <c r="B794" s="28"/>
      <c r="C794" s="28"/>
      <c r="D794" s="28"/>
      <c r="E794" s="20" t="str">
        <f>IFERROR(VLOOKUP(D794,最低賃金!$A$2:$B$48,2,FALSE),"")</f>
        <v/>
      </c>
      <c r="F794" s="28"/>
      <c r="G794" s="21"/>
      <c r="H794" s="21"/>
      <c r="I794" s="20" t="str" cm="1">
        <f t="array" ref="I794">IFERROR(_xlfn.IFS(COUNTBLANK(F794:H794)=3,"",G794="","G列に金額を入力してください",F794=3,G794,H794="","H列に労働時間を入力してください",F794=1,G794/H794,F794=2,G794/H794),"")</f>
        <v/>
      </c>
      <c r="J794" s="29" t="str" cm="1">
        <f t="array" ref="J794">IFERROR(_xlfn.IFS(I794&lt;E794,"×（法定外・特例等対象外です）",I794&lt;=E794+50,"〇",I794&gt;E794+50,"ー"),"")</f>
        <v/>
      </c>
      <c r="K794" s="15" t="str" cm="1">
        <f t="array" ref="K794">IFERROR(_xlfn.IFS(COUNTBLANK(C794:I794)=7,"",C794="","←C列に従業員名を姓名（フルネーム）で入力してください。誤変換にお気を付け下さい。",D794="","←D列に都道府県を入力してください。",F794="","←F列に1～3の選択肢を入力してください",G794="","←G列に金額を入力してください",F794=3,"",H794="","←H列に所定労働時間を入力してください"),"")</f>
        <v/>
      </c>
    </row>
    <row r="795" spans="1:11" x14ac:dyDescent="0.4">
      <c r="A795" s="29" t="str">
        <f t="shared" si="12"/>
        <v/>
      </c>
      <c r="B795" s="28"/>
      <c r="C795" s="28"/>
      <c r="D795" s="28"/>
      <c r="E795" s="20" t="str">
        <f>IFERROR(VLOOKUP(D795,最低賃金!$A$2:$B$48,2,FALSE),"")</f>
        <v/>
      </c>
      <c r="F795" s="28"/>
      <c r="G795" s="21"/>
      <c r="H795" s="21"/>
      <c r="I795" s="20" t="str" cm="1">
        <f t="array" ref="I795">IFERROR(_xlfn.IFS(COUNTBLANK(F795:H795)=3,"",G795="","G列に金額を入力してください",F795=3,G795,H795="","H列に労働時間を入力してください",F795=1,G795/H795,F795=2,G795/H795),"")</f>
        <v/>
      </c>
      <c r="J795" s="29" t="str" cm="1">
        <f t="array" ref="J795">IFERROR(_xlfn.IFS(I795&lt;E795,"×（法定外・特例等対象外です）",I795&lt;=E795+50,"〇",I795&gt;E795+50,"ー"),"")</f>
        <v/>
      </c>
      <c r="K795" s="15" t="str" cm="1">
        <f t="array" ref="K795">IFERROR(_xlfn.IFS(COUNTBLANK(C795:I795)=7,"",C795="","←C列に従業員名を姓名（フルネーム）で入力してください。誤変換にお気を付け下さい。",D795="","←D列に都道府県を入力してください。",F795="","←F列に1～3の選択肢を入力してください",G795="","←G列に金額を入力してください",F795=3,"",H795="","←H列に所定労働時間を入力してください"),"")</f>
        <v/>
      </c>
    </row>
    <row r="796" spans="1:11" x14ac:dyDescent="0.4">
      <c r="A796" s="29" t="str">
        <f t="shared" si="12"/>
        <v/>
      </c>
      <c r="B796" s="28"/>
      <c r="C796" s="28"/>
      <c r="D796" s="28"/>
      <c r="E796" s="20" t="str">
        <f>IFERROR(VLOOKUP(D796,最低賃金!$A$2:$B$48,2,FALSE),"")</f>
        <v/>
      </c>
      <c r="F796" s="28"/>
      <c r="G796" s="21"/>
      <c r="H796" s="21"/>
      <c r="I796" s="20" t="str" cm="1">
        <f t="array" ref="I796">IFERROR(_xlfn.IFS(COUNTBLANK(F796:H796)=3,"",G796="","G列に金額を入力してください",F796=3,G796,H796="","H列に労働時間を入力してください",F796=1,G796/H796,F796=2,G796/H796),"")</f>
        <v/>
      </c>
      <c r="J796" s="29" t="str" cm="1">
        <f t="array" ref="J796">IFERROR(_xlfn.IFS(I796&lt;E796,"×（法定外・特例等対象外です）",I796&lt;=E796+50,"〇",I796&gt;E796+50,"ー"),"")</f>
        <v/>
      </c>
      <c r="K796" s="15" t="str" cm="1">
        <f t="array" ref="K796">IFERROR(_xlfn.IFS(COUNTBLANK(C796:I796)=7,"",C796="","←C列に従業員名を姓名（フルネーム）で入力してください。誤変換にお気を付け下さい。",D796="","←D列に都道府県を入力してください。",F796="","←F列に1～3の選択肢を入力してください",G796="","←G列に金額を入力してください",F796=3,"",H796="","←H列に所定労働時間を入力してください"),"")</f>
        <v/>
      </c>
    </row>
    <row r="797" spans="1:11" x14ac:dyDescent="0.4">
      <c r="A797" s="29" t="str">
        <f t="shared" si="12"/>
        <v/>
      </c>
      <c r="B797" s="28"/>
      <c r="C797" s="28"/>
      <c r="D797" s="28"/>
      <c r="E797" s="20" t="str">
        <f>IFERROR(VLOOKUP(D797,最低賃金!$A$2:$B$48,2,FALSE),"")</f>
        <v/>
      </c>
      <c r="F797" s="28"/>
      <c r="G797" s="21"/>
      <c r="H797" s="21"/>
      <c r="I797" s="20" t="str" cm="1">
        <f t="array" ref="I797">IFERROR(_xlfn.IFS(COUNTBLANK(F797:H797)=3,"",G797="","G列に金額を入力してください",F797=3,G797,H797="","H列に労働時間を入力してください",F797=1,G797/H797,F797=2,G797/H797),"")</f>
        <v/>
      </c>
      <c r="J797" s="29" t="str" cm="1">
        <f t="array" ref="J797">IFERROR(_xlfn.IFS(I797&lt;E797,"×（法定外・特例等対象外です）",I797&lt;=E797+50,"〇",I797&gt;E797+50,"ー"),"")</f>
        <v/>
      </c>
      <c r="K797" s="15" t="str" cm="1">
        <f t="array" ref="K797">IFERROR(_xlfn.IFS(COUNTBLANK(C797:I797)=7,"",C797="","←C列に従業員名を姓名（フルネーム）で入力してください。誤変換にお気を付け下さい。",D797="","←D列に都道府県を入力してください。",F797="","←F列に1～3の選択肢を入力してください",G797="","←G列に金額を入力してください",F797=3,"",H797="","←H列に所定労働時間を入力してください"),"")</f>
        <v/>
      </c>
    </row>
    <row r="798" spans="1:11" x14ac:dyDescent="0.4">
      <c r="A798" s="29" t="str">
        <f t="shared" si="12"/>
        <v/>
      </c>
      <c r="B798" s="28"/>
      <c r="C798" s="28"/>
      <c r="D798" s="28"/>
      <c r="E798" s="20" t="str">
        <f>IFERROR(VLOOKUP(D798,最低賃金!$A$2:$B$48,2,FALSE),"")</f>
        <v/>
      </c>
      <c r="F798" s="28"/>
      <c r="G798" s="21"/>
      <c r="H798" s="21"/>
      <c r="I798" s="20" t="str" cm="1">
        <f t="array" ref="I798">IFERROR(_xlfn.IFS(COUNTBLANK(F798:H798)=3,"",G798="","G列に金額を入力してください",F798=3,G798,H798="","H列に労働時間を入力してください",F798=1,G798/H798,F798=2,G798/H798),"")</f>
        <v/>
      </c>
      <c r="J798" s="29" t="str" cm="1">
        <f t="array" ref="J798">IFERROR(_xlfn.IFS(I798&lt;E798,"×（法定外・特例等対象外です）",I798&lt;=E798+50,"〇",I798&gt;E798+50,"ー"),"")</f>
        <v/>
      </c>
      <c r="K798" s="15" t="str" cm="1">
        <f t="array" ref="K798">IFERROR(_xlfn.IFS(COUNTBLANK(C798:I798)=7,"",C798="","←C列に従業員名を姓名（フルネーム）で入力してください。誤変換にお気を付け下さい。",D798="","←D列に都道府県を入力してください。",F798="","←F列に1～3の選択肢を入力してください",G798="","←G列に金額を入力してください",F798=3,"",H798="","←H列に所定労働時間を入力してください"),"")</f>
        <v/>
      </c>
    </row>
    <row r="799" spans="1:11" x14ac:dyDescent="0.4">
      <c r="A799" s="29" t="str">
        <f t="shared" si="12"/>
        <v/>
      </c>
      <c r="B799" s="28"/>
      <c r="C799" s="28"/>
      <c r="D799" s="28"/>
      <c r="E799" s="20" t="str">
        <f>IFERROR(VLOOKUP(D799,最低賃金!$A$2:$B$48,2,FALSE),"")</f>
        <v/>
      </c>
      <c r="F799" s="28"/>
      <c r="G799" s="21"/>
      <c r="H799" s="21"/>
      <c r="I799" s="20" t="str" cm="1">
        <f t="array" ref="I799">IFERROR(_xlfn.IFS(COUNTBLANK(F799:H799)=3,"",G799="","G列に金額を入力してください",F799=3,G799,H799="","H列に労働時間を入力してください",F799=1,G799/H799,F799=2,G799/H799),"")</f>
        <v/>
      </c>
      <c r="J799" s="29" t="str" cm="1">
        <f t="array" ref="J799">IFERROR(_xlfn.IFS(I799&lt;E799,"×（法定外・特例等対象外です）",I799&lt;=E799+50,"〇",I799&gt;E799+50,"ー"),"")</f>
        <v/>
      </c>
      <c r="K799" s="15" t="str" cm="1">
        <f t="array" ref="K799">IFERROR(_xlfn.IFS(COUNTBLANK(C799:I799)=7,"",C799="","←C列に従業員名を姓名（フルネーム）で入力してください。誤変換にお気を付け下さい。",D799="","←D列に都道府県を入力してください。",F799="","←F列に1～3の選択肢を入力してください",G799="","←G列に金額を入力してください",F799=3,"",H799="","←H列に所定労働時間を入力してください"),"")</f>
        <v/>
      </c>
    </row>
    <row r="800" spans="1:11" x14ac:dyDescent="0.4">
      <c r="A800" s="29" t="str">
        <f t="shared" si="12"/>
        <v/>
      </c>
      <c r="B800" s="28"/>
      <c r="C800" s="28"/>
      <c r="D800" s="28"/>
      <c r="E800" s="20" t="str">
        <f>IFERROR(VLOOKUP(D800,最低賃金!$A$2:$B$48,2,FALSE),"")</f>
        <v/>
      </c>
      <c r="F800" s="28"/>
      <c r="G800" s="21"/>
      <c r="H800" s="21"/>
      <c r="I800" s="20" t="str" cm="1">
        <f t="array" ref="I800">IFERROR(_xlfn.IFS(COUNTBLANK(F800:H800)=3,"",G800="","G列に金額を入力してください",F800=3,G800,H800="","H列に労働時間を入力してください",F800=1,G800/H800,F800=2,G800/H800),"")</f>
        <v/>
      </c>
      <c r="J800" s="29" t="str" cm="1">
        <f t="array" ref="J800">IFERROR(_xlfn.IFS(I800&lt;E800,"×（法定外・特例等対象外です）",I800&lt;=E800+50,"〇",I800&gt;E800+50,"ー"),"")</f>
        <v/>
      </c>
      <c r="K800" s="15" t="str" cm="1">
        <f t="array" ref="K800">IFERROR(_xlfn.IFS(COUNTBLANK(C800:I800)=7,"",C800="","←C列に従業員名を姓名（フルネーム）で入力してください。誤変換にお気を付け下さい。",D800="","←D列に都道府県を入力してください。",F800="","←F列に1～3の選択肢を入力してください",G800="","←G列に金額を入力してください",F800=3,"",H800="","←H列に所定労働時間を入力してください"),"")</f>
        <v/>
      </c>
    </row>
    <row r="801" spans="1:11" x14ac:dyDescent="0.4">
      <c r="A801" s="29" t="str">
        <f t="shared" si="12"/>
        <v/>
      </c>
      <c r="B801" s="28"/>
      <c r="C801" s="28"/>
      <c r="D801" s="28"/>
      <c r="E801" s="20" t="str">
        <f>IFERROR(VLOOKUP(D801,最低賃金!$A$2:$B$48,2,FALSE),"")</f>
        <v/>
      </c>
      <c r="F801" s="28"/>
      <c r="G801" s="21"/>
      <c r="H801" s="21"/>
      <c r="I801" s="20" t="str" cm="1">
        <f t="array" ref="I801">IFERROR(_xlfn.IFS(COUNTBLANK(F801:H801)=3,"",G801="","G列に金額を入力してください",F801=3,G801,H801="","H列に労働時間を入力してください",F801=1,G801/H801,F801=2,G801/H801),"")</f>
        <v/>
      </c>
      <c r="J801" s="29" t="str" cm="1">
        <f t="array" ref="J801">IFERROR(_xlfn.IFS(I801&lt;E801,"×（法定外・特例等対象外です）",I801&lt;=E801+50,"〇",I801&gt;E801+50,"ー"),"")</f>
        <v/>
      </c>
      <c r="K801" s="15" t="str" cm="1">
        <f t="array" ref="K801">IFERROR(_xlfn.IFS(COUNTBLANK(C801:I801)=7,"",C801="","←C列に従業員名を姓名（フルネーム）で入力してください。誤変換にお気を付け下さい。",D801="","←D列に都道府県を入力してください。",F801="","←F列に1～3の選択肢を入力してください",G801="","←G列に金額を入力してください",F801=3,"",H801="","←H列に所定労働時間を入力してください"),"")</f>
        <v/>
      </c>
    </row>
    <row r="802" spans="1:11" x14ac:dyDescent="0.4">
      <c r="A802" s="29" t="str">
        <f t="shared" si="12"/>
        <v/>
      </c>
      <c r="B802" s="28"/>
      <c r="C802" s="28"/>
      <c r="D802" s="28"/>
      <c r="E802" s="20" t="str">
        <f>IFERROR(VLOOKUP(D802,最低賃金!$A$2:$B$48,2,FALSE),"")</f>
        <v/>
      </c>
      <c r="F802" s="28"/>
      <c r="G802" s="21"/>
      <c r="H802" s="21"/>
      <c r="I802" s="20" t="str" cm="1">
        <f t="array" ref="I802">IFERROR(_xlfn.IFS(COUNTBLANK(F802:H802)=3,"",G802="","G列に金額を入力してください",F802=3,G802,H802="","H列に労働時間を入力してください",F802=1,G802/H802,F802=2,G802/H802),"")</f>
        <v/>
      </c>
      <c r="J802" s="29" t="str" cm="1">
        <f t="array" ref="J802">IFERROR(_xlfn.IFS(I802&lt;E802,"×（法定外・特例等対象外です）",I802&lt;=E802+50,"〇",I802&gt;E802+50,"ー"),"")</f>
        <v/>
      </c>
      <c r="K802" s="15" t="str" cm="1">
        <f t="array" ref="K802">IFERROR(_xlfn.IFS(COUNTBLANK(C802:I802)=7,"",C802="","←C列に従業員名を姓名（フルネーム）で入力してください。誤変換にお気を付け下さい。",D802="","←D列に都道府県を入力してください。",F802="","←F列に1～3の選択肢を入力してください",G802="","←G列に金額を入力してください",F802=3,"",H802="","←H列に所定労働時間を入力してください"),"")</f>
        <v/>
      </c>
    </row>
    <row r="803" spans="1:11" x14ac:dyDescent="0.4">
      <c r="A803" s="29" t="str">
        <f t="shared" si="12"/>
        <v/>
      </c>
      <c r="B803" s="28"/>
      <c r="C803" s="28"/>
      <c r="D803" s="28"/>
      <c r="E803" s="20" t="str">
        <f>IFERROR(VLOOKUP(D803,最低賃金!$A$2:$B$48,2,FALSE),"")</f>
        <v/>
      </c>
      <c r="F803" s="28"/>
      <c r="G803" s="21"/>
      <c r="H803" s="21"/>
      <c r="I803" s="20" t="str" cm="1">
        <f t="array" ref="I803">IFERROR(_xlfn.IFS(COUNTBLANK(F803:H803)=3,"",G803="","G列に金額を入力してください",F803=3,G803,H803="","H列に労働時間を入力してください",F803=1,G803/H803,F803=2,G803/H803),"")</f>
        <v/>
      </c>
      <c r="J803" s="29" t="str" cm="1">
        <f t="array" ref="J803">IFERROR(_xlfn.IFS(I803&lt;E803,"×（法定外・特例等対象外です）",I803&lt;=E803+50,"〇",I803&gt;E803+50,"ー"),"")</f>
        <v/>
      </c>
      <c r="K803" s="15" t="str" cm="1">
        <f t="array" ref="K803">IFERROR(_xlfn.IFS(COUNTBLANK(C803:I803)=7,"",C803="","←C列に従業員名を姓名（フルネーム）で入力してください。誤変換にお気を付け下さい。",D803="","←D列に都道府県を入力してください。",F803="","←F列に1～3の選択肢を入力してください",G803="","←G列に金額を入力してください",F803=3,"",H803="","←H列に所定労働時間を入力してください"),"")</f>
        <v/>
      </c>
    </row>
    <row r="804" spans="1:11" x14ac:dyDescent="0.4">
      <c r="A804" s="29" t="str">
        <f t="shared" si="12"/>
        <v/>
      </c>
      <c r="B804" s="28"/>
      <c r="C804" s="28"/>
      <c r="D804" s="28"/>
      <c r="E804" s="20" t="str">
        <f>IFERROR(VLOOKUP(D804,最低賃金!$A$2:$B$48,2,FALSE),"")</f>
        <v/>
      </c>
      <c r="F804" s="28"/>
      <c r="G804" s="21"/>
      <c r="H804" s="21"/>
      <c r="I804" s="20" t="str" cm="1">
        <f t="array" ref="I804">IFERROR(_xlfn.IFS(COUNTBLANK(F804:H804)=3,"",G804="","G列に金額を入力してください",F804=3,G804,H804="","H列に労働時間を入力してください",F804=1,G804/H804,F804=2,G804/H804),"")</f>
        <v/>
      </c>
      <c r="J804" s="29" t="str" cm="1">
        <f t="array" ref="J804">IFERROR(_xlfn.IFS(I804&lt;E804,"×（法定外・特例等対象外です）",I804&lt;=E804+50,"〇",I804&gt;E804+50,"ー"),"")</f>
        <v/>
      </c>
      <c r="K804" s="15" t="str" cm="1">
        <f t="array" ref="K804">IFERROR(_xlfn.IFS(COUNTBLANK(C804:I804)=7,"",C804="","←C列に従業員名を姓名（フルネーム）で入力してください。誤変換にお気を付け下さい。",D804="","←D列に都道府県を入力してください。",F804="","←F列に1～3の選択肢を入力してください",G804="","←G列に金額を入力してください",F804=3,"",H804="","←H列に所定労働時間を入力してください"),"")</f>
        <v/>
      </c>
    </row>
    <row r="805" spans="1:11" x14ac:dyDescent="0.4">
      <c r="A805" s="29" t="str">
        <f t="shared" si="12"/>
        <v/>
      </c>
      <c r="B805" s="28"/>
      <c r="C805" s="28"/>
      <c r="D805" s="28"/>
      <c r="E805" s="20" t="str">
        <f>IFERROR(VLOOKUP(D805,最低賃金!$A$2:$B$48,2,FALSE),"")</f>
        <v/>
      </c>
      <c r="F805" s="28"/>
      <c r="G805" s="21"/>
      <c r="H805" s="21"/>
      <c r="I805" s="20" t="str" cm="1">
        <f t="array" ref="I805">IFERROR(_xlfn.IFS(COUNTBLANK(F805:H805)=3,"",G805="","G列に金額を入力してください",F805=3,G805,H805="","H列に労働時間を入力してください",F805=1,G805/H805,F805=2,G805/H805),"")</f>
        <v/>
      </c>
      <c r="J805" s="29" t="str" cm="1">
        <f t="array" ref="J805">IFERROR(_xlfn.IFS(I805&lt;E805,"×（法定外・特例等対象外です）",I805&lt;=E805+50,"〇",I805&gt;E805+50,"ー"),"")</f>
        <v/>
      </c>
      <c r="K805" s="15" t="str" cm="1">
        <f t="array" ref="K805">IFERROR(_xlfn.IFS(COUNTBLANK(C805:I805)=7,"",C805="","←C列に従業員名を姓名（フルネーム）で入力してください。誤変換にお気を付け下さい。",D805="","←D列に都道府県を入力してください。",F805="","←F列に1～3の選択肢を入力してください",G805="","←G列に金額を入力してください",F805=3,"",H805="","←H列に所定労働時間を入力してください"),"")</f>
        <v/>
      </c>
    </row>
    <row r="806" spans="1:11" x14ac:dyDescent="0.4">
      <c r="A806" s="29" t="str">
        <f t="shared" si="12"/>
        <v/>
      </c>
      <c r="B806" s="28"/>
      <c r="C806" s="28"/>
      <c r="D806" s="28"/>
      <c r="E806" s="20" t="str">
        <f>IFERROR(VLOOKUP(D806,最低賃金!$A$2:$B$48,2,FALSE),"")</f>
        <v/>
      </c>
      <c r="F806" s="28"/>
      <c r="G806" s="21"/>
      <c r="H806" s="21"/>
      <c r="I806" s="20" t="str" cm="1">
        <f t="array" ref="I806">IFERROR(_xlfn.IFS(COUNTBLANK(F806:H806)=3,"",G806="","G列に金額を入力してください",F806=3,G806,H806="","H列に労働時間を入力してください",F806=1,G806/H806,F806=2,G806/H806),"")</f>
        <v/>
      </c>
      <c r="J806" s="29" t="str" cm="1">
        <f t="array" ref="J806">IFERROR(_xlfn.IFS(I806&lt;E806,"×（法定外・特例等対象外です）",I806&lt;=E806+50,"〇",I806&gt;E806+50,"ー"),"")</f>
        <v/>
      </c>
      <c r="K806" s="15" t="str" cm="1">
        <f t="array" ref="K806">IFERROR(_xlfn.IFS(COUNTBLANK(C806:I806)=7,"",C806="","←C列に従業員名を姓名（フルネーム）で入力してください。誤変換にお気を付け下さい。",D806="","←D列に都道府県を入力してください。",F806="","←F列に1～3の選択肢を入力してください",G806="","←G列に金額を入力してください",F806=3,"",H806="","←H列に所定労働時間を入力してください"),"")</f>
        <v/>
      </c>
    </row>
    <row r="807" spans="1:11" x14ac:dyDescent="0.4">
      <c r="A807" s="29" t="str">
        <f t="shared" si="12"/>
        <v/>
      </c>
      <c r="B807" s="28"/>
      <c r="C807" s="28"/>
      <c r="D807" s="28"/>
      <c r="E807" s="20" t="str">
        <f>IFERROR(VLOOKUP(D807,最低賃金!$A$2:$B$48,2,FALSE),"")</f>
        <v/>
      </c>
      <c r="F807" s="28"/>
      <c r="G807" s="21"/>
      <c r="H807" s="21"/>
      <c r="I807" s="20" t="str" cm="1">
        <f t="array" ref="I807">IFERROR(_xlfn.IFS(COUNTBLANK(F807:H807)=3,"",G807="","G列に金額を入力してください",F807=3,G807,H807="","H列に労働時間を入力してください",F807=1,G807/H807,F807=2,G807/H807),"")</f>
        <v/>
      </c>
      <c r="J807" s="29" t="str" cm="1">
        <f t="array" ref="J807">IFERROR(_xlfn.IFS(I807&lt;E807,"×（法定外・特例等対象外です）",I807&lt;=E807+50,"〇",I807&gt;E807+50,"ー"),"")</f>
        <v/>
      </c>
      <c r="K807" s="15" t="str" cm="1">
        <f t="array" ref="K807">IFERROR(_xlfn.IFS(COUNTBLANK(C807:I807)=7,"",C807="","←C列に従業員名を姓名（フルネーム）で入力してください。誤変換にお気を付け下さい。",D807="","←D列に都道府県を入力してください。",F807="","←F列に1～3の選択肢を入力してください",G807="","←G列に金額を入力してください",F807=3,"",H807="","←H列に所定労働時間を入力してください"),"")</f>
        <v/>
      </c>
    </row>
    <row r="808" spans="1:11" x14ac:dyDescent="0.4">
      <c r="A808" s="29" t="str">
        <f t="shared" si="12"/>
        <v/>
      </c>
      <c r="B808" s="28"/>
      <c r="C808" s="28"/>
      <c r="D808" s="28"/>
      <c r="E808" s="20" t="str">
        <f>IFERROR(VLOOKUP(D808,最低賃金!$A$2:$B$48,2,FALSE),"")</f>
        <v/>
      </c>
      <c r="F808" s="28"/>
      <c r="G808" s="21"/>
      <c r="H808" s="21"/>
      <c r="I808" s="20" t="str" cm="1">
        <f t="array" ref="I808">IFERROR(_xlfn.IFS(COUNTBLANK(F808:H808)=3,"",G808="","G列に金額を入力してください",F808=3,G808,H808="","H列に労働時間を入力してください",F808=1,G808/H808,F808=2,G808/H808),"")</f>
        <v/>
      </c>
      <c r="J808" s="29" t="str" cm="1">
        <f t="array" ref="J808">IFERROR(_xlfn.IFS(I808&lt;E808,"×（法定外・特例等対象外です）",I808&lt;=E808+50,"〇",I808&gt;E808+50,"ー"),"")</f>
        <v/>
      </c>
      <c r="K808" s="15" t="str" cm="1">
        <f t="array" ref="K808">IFERROR(_xlfn.IFS(COUNTBLANK(C808:I808)=7,"",C808="","←C列に従業員名を姓名（フルネーム）で入力してください。誤変換にお気を付け下さい。",D808="","←D列に都道府県を入力してください。",F808="","←F列に1～3の選択肢を入力してください",G808="","←G列に金額を入力してください",F808=3,"",H808="","←H列に所定労働時間を入力してください"),"")</f>
        <v/>
      </c>
    </row>
    <row r="809" spans="1:11" x14ac:dyDescent="0.4">
      <c r="A809" s="29" t="str">
        <f t="shared" si="12"/>
        <v/>
      </c>
      <c r="B809" s="28"/>
      <c r="C809" s="28"/>
      <c r="D809" s="28"/>
      <c r="E809" s="20" t="str">
        <f>IFERROR(VLOOKUP(D809,最低賃金!$A$2:$B$48,2,FALSE),"")</f>
        <v/>
      </c>
      <c r="F809" s="28"/>
      <c r="G809" s="21"/>
      <c r="H809" s="21"/>
      <c r="I809" s="20" t="str" cm="1">
        <f t="array" ref="I809">IFERROR(_xlfn.IFS(COUNTBLANK(F809:H809)=3,"",G809="","G列に金額を入力してください",F809=3,G809,H809="","H列に労働時間を入力してください",F809=1,G809/H809,F809=2,G809/H809),"")</f>
        <v/>
      </c>
      <c r="J809" s="29" t="str" cm="1">
        <f t="array" ref="J809">IFERROR(_xlfn.IFS(I809&lt;E809,"×（法定外・特例等対象外です）",I809&lt;=E809+50,"〇",I809&gt;E809+50,"ー"),"")</f>
        <v/>
      </c>
      <c r="K809" s="15" t="str" cm="1">
        <f t="array" ref="K809">IFERROR(_xlfn.IFS(COUNTBLANK(C809:I809)=7,"",C809="","←C列に従業員名を姓名（フルネーム）で入力してください。誤変換にお気を付け下さい。",D809="","←D列に都道府県を入力してください。",F809="","←F列に1～3の選択肢を入力してください",G809="","←G列に金額を入力してください",F809=3,"",H809="","←H列に所定労働時間を入力してください"),"")</f>
        <v/>
      </c>
    </row>
    <row r="810" spans="1:11" x14ac:dyDescent="0.4">
      <c r="A810" s="29" t="str">
        <f t="shared" si="12"/>
        <v/>
      </c>
      <c r="B810" s="28"/>
      <c r="C810" s="28"/>
      <c r="D810" s="28"/>
      <c r="E810" s="20" t="str">
        <f>IFERROR(VLOOKUP(D810,最低賃金!$A$2:$B$48,2,FALSE),"")</f>
        <v/>
      </c>
      <c r="F810" s="28"/>
      <c r="G810" s="21"/>
      <c r="H810" s="21"/>
      <c r="I810" s="20" t="str" cm="1">
        <f t="array" ref="I810">IFERROR(_xlfn.IFS(COUNTBLANK(F810:H810)=3,"",G810="","G列に金額を入力してください",F810=3,G810,H810="","H列に労働時間を入力してください",F810=1,G810/H810,F810=2,G810/H810),"")</f>
        <v/>
      </c>
      <c r="J810" s="29" t="str" cm="1">
        <f t="array" ref="J810">IFERROR(_xlfn.IFS(I810&lt;E810,"×（法定外・特例等対象外です）",I810&lt;=E810+50,"〇",I810&gt;E810+50,"ー"),"")</f>
        <v/>
      </c>
      <c r="K810" s="15" t="str" cm="1">
        <f t="array" ref="K810">IFERROR(_xlfn.IFS(COUNTBLANK(C810:I810)=7,"",C810="","←C列に従業員名を姓名（フルネーム）で入力してください。誤変換にお気を付け下さい。",D810="","←D列に都道府県を入力してください。",F810="","←F列に1～3の選択肢を入力してください",G810="","←G列に金額を入力してください",F810=3,"",H810="","←H列に所定労働時間を入力してください"),"")</f>
        <v/>
      </c>
    </row>
    <row r="811" spans="1:11" x14ac:dyDescent="0.4">
      <c r="A811" s="29" t="str">
        <f t="shared" si="12"/>
        <v/>
      </c>
      <c r="B811" s="28"/>
      <c r="C811" s="28"/>
      <c r="D811" s="28"/>
      <c r="E811" s="20" t="str">
        <f>IFERROR(VLOOKUP(D811,最低賃金!$A$2:$B$48,2,FALSE),"")</f>
        <v/>
      </c>
      <c r="F811" s="28"/>
      <c r="G811" s="21"/>
      <c r="H811" s="21"/>
      <c r="I811" s="20" t="str" cm="1">
        <f t="array" ref="I811">IFERROR(_xlfn.IFS(COUNTBLANK(F811:H811)=3,"",G811="","G列に金額を入力してください",F811=3,G811,H811="","H列に労働時間を入力してください",F811=1,G811/H811,F811=2,G811/H811),"")</f>
        <v/>
      </c>
      <c r="J811" s="29" t="str" cm="1">
        <f t="array" ref="J811">IFERROR(_xlfn.IFS(I811&lt;E811,"×（法定外・特例等対象外です）",I811&lt;=E811+50,"〇",I811&gt;E811+50,"ー"),"")</f>
        <v/>
      </c>
      <c r="K811" s="15" t="str" cm="1">
        <f t="array" ref="K811">IFERROR(_xlfn.IFS(COUNTBLANK(C811:I811)=7,"",C811="","←C列に従業員名を姓名（フルネーム）で入力してください。誤変換にお気を付け下さい。",D811="","←D列に都道府県を入力してください。",F811="","←F列に1～3の選択肢を入力してください",G811="","←G列に金額を入力してください",F811=3,"",H811="","←H列に所定労働時間を入力してください"),"")</f>
        <v/>
      </c>
    </row>
    <row r="812" spans="1:11" x14ac:dyDescent="0.4">
      <c r="A812" s="29" t="str">
        <f t="shared" si="12"/>
        <v/>
      </c>
      <c r="B812" s="28"/>
      <c r="C812" s="28"/>
      <c r="D812" s="28"/>
      <c r="E812" s="20" t="str">
        <f>IFERROR(VLOOKUP(D812,最低賃金!$A$2:$B$48,2,FALSE),"")</f>
        <v/>
      </c>
      <c r="F812" s="28"/>
      <c r="G812" s="21"/>
      <c r="H812" s="21"/>
      <c r="I812" s="20" t="str" cm="1">
        <f t="array" ref="I812">IFERROR(_xlfn.IFS(COUNTBLANK(F812:H812)=3,"",G812="","G列に金額を入力してください",F812=3,G812,H812="","H列に労働時間を入力してください",F812=1,G812/H812,F812=2,G812/H812),"")</f>
        <v/>
      </c>
      <c r="J812" s="29" t="str" cm="1">
        <f t="array" ref="J812">IFERROR(_xlfn.IFS(I812&lt;E812,"×（法定外・特例等対象外です）",I812&lt;=E812+50,"〇",I812&gt;E812+50,"ー"),"")</f>
        <v/>
      </c>
      <c r="K812" s="15" t="str" cm="1">
        <f t="array" ref="K812">IFERROR(_xlfn.IFS(COUNTBLANK(C812:I812)=7,"",C812="","←C列に従業員名を姓名（フルネーム）で入力してください。誤変換にお気を付け下さい。",D812="","←D列に都道府県を入力してください。",F812="","←F列に1～3の選択肢を入力してください",G812="","←G列に金額を入力してください",F812=3,"",H812="","←H列に所定労働時間を入力してください"),"")</f>
        <v/>
      </c>
    </row>
    <row r="813" spans="1:11" x14ac:dyDescent="0.4">
      <c r="A813" s="29" t="str">
        <f t="shared" si="12"/>
        <v/>
      </c>
      <c r="B813" s="28"/>
      <c r="C813" s="28"/>
      <c r="D813" s="28"/>
      <c r="E813" s="20" t="str">
        <f>IFERROR(VLOOKUP(D813,最低賃金!$A$2:$B$48,2,FALSE),"")</f>
        <v/>
      </c>
      <c r="F813" s="28"/>
      <c r="G813" s="21"/>
      <c r="H813" s="21"/>
      <c r="I813" s="20" t="str" cm="1">
        <f t="array" ref="I813">IFERROR(_xlfn.IFS(COUNTBLANK(F813:H813)=3,"",G813="","G列に金額を入力してください",F813=3,G813,H813="","H列に労働時間を入力してください",F813=1,G813/H813,F813=2,G813/H813),"")</f>
        <v/>
      </c>
      <c r="J813" s="29" t="str" cm="1">
        <f t="array" ref="J813">IFERROR(_xlfn.IFS(I813&lt;E813,"×（法定外・特例等対象外です）",I813&lt;=E813+50,"〇",I813&gt;E813+50,"ー"),"")</f>
        <v/>
      </c>
      <c r="K813" s="15" t="str" cm="1">
        <f t="array" ref="K813">IFERROR(_xlfn.IFS(COUNTBLANK(C813:I813)=7,"",C813="","←C列に従業員名を姓名（フルネーム）で入力してください。誤変換にお気を付け下さい。",D813="","←D列に都道府県を入力してください。",F813="","←F列に1～3の選択肢を入力してください",G813="","←G列に金額を入力してください",F813=3,"",H813="","←H列に所定労働時間を入力してください"),"")</f>
        <v/>
      </c>
    </row>
    <row r="814" spans="1:11" x14ac:dyDescent="0.4">
      <c r="A814" s="29" t="str">
        <f t="shared" si="12"/>
        <v/>
      </c>
      <c r="B814" s="28"/>
      <c r="C814" s="28"/>
      <c r="D814" s="28"/>
      <c r="E814" s="20" t="str">
        <f>IFERROR(VLOOKUP(D814,最低賃金!$A$2:$B$48,2,FALSE),"")</f>
        <v/>
      </c>
      <c r="F814" s="28"/>
      <c r="G814" s="21"/>
      <c r="H814" s="21"/>
      <c r="I814" s="20" t="str" cm="1">
        <f t="array" ref="I814">IFERROR(_xlfn.IFS(COUNTBLANK(F814:H814)=3,"",G814="","G列に金額を入力してください",F814=3,G814,H814="","H列に労働時間を入力してください",F814=1,G814/H814,F814=2,G814/H814),"")</f>
        <v/>
      </c>
      <c r="J814" s="29" t="str" cm="1">
        <f t="array" ref="J814">IFERROR(_xlfn.IFS(I814&lt;E814,"×（法定外・特例等対象外です）",I814&lt;=E814+50,"〇",I814&gt;E814+50,"ー"),"")</f>
        <v/>
      </c>
      <c r="K814" s="15" t="str" cm="1">
        <f t="array" ref="K814">IFERROR(_xlfn.IFS(COUNTBLANK(C814:I814)=7,"",C814="","←C列に従業員名を姓名（フルネーム）で入力してください。誤変換にお気を付け下さい。",D814="","←D列に都道府県を入力してください。",F814="","←F列に1～3の選択肢を入力してください",G814="","←G列に金額を入力してください",F814=3,"",H814="","←H列に所定労働時間を入力してください"),"")</f>
        <v/>
      </c>
    </row>
    <row r="815" spans="1:11" x14ac:dyDescent="0.4">
      <c r="A815" s="29" t="str">
        <f t="shared" si="12"/>
        <v/>
      </c>
      <c r="B815" s="28"/>
      <c r="C815" s="28"/>
      <c r="D815" s="28"/>
      <c r="E815" s="20" t="str">
        <f>IFERROR(VLOOKUP(D815,最低賃金!$A$2:$B$48,2,FALSE),"")</f>
        <v/>
      </c>
      <c r="F815" s="28"/>
      <c r="G815" s="21"/>
      <c r="H815" s="21"/>
      <c r="I815" s="20" t="str" cm="1">
        <f t="array" ref="I815">IFERROR(_xlfn.IFS(COUNTBLANK(F815:H815)=3,"",G815="","G列に金額を入力してください",F815=3,G815,H815="","H列に労働時間を入力してください",F815=1,G815/H815,F815=2,G815/H815),"")</f>
        <v/>
      </c>
      <c r="J815" s="29" t="str" cm="1">
        <f t="array" ref="J815">IFERROR(_xlfn.IFS(I815&lt;E815,"×（法定外・特例等対象外です）",I815&lt;=E815+50,"〇",I815&gt;E815+50,"ー"),"")</f>
        <v/>
      </c>
      <c r="K815" s="15" t="str" cm="1">
        <f t="array" ref="K815">IFERROR(_xlfn.IFS(COUNTBLANK(C815:I815)=7,"",C815="","←C列に従業員名を姓名（フルネーム）で入力してください。誤変換にお気を付け下さい。",D815="","←D列に都道府県を入力してください。",F815="","←F列に1～3の選択肢を入力してください",G815="","←G列に金額を入力してください",F815=3,"",H815="","←H列に所定労働時間を入力してください"),"")</f>
        <v/>
      </c>
    </row>
    <row r="816" spans="1:11" x14ac:dyDescent="0.4">
      <c r="A816" s="29" t="str">
        <f t="shared" si="12"/>
        <v/>
      </c>
      <c r="B816" s="28"/>
      <c r="C816" s="28"/>
      <c r="D816" s="28"/>
      <c r="E816" s="20" t="str">
        <f>IFERROR(VLOOKUP(D816,最低賃金!$A$2:$B$48,2,FALSE),"")</f>
        <v/>
      </c>
      <c r="F816" s="28"/>
      <c r="G816" s="21"/>
      <c r="H816" s="21"/>
      <c r="I816" s="20" t="str" cm="1">
        <f t="array" ref="I816">IFERROR(_xlfn.IFS(COUNTBLANK(F816:H816)=3,"",G816="","G列に金額を入力してください",F816=3,G816,H816="","H列に労働時間を入力してください",F816=1,G816/H816,F816=2,G816/H816),"")</f>
        <v/>
      </c>
      <c r="J816" s="29" t="str" cm="1">
        <f t="array" ref="J816">IFERROR(_xlfn.IFS(I816&lt;E816,"×（法定外・特例等対象外です）",I816&lt;=E816+50,"〇",I816&gt;E816+50,"ー"),"")</f>
        <v/>
      </c>
      <c r="K816" s="15" t="str" cm="1">
        <f t="array" ref="K816">IFERROR(_xlfn.IFS(COUNTBLANK(C816:I816)=7,"",C816="","←C列に従業員名を姓名（フルネーム）で入力してください。誤変換にお気を付け下さい。",D816="","←D列に都道府県を入力してください。",F816="","←F列に1～3の選択肢を入力してください",G816="","←G列に金額を入力してください",F816=3,"",H816="","←H列に所定労働時間を入力してください"),"")</f>
        <v/>
      </c>
    </row>
    <row r="817" spans="1:11" x14ac:dyDescent="0.4">
      <c r="A817" s="29" t="str">
        <f t="shared" si="12"/>
        <v/>
      </c>
      <c r="B817" s="28"/>
      <c r="C817" s="28"/>
      <c r="D817" s="28"/>
      <c r="E817" s="20" t="str">
        <f>IFERROR(VLOOKUP(D817,最低賃金!$A$2:$B$48,2,FALSE),"")</f>
        <v/>
      </c>
      <c r="F817" s="28"/>
      <c r="G817" s="21"/>
      <c r="H817" s="21"/>
      <c r="I817" s="20" t="str" cm="1">
        <f t="array" ref="I817">IFERROR(_xlfn.IFS(COUNTBLANK(F817:H817)=3,"",G817="","G列に金額を入力してください",F817=3,G817,H817="","H列に労働時間を入力してください",F817=1,G817/H817,F817=2,G817/H817),"")</f>
        <v/>
      </c>
      <c r="J817" s="29" t="str" cm="1">
        <f t="array" ref="J817">IFERROR(_xlfn.IFS(I817&lt;E817,"×（法定外・特例等対象外です）",I817&lt;=E817+50,"〇",I817&gt;E817+50,"ー"),"")</f>
        <v/>
      </c>
      <c r="K817" s="15" t="str" cm="1">
        <f t="array" ref="K817">IFERROR(_xlfn.IFS(COUNTBLANK(C817:I817)=7,"",C817="","←C列に従業員名を姓名（フルネーム）で入力してください。誤変換にお気を付け下さい。",D817="","←D列に都道府県を入力してください。",F817="","←F列に1～3の選択肢を入力してください",G817="","←G列に金額を入力してください",F817=3,"",H817="","←H列に所定労働時間を入力してください"),"")</f>
        <v/>
      </c>
    </row>
    <row r="818" spans="1:11" x14ac:dyDescent="0.4">
      <c r="A818" s="29" t="str">
        <f t="shared" si="12"/>
        <v/>
      </c>
      <c r="B818" s="28"/>
      <c r="C818" s="28"/>
      <c r="D818" s="28"/>
      <c r="E818" s="20" t="str">
        <f>IFERROR(VLOOKUP(D818,最低賃金!$A$2:$B$48,2,FALSE),"")</f>
        <v/>
      </c>
      <c r="F818" s="28"/>
      <c r="G818" s="21"/>
      <c r="H818" s="21"/>
      <c r="I818" s="20" t="str" cm="1">
        <f t="array" ref="I818">IFERROR(_xlfn.IFS(COUNTBLANK(F818:H818)=3,"",G818="","G列に金額を入力してください",F818=3,G818,H818="","H列に労働時間を入力してください",F818=1,G818/H818,F818=2,G818/H818),"")</f>
        <v/>
      </c>
      <c r="J818" s="29" t="str" cm="1">
        <f t="array" ref="J818">IFERROR(_xlfn.IFS(I818&lt;E818,"×（法定外・特例等対象外です）",I818&lt;=E818+50,"〇",I818&gt;E818+50,"ー"),"")</f>
        <v/>
      </c>
      <c r="K818" s="15" t="str" cm="1">
        <f t="array" ref="K818">IFERROR(_xlfn.IFS(COUNTBLANK(C818:I818)=7,"",C818="","←C列に従業員名を姓名（フルネーム）で入力してください。誤変換にお気を付け下さい。",D818="","←D列に都道府県を入力してください。",F818="","←F列に1～3の選択肢を入力してください",G818="","←G列に金額を入力してください",F818=3,"",H818="","←H列に所定労働時間を入力してください"),"")</f>
        <v/>
      </c>
    </row>
    <row r="819" spans="1:11" x14ac:dyDescent="0.4">
      <c r="A819" s="29" t="str">
        <f t="shared" si="12"/>
        <v/>
      </c>
      <c r="B819" s="28"/>
      <c r="C819" s="28"/>
      <c r="D819" s="28"/>
      <c r="E819" s="20" t="str">
        <f>IFERROR(VLOOKUP(D819,最低賃金!$A$2:$B$48,2,FALSE),"")</f>
        <v/>
      </c>
      <c r="F819" s="28"/>
      <c r="G819" s="21"/>
      <c r="H819" s="21"/>
      <c r="I819" s="20" t="str" cm="1">
        <f t="array" ref="I819">IFERROR(_xlfn.IFS(COUNTBLANK(F819:H819)=3,"",G819="","G列に金額を入力してください",F819=3,G819,H819="","H列に労働時間を入力してください",F819=1,G819/H819,F819=2,G819/H819),"")</f>
        <v/>
      </c>
      <c r="J819" s="29" t="str" cm="1">
        <f t="array" ref="J819">IFERROR(_xlfn.IFS(I819&lt;E819,"×（法定外・特例等対象外です）",I819&lt;=E819+50,"〇",I819&gt;E819+50,"ー"),"")</f>
        <v/>
      </c>
      <c r="K819" s="15" t="str" cm="1">
        <f t="array" ref="K819">IFERROR(_xlfn.IFS(COUNTBLANK(C819:I819)=7,"",C819="","←C列に従業員名を姓名（フルネーム）で入力してください。誤変換にお気を付け下さい。",D819="","←D列に都道府県を入力してください。",F819="","←F列に1～3の選択肢を入力してください",G819="","←G列に金額を入力してください",F819=3,"",H819="","←H列に所定労働時間を入力してください"),"")</f>
        <v/>
      </c>
    </row>
    <row r="820" spans="1:11" x14ac:dyDescent="0.4">
      <c r="A820" s="29" t="str">
        <f t="shared" si="12"/>
        <v/>
      </c>
      <c r="B820" s="28"/>
      <c r="C820" s="28"/>
      <c r="D820" s="28"/>
      <c r="E820" s="20" t="str">
        <f>IFERROR(VLOOKUP(D820,最低賃金!$A$2:$B$48,2,FALSE),"")</f>
        <v/>
      </c>
      <c r="F820" s="28"/>
      <c r="G820" s="21"/>
      <c r="H820" s="21"/>
      <c r="I820" s="20" t="str" cm="1">
        <f t="array" ref="I820">IFERROR(_xlfn.IFS(COUNTBLANK(F820:H820)=3,"",G820="","G列に金額を入力してください",F820=3,G820,H820="","H列に労働時間を入力してください",F820=1,G820/H820,F820=2,G820/H820),"")</f>
        <v/>
      </c>
      <c r="J820" s="29" t="str" cm="1">
        <f t="array" ref="J820">IFERROR(_xlfn.IFS(I820&lt;E820,"×（法定外・特例等対象外です）",I820&lt;=E820+50,"〇",I820&gt;E820+50,"ー"),"")</f>
        <v/>
      </c>
      <c r="K820" s="15" t="str" cm="1">
        <f t="array" ref="K820">IFERROR(_xlfn.IFS(COUNTBLANK(C820:I820)=7,"",C820="","←C列に従業員名を姓名（フルネーム）で入力してください。誤変換にお気を付け下さい。",D820="","←D列に都道府県を入力してください。",F820="","←F列に1～3の選択肢を入力してください",G820="","←G列に金額を入力してください",F820=3,"",H820="","←H列に所定労働時間を入力してください"),"")</f>
        <v/>
      </c>
    </row>
    <row r="821" spans="1:11" x14ac:dyDescent="0.4">
      <c r="A821" s="29" t="str">
        <f t="shared" si="12"/>
        <v/>
      </c>
      <c r="B821" s="28"/>
      <c r="C821" s="28"/>
      <c r="D821" s="28"/>
      <c r="E821" s="20" t="str">
        <f>IFERROR(VLOOKUP(D821,最低賃金!$A$2:$B$48,2,FALSE),"")</f>
        <v/>
      </c>
      <c r="F821" s="28"/>
      <c r="G821" s="21"/>
      <c r="H821" s="21"/>
      <c r="I821" s="20" t="str" cm="1">
        <f t="array" ref="I821">IFERROR(_xlfn.IFS(COUNTBLANK(F821:H821)=3,"",G821="","G列に金額を入力してください",F821=3,G821,H821="","H列に労働時間を入力してください",F821=1,G821/H821,F821=2,G821/H821),"")</f>
        <v/>
      </c>
      <c r="J821" s="29" t="str" cm="1">
        <f t="array" ref="J821">IFERROR(_xlfn.IFS(I821&lt;E821,"×（法定外・特例等対象外です）",I821&lt;=E821+50,"〇",I821&gt;E821+50,"ー"),"")</f>
        <v/>
      </c>
      <c r="K821" s="15" t="str" cm="1">
        <f t="array" ref="K821">IFERROR(_xlfn.IFS(COUNTBLANK(C821:I821)=7,"",C821="","←C列に従業員名を姓名（フルネーム）で入力してください。誤変換にお気を付け下さい。",D821="","←D列に都道府県を入力してください。",F821="","←F列に1～3の選択肢を入力してください",G821="","←G列に金額を入力してください",F821=3,"",H821="","←H列に所定労働時間を入力してください"),"")</f>
        <v/>
      </c>
    </row>
    <row r="822" spans="1:11" x14ac:dyDescent="0.4">
      <c r="A822" s="29" t="str">
        <f t="shared" si="12"/>
        <v/>
      </c>
      <c r="B822" s="28"/>
      <c r="C822" s="28"/>
      <c r="D822" s="28"/>
      <c r="E822" s="20" t="str">
        <f>IFERROR(VLOOKUP(D822,最低賃金!$A$2:$B$48,2,FALSE),"")</f>
        <v/>
      </c>
      <c r="F822" s="28"/>
      <c r="G822" s="21"/>
      <c r="H822" s="21"/>
      <c r="I822" s="20" t="str" cm="1">
        <f t="array" ref="I822">IFERROR(_xlfn.IFS(COUNTBLANK(F822:H822)=3,"",G822="","G列に金額を入力してください",F822=3,G822,H822="","H列に労働時間を入力してください",F822=1,G822/H822,F822=2,G822/H822),"")</f>
        <v/>
      </c>
      <c r="J822" s="29" t="str" cm="1">
        <f t="array" ref="J822">IFERROR(_xlfn.IFS(I822&lt;E822,"×（法定外・特例等対象外です）",I822&lt;=E822+50,"〇",I822&gt;E822+50,"ー"),"")</f>
        <v/>
      </c>
      <c r="K822" s="15" t="str" cm="1">
        <f t="array" ref="K822">IFERROR(_xlfn.IFS(COUNTBLANK(C822:I822)=7,"",C822="","←C列に従業員名を姓名（フルネーム）で入力してください。誤変換にお気を付け下さい。",D822="","←D列に都道府県を入力してください。",F822="","←F列に1～3の選択肢を入力してください",G822="","←G列に金額を入力してください",F822=3,"",H822="","←H列に所定労働時間を入力してください"),"")</f>
        <v/>
      </c>
    </row>
    <row r="823" spans="1:11" x14ac:dyDescent="0.4">
      <c r="A823" s="29" t="str">
        <f t="shared" si="12"/>
        <v/>
      </c>
      <c r="B823" s="28"/>
      <c r="C823" s="28"/>
      <c r="D823" s="28"/>
      <c r="E823" s="20" t="str">
        <f>IFERROR(VLOOKUP(D823,最低賃金!$A$2:$B$48,2,FALSE),"")</f>
        <v/>
      </c>
      <c r="F823" s="28"/>
      <c r="G823" s="21"/>
      <c r="H823" s="21"/>
      <c r="I823" s="20" t="str" cm="1">
        <f t="array" ref="I823">IFERROR(_xlfn.IFS(COUNTBLANK(F823:H823)=3,"",G823="","G列に金額を入力してください",F823=3,G823,H823="","H列に労働時間を入力してください",F823=1,G823/H823,F823=2,G823/H823),"")</f>
        <v/>
      </c>
      <c r="J823" s="29" t="str" cm="1">
        <f t="array" ref="J823">IFERROR(_xlfn.IFS(I823&lt;E823,"×（法定外・特例等対象外です）",I823&lt;=E823+50,"〇",I823&gt;E823+50,"ー"),"")</f>
        <v/>
      </c>
      <c r="K823" s="15" t="str" cm="1">
        <f t="array" ref="K823">IFERROR(_xlfn.IFS(COUNTBLANK(C823:I823)=7,"",C823="","←C列に従業員名を姓名（フルネーム）で入力してください。誤変換にお気を付け下さい。",D823="","←D列に都道府県を入力してください。",F823="","←F列に1～3の選択肢を入力してください",G823="","←G列に金額を入力してください",F823=3,"",H823="","←H列に所定労働時間を入力してください"),"")</f>
        <v/>
      </c>
    </row>
    <row r="824" spans="1:11" x14ac:dyDescent="0.4">
      <c r="A824" s="29" t="str">
        <f t="shared" si="12"/>
        <v/>
      </c>
      <c r="B824" s="28"/>
      <c r="C824" s="28"/>
      <c r="D824" s="28"/>
      <c r="E824" s="20" t="str">
        <f>IFERROR(VLOOKUP(D824,最低賃金!$A$2:$B$48,2,FALSE),"")</f>
        <v/>
      </c>
      <c r="F824" s="28"/>
      <c r="G824" s="21"/>
      <c r="H824" s="21"/>
      <c r="I824" s="20" t="str" cm="1">
        <f t="array" ref="I824">IFERROR(_xlfn.IFS(COUNTBLANK(F824:H824)=3,"",G824="","G列に金額を入力してください",F824=3,G824,H824="","H列に労働時間を入力してください",F824=1,G824/H824,F824=2,G824/H824),"")</f>
        <v/>
      </c>
      <c r="J824" s="29" t="str" cm="1">
        <f t="array" ref="J824">IFERROR(_xlfn.IFS(I824&lt;E824,"×（法定外・特例等対象外です）",I824&lt;=E824+50,"〇",I824&gt;E824+50,"ー"),"")</f>
        <v/>
      </c>
      <c r="K824" s="15" t="str" cm="1">
        <f t="array" ref="K824">IFERROR(_xlfn.IFS(COUNTBLANK(C824:I824)=7,"",C824="","←C列に従業員名を姓名（フルネーム）で入力してください。誤変換にお気を付け下さい。",D824="","←D列に都道府県を入力してください。",F824="","←F列に1～3の選択肢を入力してください",G824="","←G列に金額を入力してください",F824=3,"",H824="","←H列に所定労働時間を入力してください"),"")</f>
        <v/>
      </c>
    </row>
    <row r="825" spans="1:11" x14ac:dyDescent="0.4">
      <c r="A825" s="29" t="str">
        <f t="shared" si="12"/>
        <v/>
      </c>
      <c r="B825" s="28"/>
      <c r="C825" s="28"/>
      <c r="D825" s="28"/>
      <c r="E825" s="20" t="str">
        <f>IFERROR(VLOOKUP(D825,最低賃金!$A$2:$B$48,2,FALSE),"")</f>
        <v/>
      </c>
      <c r="F825" s="28"/>
      <c r="G825" s="21"/>
      <c r="H825" s="21"/>
      <c r="I825" s="20" t="str" cm="1">
        <f t="array" ref="I825">IFERROR(_xlfn.IFS(COUNTBLANK(F825:H825)=3,"",G825="","G列に金額を入力してください",F825=3,G825,H825="","H列に労働時間を入力してください",F825=1,G825/H825,F825=2,G825/H825),"")</f>
        <v/>
      </c>
      <c r="J825" s="29" t="str" cm="1">
        <f t="array" ref="J825">IFERROR(_xlfn.IFS(I825&lt;E825,"×（法定外・特例等対象外です）",I825&lt;=E825+50,"〇",I825&gt;E825+50,"ー"),"")</f>
        <v/>
      </c>
      <c r="K825" s="15" t="str" cm="1">
        <f t="array" ref="K825">IFERROR(_xlfn.IFS(COUNTBLANK(C825:I825)=7,"",C825="","←C列に従業員名を姓名（フルネーム）で入力してください。誤変換にお気を付け下さい。",D825="","←D列に都道府県を入力してください。",F825="","←F列に1～3の選択肢を入力してください",G825="","←G列に金額を入力してください",F825=3,"",H825="","←H列に所定労働時間を入力してください"),"")</f>
        <v/>
      </c>
    </row>
    <row r="826" spans="1:11" x14ac:dyDescent="0.4">
      <c r="A826" s="29" t="str">
        <f t="shared" si="12"/>
        <v/>
      </c>
      <c r="B826" s="28"/>
      <c r="C826" s="28"/>
      <c r="D826" s="28"/>
      <c r="E826" s="20" t="str">
        <f>IFERROR(VLOOKUP(D826,最低賃金!$A$2:$B$48,2,FALSE),"")</f>
        <v/>
      </c>
      <c r="F826" s="28"/>
      <c r="G826" s="21"/>
      <c r="H826" s="21"/>
      <c r="I826" s="20" t="str" cm="1">
        <f t="array" ref="I826">IFERROR(_xlfn.IFS(COUNTBLANK(F826:H826)=3,"",G826="","G列に金額を入力してください",F826=3,G826,H826="","H列に労働時間を入力してください",F826=1,G826/H826,F826=2,G826/H826),"")</f>
        <v/>
      </c>
      <c r="J826" s="29" t="str" cm="1">
        <f t="array" ref="J826">IFERROR(_xlfn.IFS(I826&lt;E826,"×（法定外・特例等対象外です）",I826&lt;=E826+50,"〇",I826&gt;E826+50,"ー"),"")</f>
        <v/>
      </c>
      <c r="K826" s="15" t="str" cm="1">
        <f t="array" ref="K826">IFERROR(_xlfn.IFS(COUNTBLANK(C826:I826)=7,"",C826="","←C列に従業員名を姓名（フルネーム）で入力してください。誤変換にお気を付け下さい。",D826="","←D列に都道府県を入力してください。",F826="","←F列に1～3の選択肢を入力してください",G826="","←G列に金額を入力してください",F826=3,"",H826="","←H列に所定労働時間を入力してください"),"")</f>
        <v/>
      </c>
    </row>
    <row r="827" spans="1:11" x14ac:dyDescent="0.4">
      <c r="A827" s="29" t="str">
        <f t="shared" si="12"/>
        <v/>
      </c>
      <c r="B827" s="28"/>
      <c r="C827" s="28"/>
      <c r="D827" s="28"/>
      <c r="E827" s="20" t="str">
        <f>IFERROR(VLOOKUP(D827,最低賃金!$A$2:$B$48,2,FALSE),"")</f>
        <v/>
      </c>
      <c r="F827" s="28"/>
      <c r="G827" s="21"/>
      <c r="H827" s="21"/>
      <c r="I827" s="20" t="str" cm="1">
        <f t="array" ref="I827">IFERROR(_xlfn.IFS(COUNTBLANK(F827:H827)=3,"",G827="","G列に金額を入力してください",F827=3,G827,H827="","H列に労働時間を入力してください",F827=1,G827/H827,F827=2,G827/H827),"")</f>
        <v/>
      </c>
      <c r="J827" s="29" t="str" cm="1">
        <f t="array" ref="J827">IFERROR(_xlfn.IFS(I827&lt;E827,"×（法定外・特例等対象外です）",I827&lt;=E827+50,"〇",I827&gt;E827+50,"ー"),"")</f>
        <v/>
      </c>
      <c r="K827" s="15" t="str" cm="1">
        <f t="array" ref="K827">IFERROR(_xlfn.IFS(COUNTBLANK(C827:I827)=7,"",C827="","←C列に従業員名を姓名（フルネーム）で入力してください。誤変換にお気を付け下さい。",D827="","←D列に都道府県を入力してください。",F827="","←F列に1～3の選択肢を入力してください",G827="","←G列に金額を入力してください",F827=3,"",H827="","←H列に所定労働時間を入力してください"),"")</f>
        <v/>
      </c>
    </row>
    <row r="828" spans="1:11" x14ac:dyDescent="0.4">
      <c r="A828" s="29" t="str">
        <f t="shared" si="12"/>
        <v/>
      </c>
      <c r="B828" s="28"/>
      <c r="C828" s="28"/>
      <c r="D828" s="28"/>
      <c r="E828" s="20" t="str">
        <f>IFERROR(VLOOKUP(D828,最低賃金!$A$2:$B$48,2,FALSE),"")</f>
        <v/>
      </c>
      <c r="F828" s="28"/>
      <c r="G828" s="21"/>
      <c r="H828" s="21"/>
      <c r="I828" s="20" t="str" cm="1">
        <f t="array" ref="I828">IFERROR(_xlfn.IFS(COUNTBLANK(F828:H828)=3,"",G828="","G列に金額を入力してください",F828=3,G828,H828="","H列に労働時間を入力してください",F828=1,G828/H828,F828=2,G828/H828),"")</f>
        <v/>
      </c>
      <c r="J828" s="29" t="str" cm="1">
        <f t="array" ref="J828">IFERROR(_xlfn.IFS(I828&lt;E828,"×（法定外・特例等対象外です）",I828&lt;=E828+50,"〇",I828&gt;E828+50,"ー"),"")</f>
        <v/>
      </c>
      <c r="K828" s="15" t="str" cm="1">
        <f t="array" ref="K828">IFERROR(_xlfn.IFS(COUNTBLANK(C828:I828)=7,"",C828="","←C列に従業員名を姓名（フルネーム）で入力してください。誤変換にお気を付け下さい。",D828="","←D列に都道府県を入力してください。",F828="","←F列に1～3の選択肢を入力してください",G828="","←G列に金額を入力してください",F828=3,"",H828="","←H列に所定労働時間を入力してください"),"")</f>
        <v/>
      </c>
    </row>
    <row r="829" spans="1:11" x14ac:dyDescent="0.4">
      <c r="A829" s="29" t="str">
        <f t="shared" si="12"/>
        <v/>
      </c>
      <c r="B829" s="28"/>
      <c r="C829" s="28"/>
      <c r="D829" s="28"/>
      <c r="E829" s="20" t="str">
        <f>IFERROR(VLOOKUP(D829,最低賃金!$A$2:$B$48,2,FALSE),"")</f>
        <v/>
      </c>
      <c r="F829" s="28"/>
      <c r="G829" s="21"/>
      <c r="H829" s="21"/>
      <c r="I829" s="20" t="str" cm="1">
        <f t="array" ref="I829">IFERROR(_xlfn.IFS(COUNTBLANK(F829:H829)=3,"",G829="","G列に金額を入力してください",F829=3,G829,H829="","H列に労働時間を入力してください",F829=1,G829/H829,F829=2,G829/H829),"")</f>
        <v/>
      </c>
      <c r="J829" s="29" t="str" cm="1">
        <f t="array" ref="J829">IFERROR(_xlfn.IFS(I829&lt;E829,"×（法定外・特例等対象外です）",I829&lt;=E829+50,"〇",I829&gt;E829+50,"ー"),"")</f>
        <v/>
      </c>
      <c r="K829" s="15" t="str" cm="1">
        <f t="array" ref="K829">IFERROR(_xlfn.IFS(COUNTBLANK(C829:I829)=7,"",C829="","←C列に従業員名を姓名（フルネーム）で入力してください。誤変換にお気を付け下さい。",D829="","←D列に都道府県を入力してください。",F829="","←F列に1～3の選択肢を入力してください",G829="","←G列に金額を入力してください",F829=3,"",H829="","←H列に所定労働時間を入力してください"),"")</f>
        <v/>
      </c>
    </row>
    <row r="830" spans="1:11" x14ac:dyDescent="0.4">
      <c r="A830" s="29" t="str">
        <f t="shared" si="12"/>
        <v/>
      </c>
      <c r="B830" s="28"/>
      <c r="C830" s="28"/>
      <c r="D830" s="28"/>
      <c r="E830" s="20" t="str">
        <f>IFERROR(VLOOKUP(D830,最低賃金!$A$2:$B$48,2,FALSE),"")</f>
        <v/>
      </c>
      <c r="F830" s="28"/>
      <c r="G830" s="21"/>
      <c r="H830" s="21"/>
      <c r="I830" s="20" t="str" cm="1">
        <f t="array" ref="I830">IFERROR(_xlfn.IFS(COUNTBLANK(F830:H830)=3,"",G830="","G列に金額を入力してください",F830=3,G830,H830="","H列に労働時間を入力してください",F830=1,G830/H830,F830=2,G830/H830),"")</f>
        <v/>
      </c>
      <c r="J830" s="29" t="str" cm="1">
        <f t="array" ref="J830">IFERROR(_xlfn.IFS(I830&lt;E830,"×（法定外・特例等対象外です）",I830&lt;=E830+50,"〇",I830&gt;E830+50,"ー"),"")</f>
        <v/>
      </c>
      <c r="K830" s="15" t="str" cm="1">
        <f t="array" ref="K830">IFERROR(_xlfn.IFS(COUNTBLANK(C830:I830)=7,"",C830="","←C列に従業員名を姓名（フルネーム）で入力してください。誤変換にお気を付け下さい。",D830="","←D列に都道府県を入力してください。",F830="","←F列に1～3の選択肢を入力してください",G830="","←G列に金額を入力してください",F830=3,"",H830="","←H列に所定労働時間を入力してください"),"")</f>
        <v/>
      </c>
    </row>
    <row r="831" spans="1:11" x14ac:dyDescent="0.4">
      <c r="A831" s="29" t="str">
        <f t="shared" si="12"/>
        <v/>
      </c>
      <c r="B831" s="28"/>
      <c r="C831" s="28"/>
      <c r="D831" s="28"/>
      <c r="E831" s="20" t="str">
        <f>IFERROR(VLOOKUP(D831,最低賃金!$A$2:$B$48,2,FALSE),"")</f>
        <v/>
      </c>
      <c r="F831" s="28"/>
      <c r="G831" s="21"/>
      <c r="H831" s="21"/>
      <c r="I831" s="20" t="str" cm="1">
        <f t="array" ref="I831">IFERROR(_xlfn.IFS(COUNTBLANK(F831:H831)=3,"",G831="","G列に金額を入力してください",F831=3,G831,H831="","H列に労働時間を入力してください",F831=1,G831/H831,F831=2,G831/H831),"")</f>
        <v/>
      </c>
      <c r="J831" s="29" t="str" cm="1">
        <f t="array" ref="J831">IFERROR(_xlfn.IFS(I831&lt;E831,"×（法定外・特例等対象外です）",I831&lt;=E831+50,"〇",I831&gt;E831+50,"ー"),"")</f>
        <v/>
      </c>
      <c r="K831" s="15" t="str" cm="1">
        <f t="array" ref="K831">IFERROR(_xlfn.IFS(COUNTBLANK(C831:I831)=7,"",C831="","←C列に従業員名を姓名（フルネーム）で入力してください。誤変換にお気を付け下さい。",D831="","←D列に都道府県を入力してください。",F831="","←F列に1～3の選択肢を入力してください",G831="","←G列に金額を入力してください",F831=3,"",H831="","←H列に所定労働時間を入力してください"),"")</f>
        <v/>
      </c>
    </row>
    <row r="832" spans="1:11" x14ac:dyDescent="0.4">
      <c r="A832" s="29" t="str">
        <f t="shared" si="12"/>
        <v/>
      </c>
      <c r="B832" s="28"/>
      <c r="C832" s="28"/>
      <c r="D832" s="28"/>
      <c r="E832" s="20" t="str">
        <f>IFERROR(VLOOKUP(D832,最低賃金!$A$2:$B$48,2,FALSE),"")</f>
        <v/>
      </c>
      <c r="F832" s="28"/>
      <c r="G832" s="21"/>
      <c r="H832" s="21"/>
      <c r="I832" s="20" t="str" cm="1">
        <f t="array" ref="I832">IFERROR(_xlfn.IFS(COUNTBLANK(F832:H832)=3,"",G832="","G列に金額を入力してください",F832=3,G832,H832="","H列に労働時間を入力してください",F832=1,G832/H832,F832=2,G832/H832),"")</f>
        <v/>
      </c>
      <c r="J832" s="29" t="str" cm="1">
        <f t="array" ref="J832">IFERROR(_xlfn.IFS(I832&lt;E832,"×（法定外・特例等対象外です）",I832&lt;=E832+50,"〇",I832&gt;E832+50,"ー"),"")</f>
        <v/>
      </c>
      <c r="K832" s="15" t="str" cm="1">
        <f t="array" ref="K832">IFERROR(_xlfn.IFS(COUNTBLANK(C832:I832)=7,"",C832="","←C列に従業員名を姓名（フルネーム）で入力してください。誤変換にお気を付け下さい。",D832="","←D列に都道府県を入力してください。",F832="","←F列に1～3の選択肢を入力してください",G832="","←G列に金額を入力してください",F832=3,"",H832="","←H列に所定労働時間を入力してください"),"")</f>
        <v/>
      </c>
    </row>
    <row r="833" spans="1:11" x14ac:dyDescent="0.4">
      <c r="A833" s="29" t="str">
        <f t="shared" si="12"/>
        <v/>
      </c>
      <c r="B833" s="28"/>
      <c r="C833" s="28"/>
      <c r="D833" s="28"/>
      <c r="E833" s="20" t="str">
        <f>IFERROR(VLOOKUP(D833,最低賃金!$A$2:$B$48,2,FALSE),"")</f>
        <v/>
      </c>
      <c r="F833" s="28"/>
      <c r="G833" s="21"/>
      <c r="H833" s="21"/>
      <c r="I833" s="20" t="str" cm="1">
        <f t="array" ref="I833">IFERROR(_xlfn.IFS(COUNTBLANK(F833:H833)=3,"",G833="","G列に金額を入力してください",F833=3,G833,H833="","H列に労働時間を入力してください",F833=1,G833/H833,F833=2,G833/H833),"")</f>
        <v/>
      </c>
      <c r="J833" s="29" t="str" cm="1">
        <f t="array" ref="J833">IFERROR(_xlfn.IFS(I833&lt;E833,"×（法定外・特例等対象外です）",I833&lt;=E833+50,"〇",I833&gt;E833+50,"ー"),"")</f>
        <v/>
      </c>
      <c r="K833" s="15" t="str" cm="1">
        <f t="array" ref="K833">IFERROR(_xlfn.IFS(COUNTBLANK(C833:I833)=7,"",C833="","←C列に従業員名を姓名（フルネーム）で入力してください。誤変換にお気を付け下さい。",D833="","←D列に都道府県を入力してください。",F833="","←F列に1～3の選択肢を入力してください",G833="","←G列に金額を入力してください",F833=3,"",H833="","←H列に所定労働時間を入力してください"),"")</f>
        <v/>
      </c>
    </row>
    <row r="834" spans="1:11" x14ac:dyDescent="0.4">
      <c r="A834" s="29" t="str">
        <f t="shared" si="12"/>
        <v/>
      </c>
      <c r="B834" s="28"/>
      <c r="C834" s="28"/>
      <c r="D834" s="28"/>
      <c r="E834" s="20" t="str">
        <f>IFERROR(VLOOKUP(D834,最低賃金!$A$2:$B$48,2,FALSE),"")</f>
        <v/>
      </c>
      <c r="F834" s="28"/>
      <c r="G834" s="21"/>
      <c r="H834" s="21"/>
      <c r="I834" s="20" t="str" cm="1">
        <f t="array" ref="I834">IFERROR(_xlfn.IFS(COUNTBLANK(F834:H834)=3,"",G834="","G列に金額を入力してください",F834=3,G834,H834="","H列に労働時間を入力してください",F834=1,G834/H834,F834=2,G834/H834),"")</f>
        <v/>
      </c>
      <c r="J834" s="29" t="str" cm="1">
        <f t="array" ref="J834">IFERROR(_xlfn.IFS(I834&lt;E834,"×（法定外・特例等対象外です）",I834&lt;=E834+50,"〇",I834&gt;E834+50,"ー"),"")</f>
        <v/>
      </c>
      <c r="K834" s="15" t="str" cm="1">
        <f t="array" ref="K834">IFERROR(_xlfn.IFS(COUNTBLANK(C834:I834)=7,"",C834="","←C列に従業員名を姓名（フルネーム）で入力してください。誤変換にお気を付け下さい。",D834="","←D列に都道府県を入力してください。",F834="","←F列に1～3の選択肢を入力してください",G834="","←G列に金額を入力してください",F834=3,"",H834="","←H列に所定労働時間を入力してください"),"")</f>
        <v/>
      </c>
    </row>
    <row r="835" spans="1:11" x14ac:dyDescent="0.4">
      <c r="A835" s="29" t="str">
        <f t="shared" si="12"/>
        <v/>
      </c>
      <c r="B835" s="28"/>
      <c r="C835" s="28"/>
      <c r="D835" s="28"/>
      <c r="E835" s="20" t="str">
        <f>IFERROR(VLOOKUP(D835,最低賃金!$A$2:$B$48,2,FALSE),"")</f>
        <v/>
      </c>
      <c r="F835" s="28"/>
      <c r="G835" s="21"/>
      <c r="H835" s="21"/>
      <c r="I835" s="20" t="str" cm="1">
        <f t="array" ref="I835">IFERROR(_xlfn.IFS(COUNTBLANK(F835:H835)=3,"",G835="","G列に金額を入力してください",F835=3,G835,H835="","H列に労働時間を入力してください",F835=1,G835/H835,F835=2,G835/H835),"")</f>
        <v/>
      </c>
      <c r="J835" s="29" t="str" cm="1">
        <f t="array" ref="J835">IFERROR(_xlfn.IFS(I835&lt;E835,"×（法定外・特例等対象外です）",I835&lt;=E835+50,"〇",I835&gt;E835+50,"ー"),"")</f>
        <v/>
      </c>
      <c r="K835" s="15" t="str" cm="1">
        <f t="array" ref="K835">IFERROR(_xlfn.IFS(COUNTBLANK(C835:I835)=7,"",C835="","←C列に従業員名を姓名（フルネーム）で入力してください。誤変換にお気を付け下さい。",D835="","←D列に都道府県を入力してください。",F835="","←F列に1～3の選択肢を入力してください",G835="","←G列に金額を入力してください",F835=3,"",H835="","←H列に所定労働時間を入力してください"),"")</f>
        <v/>
      </c>
    </row>
    <row r="836" spans="1:11" x14ac:dyDescent="0.4">
      <c r="A836" s="29" t="str">
        <f t="shared" si="12"/>
        <v/>
      </c>
      <c r="B836" s="28"/>
      <c r="C836" s="28"/>
      <c r="D836" s="28"/>
      <c r="E836" s="20" t="str">
        <f>IFERROR(VLOOKUP(D836,最低賃金!$A$2:$B$48,2,FALSE),"")</f>
        <v/>
      </c>
      <c r="F836" s="28"/>
      <c r="G836" s="21"/>
      <c r="H836" s="21"/>
      <c r="I836" s="20" t="str" cm="1">
        <f t="array" ref="I836">IFERROR(_xlfn.IFS(COUNTBLANK(F836:H836)=3,"",G836="","G列に金額を入力してください",F836=3,G836,H836="","H列に労働時間を入力してください",F836=1,G836/H836,F836=2,G836/H836),"")</f>
        <v/>
      </c>
      <c r="J836" s="29" t="str" cm="1">
        <f t="array" ref="J836">IFERROR(_xlfn.IFS(I836&lt;E836,"×（法定外・特例等対象外です）",I836&lt;=E836+50,"〇",I836&gt;E836+50,"ー"),"")</f>
        <v/>
      </c>
      <c r="K836" s="15" t="str" cm="1">
        <f t="array" ref="K836">IFERROR(_xlfn.IFS(COUNTBLANK(C836:I836)=7,"",C836="","←C列に従業員名を姓名（フルネーム）で入力してください。誤変換にお気を付け下さい。",D836="","←D列に都道府県を入力してください。",F836="","←F列に1～3の選択肢を入力してください",G836="","←G列に金額を入力してください",F836=3,"",H836="","←H列に所定労働時間を入力してください"),"")</f>
        <v/>
      </c>
    </row>
    <row r="837" spans="1:11" x14ac:dyDescent="0.4">
      <c r="A837" s="29" t="str">
        <f t="shared" si="12"/>
        <v/>
      </c>
      <c r="B837" s="28"/>
      <c r="C837" s="28"/>
      <c r="D837" s="28"/>
      <c r="E837" s="20" t="str">
        <f>IFERROR(VLOOKUP(D837,最低賃金!$A$2:$B$48,2,FALSE),"")</f>
        <v/>
      </c>
      <c r="F837" s="28"/>
      <c r="G837" s="21"/>
      <c r="H837" s="21"/>
      <c r="I837" s="20" t="str" cm="1">
        <f t="array" ref="I837">IFERROR(_xlfn.IFS(COUNTBLANK(F837:H837)=3,"",G837="","G列に金額を入力してください",F837=3,G837,H837="","H列に労働時間を入力してください",F837=1,G837/H837,F837=2,G837/H837),"")</f>
        <v/>
      </c>
      <c r="J837" s="29" t="str" cm="1">
        <f t="array" ref="J837">IFERROR(_xlfn.IFS(I837&lt;E837,"×（法定外・特例等対象外です）",I837&lt;=E837+50,"〇",I837&gt;E837+50,"ー"),"")</f>
        <v/>
      </c>
      <c r="K837" s="15" t="str" cm="1">
        <f t="array" ref="K837">IFERROR(_xlfn.IFS(COUNTBLANK(C837:I837)=7,"",C837="","←C列に従業員名を姓名（フルネーム）で入力してください。誤変換にお気を付け下さい。",D837="","←D列に都道府県を入力してください。",F837="","←F列に1～3の選択肢を入力してください",G837="","←G列に金額を入力してください",F837=3,"",H837="","←H列に所定労働時間を入力してください"),"")</f>
        <v/>
      </c>
    </row>
    <row r="838" spans="1:11" x14ac:dyDescent="0.4">
      <c r="A838" s="29" t="str">
        <f t="shared" si="12"/>
        <v/>
      </c>
      <c r="B838" s="28"/>
      <c r="C838" s="28"/>
      <c r="D838" s="28"/>
      <c r="E838" s="20" t="str">
        <f>IFERROR(VLOOKUP(D838,最低賃金!$A$2:$B$48,2,FALSE),"")</f>
        <v/>
      </c>
      <c r="F838" s="28"/>
      <c r="G838" s="21"/>
      <c r="H838" s="21"/>
      <c r="I838" s="20" t="str" cm="1">
        <f t="array" ref="I838">IFERROR(_xlfn.IFS(COUNTBLANK(F838:H838)=3,"",G838="","G列に金額を入力してください",F838=3,G838,H838="","H列に労働時間を入力してください",F838=1,G838/H838,F838=2,G838/H838),"")</f>
        <v/>
      </c>
      <c r="J838" s="29" t="str" cm="1">
        <f t="array" ref="J838">IFERROR(_xlfn.IFS(I838&lt;E838,"×（法定外・特例等対象外です）",I838&lt;=E838+50,"〇",I838&gt;E838+50,"ー"),"")</f>
        <v/>
      </c>
      <c r="K838" s="15" t="str" cm="1">
        <f t="array" ref="K838">IFERROR(_xlfn.IFS(COUNTBLANK(C838:I838)=7,"",C838="","←C列に従業員名を姓名（フルネーム）で入力してください。誤変換にお気を付け下さい。",D838="","←D列に都道府県を入力してください。",F838="","←F列に1～3の選択肢を入力してください",G838="","←G列に金額を入力してください",F838=3,"",H838="","←H列に所定労働時間を入力してください"),"")</f>
        <v/>
      </c>
    </row>
    <row r="839" spans="1:11" x14ac:dyDescent="0.4">
      <c r="A839" s="29" t="str">
        <f t="shared" si="12"/>
        <v/>
      </c>
      <c r="B839" s="28"/>
      <c r="C839" s="28"/>
      <c r="D839" s="28"/>
      <c r="E839" s="20" t="str">
        <f>IFERROR(VLOOKUP(D839,最低賃金!$A$2:$B$48,2,FALSE),"")</f>
        <v/>
      </c>
      <c r="F839" s="28"/>
      <c r="G839" s="21"/>
      <c r="H839" s="21"/>
      <c r="I839" s="20" t="str" cm="1">
        <f t="array" ref="I839">IFERROR(_xlfn.IFS(COUNTBLANK(F839:H839)=3,"",G839="","G列に金額を入力してください",F839=3,G839,H839="","H列に労働時間を入力してください",F839=1,G839/H839,F839=2,G839/H839),"")</f>
        <v/>
      </c>
      <c r="J839" s="29" t="str" cm="1">
        <f t="array" ref="J839">IFERROR(_xlfn.IFS(I839&lt;E839,"×（法定外・特例等対象外です）",I839&lt;=E839+50,"〇",I839&gt;E839+50,"ー"),"")</f>
        <v/>
      </c>
      <c r="K839" s="15" t="str" cm="1">
        <f t="array" ref="K839">IFERROR(_xlfn.IFS(COUNTBLANK(C839:I839)=7,"",C839="","←C列に従業員名を姓名（フルネーム）で入力してください。誤変換にお気を付け下さい。",D839="","←D列に都道府県を入力してください。",F839="","←F列に1～3の選択肢を入力してください",G839="","←G列に金額を入力してください",F839=3,"",H839="","←H列に所定労働時間を入力してください"),"")</f>
        <v/>
      </c>
    </row>
    <row r="840" spans="1:11" x14ac:dyDescent="0.4">
      <c r="A840" s="29" t="str">
        <f t="shared" si="12"/>
        <v/>
      </c>
      <c r="B840" s="28"/>
      <c r="C840" s="28"/>
      <c r="D840" s="28"/>
      <c r="E840" s="20" t="str">
        <f>IFERROR(VLOOKUP(D840,最低賃金!$A$2:$B$48,2,FALSE),"")</f>
        <v/>
      </c>
      <c r="F840" s="28"/>
      <c r="G840" s="21"/>
      <c r="H840" s="21"/>
      <c r="I840" s="20" t="str" cm="1">
        <f t="array" ref="I840">IFERROR(_xlfn.IFS(COUNTBLANK(F840:H840)=3,"",G840="","G列に金額を入力してください",F840=3,G840,H840="","H列に労働時間を入力してください",F840=1,G840/H840,F840=2,G840/H840),"")</f>
        <v/>
      </c>
      <c r="J840" s="29" t="str" cm="1">
        <f t="array" ref="J840">IFERROR(_xlfn.IFS(I840&lt;E840,"×（法定外・特例等対象外です）",I840&lt;=E840+50,"〇",I840&gt;E840+50,"ー"),"")</f>
        <v/>
      </c>
      <c r="K840" s="15" t="str" cm="1">
        <f t="array" ref="K840">IFERROR(_xlfn.IFS(COUNTBLANK(C840:I840)=7,"",C840="","←C列に従業員名を姓名（フルネーム）で入力してください。誤変換にお気を付け下さい。",D840="","←D列に都道府県を入力してください。",F840="","←F列に1～3の選択肢を入力してください",G840="","←G列に金額を入力してください",F840=3,"",H840="","←H列に所定労働時間を入力してください"),"")</f>
        <v/>
      </c>
    </row>
    <row r="841" spans="1:11" x14ac:dyDescent="0.4">
      <c r="A841" s="29" t="str">
        <f t="shared" si="12"/>
        <v/>
      </c>
      <c r="B841" s="28"/>
      <c r="C841" s="28"/>
      <c r="D841" s="28"/>
      <c r="E841" s="20" t="str">
        <f>IFERROR(VLOOKUP(D841,最低賃金!$A$2:$B$48,2,FALSE),"")</f>
        <v/>
      </c>
      <c r="F841" s="28"/>
      <c r="G841" s="21"/>
      <c r="H841" s="21"/>
      <c r="I841" s="20" t="str" cm="1">
        <f t="array" ref="I841">IFERROR(_xlfn.IFS(COUNTBLANK(F841:H841)=3,"",G841="","G列に金額を入力してください",F841=3,G841,H841="","H列に労働時間を入力してください",F841=1,G841/H841,F841=2,G841/H841),"")</f>
        <v/>
      </c>
      <c r="J841" s="29" t="str" cm="1">
        <f t="array" ref="J841">IFERROR(_xlfn.IFS(I841&lt;E841,"×（法定外・特例等対象外です）",I841&lt;=E841+50,"〇",I841&gt;E841+50,"ー"),"")</f>
        <v/>
      </c>
      <c r="K841" s="15" t="str" cm="1">
        <f t="array" ref="K841">IFERROR(_xlfn.IFS(COUNTBLANK(C841:I841)=7,"",C841="","←C列に従業員名を姓名（フルネーム）で入力してください。誤変換にお気を付け下さい。",D841="","←D列に都道府県を入力してください。",F841="","←F列に1～3の選択肢を入力してください",G841="","←G列に金額を入力してください",F841=3,"",H841="","←H列に所定労働時間を入力してください"),"")</f>
        <v/>
      </c>
    </row>
    <row r="842" spans="1:11" x14ac:dyDescent="0.4">
      <c r="A842" s="29" t="str">
        <f t="shared" si="12"/>
        <v/>
      </c>
      <c r="B842" s="28"/>
      <c r="C842" s="28"/>
      <c r="D842" s="28"/>
      <c r="E842" s="20" t="str">
        <f>IFERROR(VLOOKUP(D842,最低賃金!$A$2:$B$48,2,FALSE),"")</f>
        <v/>
      </c>
      <c r="F842" s="28"/>
      <c r="G842" s="21"/>
      <c r="H842" s="21"/>
      <c r="I842" s="20" t="str" cm="1">
        <f t="array" ref="I842">IFERROR(_xlfn.IFS(COUNTBLANK(F842:H842)=3,"",G842="","G列に金額を入力してください",F842=3,G842,H842="","H列に労働時間を入力してください",F842=1,G842/H842,F842=2,G842/H842),"")</f>
        <v/>
      </c>
      <c r="J842" s="29" t="str" cm="1">
        <f t="array" ref="J842">IFERROR(_xlfn.IFS(I842&lt;E842,"×（法定外・特例等対象外です）",I842&lt;=E842+50,"〇",I842&gt;E842+50,"ー"),"")</f>
        <v/>
      </c>
      <c r="K842" s="15" t="str" cm="1">
        <f t="array" ref="K842">IFERROR(_xlfn.IFS(COUNTBLANK(C842:I842)=7,"",C842="","←C列に従業員名を姓名（フルネーム）で入力してください。誤変換にお気を付け下さい。",D842="","←D列に都道府県を入力してください。",F842="","←F列に1～3の選択肢を入力してください",G842="","←G列に金額を入力してください",F842=3,"",H842="","←H列に所定労働時間を入力してください"),"")</f>
        <v/>
      </c>
    </row>
    <row r="843" spans="1:11" x14ac:dyDescent="0.4">
      <c r="A843" s="29" t="str">
        <f t="shared" si="12"/>
        <v/>
      </c>
      <c r="B843" s="28"/>
      <c r="C843" s="28"/>
      <c r="D843" s="28"/>
      <c r="E843" s="20" t="str">
        <f>IFERROR(VLOOKUP(D843,最低賃金!$A$2:$B$48,2,FALSE),"")</f>
        <v/>
      </c>
      <c r="F843" s="28"/>
      <c r="G843" s="21"/>
      <c r="H843" s="21"/>
      <c r="I843" s="20" t="str" cm="1">
        <f t="array" ref="I843">IFERROR(_xlfn.IFS(COUNTBLANK(F843:H843)=3,"",G843="","G列に金額を入力してください",F843=3,G843,H843="","H列に労働時間を入力してください",F843=1,G843/H843,F843=2,G843/H843),"")</f>
        <v/>
      </c>
      <c r="J843" s="29" t="str" cm="1">
        <f t="array" ref="J843">IFERROR(_xlfn.IFS(I843&lt;E843,"×（法定外・特例等対象外です）",I843&lt;=E843+50,"〇",I843&gt;E843+50,"ー"),"")</f>
        <v/>
      </c>
      <c r="K843" s="15" t="str" cm="1">
        <f t="array" ref="K843">IFERROR(_xlfn.IFS(COUNTBLANK(C843:I843)=7,"",C843="","←C列に従業員名を姓名（フルネーム）で入力してください。誤変換にお気を付け下さい。",D843="","←D列に都道府県を入力してください。",F843="","←F列に1～3の選択肢を入力してください",G843="","←G列に金額を入力してください",F843=3,"",H843="","←H列に所定労働時間を入力してください"),"")</f>
        <v/>
      </c>
    </row>
    <row r="844" spans="1:11" x14ac:dyDescent="0.4">
      <c r="A844" s="29" t="str">
        <f t="shared" ref="A844:A907" si="13">IF(C844="","",A843+1)</f>
        <v/>
      </c>
      <c r="B844" s="28"/>
      <c r="C844" s="28"/>
      <c r="D844" s="28"/>
      <c r="E844" s="20" t="str">
        <f>IFERROR(VLOOKUP(D844,最低賃金!$A$2:$B$48,2,FALSE),"")</f>
        <v/>
      </c>
      <c r="F844" s="28"/>
      <c r="G844" s="21"/>
      <c r="H844" s="21"/>
      <c r="I844" s="20" t="str" cm="1">
        <f t="array" ref="I844">IFERROR(_xlfn.IFS(COUNTBLANK(F844:H844)=3,"",G844="","G列に金額を入力してください",F844=3,G844,H844="","H列に労働時間を入力してください",F844=1,G844/H844,F844=2,G844/H844),"")</f>
        <v/>
      </c>
      <c r="J844" s="29" t="str" cm="1">
        <f t="array" ref="J844">IFERROR(_xlfn.IFS(I844&lt;E844,"×（法定外・特例等対象外です）",I844&lt;=E844+50,"〇",I844&gt;E844+50,"ー"),"")</f>
        <v/>
      </c>
      <c r="K844" s="15" t="str" cm="1">
        <f t="array" ref="K844">IFERROR(_xlfn.IFS(COUNTBLANK(C844:I844)=7,"",C844="","←C列に従業員名を姓名（フルネーム）で入力してください。誤変換にお気を付け下さい。",D844="","←D列に都道府県を入力してください。",F844="","←F列に1～3の選択肢を入力してください",G844="","←G列に金額を入力してください",F844=3,"",H844="","←H列に所定労働時間を入力してください"),"")</f>
        <v/>
      </c>
    </row>
    <row r="845" spans="1:11" x14ac:dyDescent="0.4">
      <c r="A845" s="29" t="str">
        <f t="shared" si="13"/>
        <v/>
      </c>
      <c r="B845" s="28"/>
      <c r="C845" s="28"/>
      <c r="D845" s="28"/>
      <c r="E845" s="20" t="str">
        <f>IFERROR(VLOOKUP(D845,最低賃金!$A$2:$B$48,2,FALSE),"")</f>
        <v/>
      </c>
      <c r="F845" s="28"/>
      <c r="G845" s="21"/>
      <c r="H845" s="21"/>
      <c r="I845" s="20" t="str" cm="1">
        <f t="array" ref="I845">IFERROR(_xlfn.IFS(COUNTBLANK(F845:H845)=3,"",G845="","G列に金額を入力してください",F845=3,G845,H845="","H列に労働時間を入力してください",F845=1,G845/H845,F845=2,G845/H845),"")</f>
        <v/>
      </c>
      <c r="J845" s="29" t="str" cm="1">
        <f t="array" ref="J845">IFERROR(_xlfn.IFS(I845&lt;E845,"×（法定外・特例等対象外です）",I845&lt;=E845+50,"〇",I845&gt;E845+50,"ー"),"")</f>
        <v/>
      </c>
      <c r="K845" s="15" t="str" cm="1">
        <f t="array" ref="K845">IFERROR(_xlfn.IFS(COUNTBLANK(C845:I845)=7,"",C845="","←C列に従業員名を姓名（フルネーム）で入力してください。誤変換にお気を付け下さい。",D845="","←D列に都道府県を入力してください。",F845="","←F列に1～3の選択肢を入力してください",G845="","←G列に金額を入力してください",F845=3,"",H845="","←H列に所定労働時間を入力してください"),"")</f>
        <v/>
      </c>
    </row>
    <row r="846" spans="1:11" x14ac:dyDescent="0.4">
      <c r="A846" s="29" t="str">
        <f t="shared" si="13"/>
        <v/>
      </c>
      <c r="B846" s="28"/>
      <c r="C846" s="28"/>
      <c r="D846" s="28"/>
      <c r="E846" s="20" t="str">
        <f>IFERROR(VLOOKUP(D846,最低賃金!$A$2:$B$48,2,FALSE),"")</f>
        <v/>
      </c>
      <c r="F846" s="28"/>
      <c r="G846" s="21"/>
      <c r="H846" s="21"/>
      <c r="I846" s="20" t="str" cm="1">
        <f t="array" ref="I846">IFERROR(_xlfn.IFS(COUNTBLANK(F846:H846)=3,"",G846="","G列に金額を入力してください",F846=3,G846,H846="","H列に労働時間を入力してください",F846=1,G846/H846,F846=2,G846/H846),"")</f>
        <v/>
      </c>
      <c r="J846" s="29" t="str" cm="1">
        <f t="array" ref="J846">IFERROR(_xlfn.IFS(I846&lt;E846,"×（法定外・特例等対象外です）",I846&lt;=E846+50,"〇",I846&gt;E846+50,"ー"),"")</f>
        <v/>
      </c>
      <c r="K846" s="15" t="str" cm="1">
        <f t="array" ref="K846">IFERROR(_xlfn.IFS(COUNTBLANK(C846:I846)=7,"",C846="","←C列に従業員名を姓名（フルネーム）で入力してください。誤変換にお気を付け下さい。",D846="","←D列に都道府県を入力してください。",F846="","←F列に1～3の選択肢を入力してください",G846="","←G列に金額を入力してください",F846=3,"",H846="","←H列に所定労働時間を入力してください"),"")</f>
        <v/>
      </c>
    </row>
    <row r="847" spans="1:11" x14ac:dyDescent="0.4">
      <c r="A847" s="29" t="str">
        <f t="shared" si="13"/>
        <v/>
      </c>
      <c r="B847" s="28"/>
      <c r="C847" s="28"/>
      <c r="D847" s="28"/>
      <c r="E847" s="20" t="str">
        <f>IFERROR(VLOOKUP(D847,最低賃金!$A$2:$B$48,2,FALSE),"")</f>
        <v/>
      </c>
      <c r="F847" s="28"/>
      <c r="G847" s="21"/>
      <c r="H847" s="21"/>
      <c r="I847" s="20" t="str" cm="1">
        <f t="array" ref="I847">IFERROR(_xlfn.IFS(COUNTBLANK(F847:H847)=3,"",G847="","G列に金額を入力してください",F847=3,G847,H847="","H列に労働時間を入力してください",F847=1,G847/H847,F847=2,G847/H847),"")</f>
        <v/>
      </c>
      <c r="J847" s="29" t="str" cm="1">
        <f t="array" ref="J847">IFERROR(_xlfn.IFS(I847&lt;E847,"×（法定外・特例等対象外です）",I847&lt;=E847+50,"〇",I847&gt;E847+50,"ー"),"")</f>
        <v/>
      </c>
      <c r="K847" s="15" t="str" cm="1">
        <f t="array" ref="K847">IFERROR(_xlfn.IFS(COUNTBLANK(C847:I847)=7,"",C847="","←C列に従業員名を姓名（フルネーム）で入力してください。誤変換にお気を付け下さい。",D847="","←D列に都道府県を入力してください。",F847="","←F列に1～3の選択肢を入力してください",G847="","←G列に金額を入力してください",F847=3,"",H847="","←H列に所定労働時間を入力してください"),"")</f>
        <v/>
      </c>
    </row>
    <row r="848" spans="1:11" x14ac:dyDescent="0.4">
      <c r="A848" s="29" t="str">
        <f t="shared" si="13"/>
        <v/>
      </c>
      <c r="B848" s="28"/>
      <c r="C848" s="28"/>
      <c r="D848" s="28"/>
      <c r="E848" s="20" t="str">
        <f>IFERROR(VLOOKUP(D848,最低賃金!$A$2:$B$48,2,FALSE),"")</f>
        <v/>
      </c>
      <c r="F848" s="28"/>
      <c r="G848" s="21"/>
      <c r="H848" s="21"/>
      <c r="I848" s="20" t="str" cm="1">
        <f t="array" ref="I848">IFERROR(_xlfn.IFS(COUNTBLANK(F848:H848)=3,"",G848="","G列に金額を入力してください",F848=3,G848,H848="","H列に労働時間を入力してください",F848=1,G848/H848,F848=2,G848/H848),"")</f>
        <v/>
      </c>
      <c r="J848" s="29" t="str" cm="1">
        <f t="array" ref="J848">IFERROR(_xlfn.IFS(I848&lt;E848,"×（法定外・特例等対象外です）",I848&lt;=E848+50,"〇",I848&gt;E848+50,"ー"),"")</f>
        <v/>
      </c>
      <c r="K848" s="15" t="str" cm="1">
        <f t="array" ref="K848">IFERROR(_xlfn.IFS(COUNTBLANK(C848:I848)=7,"",C848="","←C列に従業員名を姓名（フルネーム）で入力してください。誤変換にお気を付け下さい。",D848="","←D列に都道府県を入力してください。",F848="","←F列に1～3の選択肢を入力してください",G848="","←G列に金額を入力してください",F848=3,"",H848="","←H列に所定労働時間を入力してください"),"")</f>
        <v/>
      </c>
    </row>
    <row r="849" spans="1:11" x14ac:dyDescent="0.4">
      <c r="A849" s="29" t="str">
        <f t="shared" si="13"/>
        <v/>
      </c>
      <c r="B849" s="28"/>
      <c r="C849" s="28"/>
      <c r="D849" s="28"/>
      <c r="E849" s="20" t="str">
        <f>IFERROR(VLOOKUP(D849,最低賃金!$A$2:$B$48,2,FALSE),"")</f>
        <v/>
      </c>
      <c r="F849" s="28"/>
      <c r="G849" s="21"/>
      <c r="H849" s="21"/>
      <c r="I849" s="20" t="str" cm="1">
        <f t="array" ref="I849">IFERROR(_xlfn.IFS(COUNTBLANK(F849:H849)=3,"",G849="","G列に金額を入力してください",F849=3,G849,H849="","H列に労働時間を入力してください",F849=1,G849/H849,F849=2,G849/H849),"")</f>
        <v/>
      </c>
      <c r="J849" s="29" t="str" cm="1">
        <f t="array" ref="J849">IFERROR(_xlfn.IFS(I849&lt;E849,"×（法定外・特例等対象外です）",I849&lt;=E849+50,"〇",I849&gt;E849+50,"ー"),"")</f>
        <v/>
      </c>
      <c r="K849" s="15" t="str" cm="1">
        <f t="array" ref="K849">IFERROR(_xlfn.IFS(COUNTBLANK(C849:I849)=7,"",C849="","←C列に従業員名を姓名（フルネーム）で入力してください。誤変換にお気を付け下さい。",D849="","←D列に都道府県を入力してください。",F849="","←F列に1～3の選択肢を入力してください",G849="","←G列に金額を入力してください",F849=3,"",H849="","←H列に所定労働時間を入力してください"),"")</f>
        <v/>
      </c>
    </row>
    <row r="850" spans="1:11" x14ac:dyDescent="0.4">
      <c r="A850" s="29" t="str">
        <f t="shared" si="13"/>
        <v/>
      </c>
      <c r="B850" s="28"/>
      <c r="C850" s="28"/>
      <c r="D850" s="28"/>
      <c r="E850" s="20" t="str">
        <f>IFERROR(VLOOKUP(D850,最低賃金!$A$2:$B$48,2,FALSE),"")</f>
        <v/>
      </c>
      <c r="F850" s="28"/>
      <c r="G850" s="21"/>
      <c r="H850" s="21"/>
      <c r="I850" s="20" t="str" cm="1">
        <f t="array" ref="I850">IFERROR(_xlfn.IFS(COUNTBLANK(F850:H850)=3,"",G850="","G列に金額を入力してください",F850=3,G850,H850="","H列に労働時間を入力してください",F850=1,G850/H850,F850=2,G850/H850),"")</f>
        <v/>
      </c>
      <c r="J850" s="29" t="str" cm="1">
        <f t="array" ref="J850">IFERROR(_xlfn.IFS(I850&lt;E850,"×（法定外・特例等対象外です）",I850&lt;=E850+50,"〇",I850&gt;E850+50,"ー"),"")</f>
        <v/>
      </c>
      <c r="K850" s="15" t="str" cm="1">
        <f t="array" ref="K850">IFERROR(_xlfn.IFS(COUNTBLANK(C850:I850)=7,"",C850="","←C列に従業員名を姓名（フルネーム）で入力してください。誤変換にお気を付け下さい。",D850="","←D列に都道府県を入力してください。",F850="","←F列に1～3の選択肢を入力してください",G850="","←G列に金額を入力してください",F850=3,"",H850="","←H列に所定労働時間を入力してください"),"")</f>
        <v/>
      </c>
    </row>
    <row r="851" spans="1:11" x14ac:dyDescent="0.4">
      <c r="A851" s="29" t="str">
        <f t="shared" si="13"/>
        <v/>
      </c>
      <c r="B851" s="28"/>
      <c r="C851" s="28"/>
      <c r="D851" s="28"/>
      <c r="E851" s="20" t="str">
        <f>IFERROR(VLOOKUP(D851,最低賃金!$A$2:$B$48,2,FALSE),"")</f>
        <v/>
      </c>
      <c r="F851" s="28"/>
      <c r="G851" s="21"/>
      <c r="H851" s="21"/>
      <c r="I851" s="20" t="str" cm="1">
        <f t="array" ref="I851">IFERROR(_xlfn.IFS(COUNTBLANK(F851:H851)=3,"",G851="","G列に金額を入力してください",F851=3,G851,H851="","H列に労働時間を入力してください",F851=1,G851/H851,F851=2,G851/H851),"")</f>
        <v/>
      </c>
      <c r="J851" s="29" t="str" cm="1">
        <f t="array" ref="J851">IFERROR(_xlfn.IFS(I851&lt;E851,"×（法定外・特例等対象外です）",I851&lt;=E851+50,"〇",I851&gt;E851+50,"ー"),"")</f>
        <v/>
      </c>
      <c r="K851" s="15" t="str" cm="1">
        <f t="array" ref="K851">IFERROR(_xlfn.IFS(COUNTBLANK(C851:I851)=7,"",C851="","←C列に従業員名を姓名（フルネーム）で入力してください。誤変換にお気を付け下さい。",D851="","←D列に都道府県を入力してください。",F851="","←F列に1～3の選択肢を入力してください",G851="","←G列に金額を入力してください",F851=3,"",H851="","←H列に所定労働時間を入力してください"),"")</f>
        <v/>
      </c>
    </row>
    <row r="852" spans="1:11" x14ac:dyDescent="0.4">
      <c r="A852" s="29" t="str">
        <f t="shared" si="13"/>
        <v/>
      </c>
      <c r="B852" s="28"/>
      <c r="C852" s="28"/>
      <c r="D852" s="28"/>
      <c r="E852" s="20" t="str">
        <f>IFERROR(VLOOKUP(D852,最低賃金!$A$2:$B$48,2,FALSE),"")</f>
        <v/>
      </c>
      <c r="F852" s="28"/>
      <c r="G852" s="21"/>
      <c r="H852" s="21"/>
      <c r="I852" s="20" t="str" cm="1">
        <f t="array" ref="I852">IFERROR(_xlfn.IFS(COUNTBLANK(F852:H852)=3,"",G852="","G列に金額を入力してください",F852=3,G852,H852="","H列に労働時間を入力してください",F852=1,G852/H852,F852=2,G852/H852),"")</f>
        <v/>
      </c>
      <c r="J852" s="29" t="str" cm="1">
        <f t="array" ref="J852">IFERROR(_xlfn.IFS(I852&lt;E852,"×（法定外・特例等対象外です）",I852&lt;=E852+50,"〇",I852&gt;E852+50,"ー"),"")</f>
        <v/>
      </c>
      <c r="K852" s="15" t="str" cm="1">
        <f t="array" ref="K852">IFERROR(_xlfn.IFS(COUNTBLANK(C852:I852)=7,"",C852="","←C列に従業員名を姓名（フルネーム）で入力してください。誤変換にお気を付け下さい。",D852="","←D列に都道府県を入力してください。",F852="","←F列に1～3の選択肢を入力してください",G852="","←G列に金額を入力してください",F852=3,"",H852="","←H列に所定労働時間を入力してください"),"")</f>
        <v/>
      </c>
    </row>
    <row r="853" spans="1:11" x14ac:dyDescent="0.4">
      <c r="A853" s="29" t="str">
        <f t="shared" si="13"/>
        <v/>
      </c>
      <c r="B853" s="28"/>
      <c r="C853" s="28"/>
      <c r="D853" s="28"/>
      <c r="E853" s="20" t="str">
        <f>IFERROR(VLOOKUP(D853,最低賃金!$A$2:$B$48,2,FALSE),"")</f>
        <v/>
      </c>
      <c r="F853" s="28"/>
      <c r="G853" s="21"/>
      <c r="H853" s="21"/>
      <c r="I853" s="20" t="str" cm="1">
        <f t="array" ref="I853">IFERROR(_xlfn.IFS(COUNTBLANK(F853:H853)=3,"",G853="","G列に金額を入力してください",F853=3,G853,H853="","H列に労働時間を入力してください",F853=1,G853/H853,F853=2,G853/H853),"")</f>
        <v/>
      </c>
      <c r="J853" s="29" t="str" cm="1">
        <f t="array" ref="J853">IFERROR(_xlfn.IFS(I853&lt;E853,"×（法定外・特例等対象外です）",I853&lt;=E853+50,"〇",I853&gt;E853+50,"ー"),"")</f>
        <v/>
      </c>
      <c r="K853" s="15" t="str" cm="1">
        <f t="array" ref="K853">IFERROR(_xlfn.IFS(COUNTBLANK(C853:I853)=7,"",C853="","←C列に従業員名を姓名（フルネーム）で入力してください。誤変換にお気を付け下さい。",D853="","←D列に都道府県を入力してください。",F853="","←F列に1～3の選択肢を入力してください",G853="","←G列に金額を入力してください",F853=3,"",H853="","←H列に所定労働時間を入力してください"),"")</f>
        <v/>
      </c>
    </row>
    <row r="854" spans="1:11" x14ac:dyDescent="0.4">
      <c r="A854" s="29" t="str">
        <f t="shared" si="13"/>
        <v/>
      </c>
      <c r="B854" s="28"/>
      <c r="C854" s="28"/>
      <c r="D854" s="28"/>
      <c r="E854" s="20" t="str">
        <f>IFERROR(VLOOKUP(D854,最低賃金!$A$2:$B$48,2,FALSE),"")</f>
        <v/>
      </c>
      <c r="F854" s="28"/>
      <c r="G854" s="21"/>
      <c r="H854" s="21"/>
      <c r="I854" s="20" t="str" cm="1">
        <f t="array" ref="I854">IFERROR(_xlfn.IFS(COUNTBLANK(F854:H854)=3,"",G854="","G列に金額を入力してください",F854=3,G854,H854="","H列に労働時間を入力してください",F854=1,G854/H854,F854=2,G854/H854),"")</f>
        <v/>
      </c>
      <c r="J854" s="29" t="str" cm="1">
        <f t="array" ref="J854">IFERROR(_xlfn.IFS(I854&lt;E854,"×（法定外・特例等対象外です）",I854&lt;=E854+50,"〇",I854&gt;E854+50,"ー"),"")</f>
        <v/>
      </c>
      <c r="K854" s="15" t="str" cm="1">
        <f t="array" ref="K854">IFERROR(_xlfn.IFS(COUNTBLANK(C854:I854)=7,"",C854="","←C列に従業員名を姓名（フルネーム）で入力してください。誤変換にお気を付け下さい。",D854="","←D列に都道府県を入力してください。",F854="","←F列に1～3の選択肢を入力してください",G854="","←G列に金額を入力してください",F854=3,"",H854="","←H列に所定労働時間を入力してください"),"")</f>
        <v/>
      </c>
    </row>
    <row r="855" spans="1:11" x14ac:dyDescent="0.4">
      <c r="A855" s="29" t="str">
        <f t="shared" si="13"/>
        <v/>
      </c>
      <c r="B855" s="28"/>
      <c r="C855" s="28"/>
      <c r="D855" s="28"/>
      <c r="E855" s="20" t="str">
        <f>IFERROR(VLOOKUP(D855,最低賃金!$A$2:$B$48,2,FALSE),"")</f>
        <v/>
      </c>
      <c r="F855" s="28"/>
      <c r="G855" s="21"/>
      <c r="H855" s="21"/>
      <c r="I855" s="20" t="str" cm="1">
        <f t="array" ref="I855">IFERROR(_xlfn.IFS(COUNTBLANK(F855:H855)=3,"",G855="","G列に金額を入力してください",F855=3,G855,H855="","H列に労働時間を入力してください",F855=1,G855/H855,F855=2,G855/H855),"")</f>
        <v/>
      </c>
      <c r="J855" s="29" t="str" cm="1">
        <f t="array" ref="J855">IFERROR(_xlfn.IFS(I855&lt;E855,"×（法定外・特例等対象外です）",I855&lt;=E855+50,"〇",I855&gt;E855+50,"ー"),"")</f>
        <v/>
      </c>
      <c r="K855" s="15" t="str" cm="1">
        <f t="array" ref="K855">IFERROR(_xlfn.IFS(COUNTBLANK(C855:I855)=7,"",C855="","←C列に従業員名を姓名（フルネーム）で入力してください。誤変換にお気を付け下さい。",D855="","←D列に都道府県を入力してください。",F855="","←F列に1～3の選択肢を入力してください",G855="","←G列に金額を入力してください",F855=3,"",H855="","←H列に所定労働時間を入力してください"),"")</f>
        <v/>
      </c>
    </row>
    <row r="856" spans="1:11" x14ac:dyDescent="0.4">
      <c r="A856" s="29" t="str">
        <f t="shared" si="13"/>
        <v/>
      </c>
      <c r="B856" s="28"/>
      <c r="C856" s="28"/>
      <c r="D856" s="28"/>
      <c r="E856" s="20" t="str">
        <f>IFERROR(VLOOKUP(D856,最低賃金!$A$2:$B$48,2,FALSE),"")</f>
        <v/>
      </c>
      <c r="F856" s="28"/>
      <c r="G856" s="21"/>
      <c r="H856" s="21"/>
      <c r="I856" s="20" t="str" cm="1">
        <f t="array" ref="I856">IFERROR(_xlfn.IFS(COUNTBLANK(F856:H856)=3,"",G856="","G列に金額を入力してください",F856=3,G856,H856="","H列に労働時間を入力してください",F856=1,G856/H856,F856=2,G856/H856),"")</f>
        <v/>
      </c>
      <c r="J856" s="29" t="str" cm="1">
        <f t="array" ref="J856">IFERROR(_xlfn.IFS(I856&lt;E856,"×（法定外・特例等対象外です）",I856&lt;=E856+50,"〇",I856&gt;E856+50,"ー"),"")</f>
        <v/>
      </c>
      <c r="K856" s="15" t="str" cm="1">
        <f t="array" ref="K856">IFERROR(_xlfn.IFS(COUNTBLANK(C856:I856)=7,"",C856="","←C列に従業員名を姓名（フルネーム）で入力してください。誤変換にお気を付け下さい。",D856="","←D列に都道府県を入力してください。",F856="","←F列に1～3の選択肢を入力してください",G856="","←G列に金額を入力してください",F856=3,"",H856="","←H列に所定労働時間を入力してください"),"")</f>
        <v/>
      </c>
    </row>
    <row r="857" spans="1:11" x14ac:dyDescent="0.4">
      <c r="A857" s="29" t="str">
        <f t="shared" si="13"/>
        <v/>
      </c>
      <c r="B857" s="28"/>
      <c r="C857" s="28"/>
      <c r="D857" s="28"/>
      <c r="E857" s="20" t="str">
        <f>IFERROR(VLOOKUP(D857,最低賃金!$A$2:$B$48,2,FALSE),"")</f>
        <v/>
      </c>
      <c r="F857" s="28"/>
      <c r="G857" s="21"/>
      <c r="H857" s="21"/>
      <c r="I857" s="20" t="str" cm="1">
        <f t="array" ref="I857">IFERROR(_xlfn.IFS(COUNTBLANK(F857:H857)=3,"",G857="","G列に金額を入力してください",F857=3,G857,H857="","H列に労働時間を入力してください",F857=1,G857/H857,F857=2,G857/H857),"")</f>
        <v/>
      </c>
      <c r="J857" s="29" t="str" cm="1">
        <f t="array" ref="J857">IFERROR(_xlfn.IFS(I857&lt;E857,"×（法定外・特例等対象外です）",I857&lt;=E857+50,"〇",I857&gt;E857+50,"ー"),"")</f>
        <v/>
      </c>
      <c r="K857" s="15" t="str" cm="1">
        <f t="array" ref="K857">IFERROR(_xlfn.IFS(COUNTBLANK(C857:I857)=7,"",C857="","←C列に従業員名を姓名（フルネーム）で入力してください。誤変換にお気を付け下さい。",D857="","←D列に都道府県を入力してください。",F857="","←F列に1～3の選択肢を入力してください",G857="","←G列に金額を入力してください",F857=3,"",H857="","←H列に所定労働時間を入力してください"),"")</f>
        <v/>
      </c>
    </row>
    <row r="858" spans="1:11" x14ac:dyDescent="0.4">
      <c r="A858" s="29" t="str">
        <f t="shared" si="13"/>
        <v/>
      </c>
      <c r="B858" s="28"/>
      <c r="C858" s="28"/>
      <c r="D858" s="28"/>
      <c r="E858" s="20" t="str">
        <f>IFERROR(VLOOKUP(D858,最低賃金!$A$2:$B$48,2,FALSE),"")</f>
        <v/>
      </c>
      <c r="F858" s="28"/>
      <c r="G858" s="21"/>
      <c r="H858" s="21"/>
      <c r="I858" s="20" t="str" cm="1">
        <f t="array" ref="I858">IFERROR(_xlfn.IFS(COUNTBLANK(F858:H858)=3,"",G858="","G列に金額を入力してください",F858=3,G858,H858="","H列に労働時間を入力してください",F858=1,G858/H858,F858=2,G858/H858),"")</f>
        <v/>
      </c>
      <c r="J858" s="29" t="str" cm="1">
        <f t="array" ref="J858">IFERROR(_xlfn.IFS(I858&lt;E858,"×（法定外・特例等対象外です）",I858&lt;=E858+50,"〇",I858&gt;E858+50,"ー"),"")</f>
        <v/>
      </c>
      <c r="K858" s="15" t="str" cm="1">
        <f t="array" ref="K858">IFERROR(_xlfn.IFS(COUNTBLANK(C858:I858)=7,"",C858="","←C列に従業員名を姓名（フルネーム）で入力してください。誤変換にお気を付け下さい。",D858="","←D列に都道府県を入力してください。",F858="","←F列に1～3の選択肢を入力してください",G858="","←G列に金額を入力してください",F858=3,"",H858="","←H列に所定労働時間を入力してください"),"")</f>
        <v/>
      </c>
    </row>
    <row r="859" spans="1:11" x14ac:dyDescent="0.4">
      <c r="A859" s="29" t="str">
        <f t="shared" si="13"/>
        <v/>
      </c>
      <c r="B859" s="28"/>
      <c r="C859" s="28"/>
      <c r="D859" s="28"/>
      <c r="E859" s="20" t="str">
        <f>IFERROR(VLOOKUP(D859,最低賃金!$A$2:$B$48,2,FALSE),"")</f>
        <v/>
      </c>
      <c r="F859" s="28"/>
      <c r="G859" s="21"/>
      <c r="H859" s="21"/>
      <c r="I859" s="20" t="str" cm="1">
        <f t="array" ref="I859">IFERROR(_xlfn.IFS(COUNTBLANK(F859:H859)=3,"",G859="","G列に金額を入力してください",F859=3,G859,H859="","H列に労働時間を入力してください",F859=1,G859/H859,F859=2,G859/H859),"")</f>
        <v/>
      </c>
      <c r="J859" s="29" t="str" cm="1">
        <f t="array" ref="J859">IFERROR(_xlfn.IFS(I859&lt;E859,"×（法定外・特例等対象外です）",I859&lt;=E859+50,"〇",I859&gt;E859+50,"ー"),"")</f>
        <v/>
      </c>
      <c r="K859" s="15" t="str" cm="1">
        <f t="array" ref="K859">IFERROR(_xlfn.IFS(COUNTBLANK(C859:I859)=7,"",C859="","←C列に従業員名を姓名（フルネーム）で入力してください。誤変換にお気を付け下さい。",D859="","←D列に都道府県を入力してください。",F859="","←F列に1～3の選択肢を入力してください",G859="","←G列に金額を入力してください",F859=3,"",H859="","←H列に所定労働時間を入力してください"),"")</f>
        <v/>
      </c>
    </row>
    <row r="860" spans="1:11" x14ac:dyDescent="0.4">
      <c r="A860" s="29" t="str">
        <f t="shared" si="13"/>
        <v/>
      </c>
      <c r="B860" s="28"/>
      <c r="C860" s="28"/>
      <c r="D860" s="28"/>
      <c r="E860" s="20" t="str">
        <f>IFERROR(VLOOKUP(D860,最低賃金!$A$2:$B$48,2,FALSE),"")</f>
        <v/>
      </c>
      <c r="F860" s="28"/>
      <c r="G860" s="21"/>
      <c r="H860" s="21"/>
      <c r="I860" s="20" t="str" cm="1">
        <f t="array" ref="I860">IFERROR(_xlfn.IFS(COUNTBLANK(F860:H860)=3,"",G860="","G列に金額を入力してください",F860=3,G860,H860="","H列に労働時間を入力してください",F860=1,G860/H860,F860=2,G860/H860),"")</f>
        <v/>
      </c>
      <c r="J860" s="29" t="str" cm="1">
        <f t="array" ref="J860">IFERROR(_xlfn.IFS(I860&lt;E860,"×（法定外・特例等対象外です）",I860&lt;=E860+50,"〇",I860&gt;E860+50,"ー"),"")</f>
        <v/>
      </c>
      <c r="K860" s="15" t="str" cm="1">
        <f t="array" ref="K860">IFERROR(_xlfn.IFS(COUNTBLANK(C860:I860)=7,"",C860="","←C列に従業員名を姓名（フルネーム）で入力してください。誤変換にお気を付け下さい。",D860="","←D列に都道府県を入力してください。",F860="","←F列に1～3の選択肢を入力してください",G860="","←G列に金額を入力してください",F860=3,"",H860="","←H列に所定労働時間を入力してください"),"")</f>
        <v/>
      </c>
    </row>
    <row r="861" spans="1:11" x14ac:dyDescent="0.4">
      <c r="A861" s="29" t="str">
        <f t="shared" si="13"/>
        <v/>
      </c>
      <c r="B861" s="28"/>
      <c r="C861" s="28"/>
      <c r="D861" s="28"/>
      <c r="E861" s="20" t="str">
        <f>IFERROR(VLOOKUP(D861,最低賃金!$A$2:$B$48,2,FALSE),"")</f>
        <v/>
      </c>
      <c r="F861" s="28"/>
      <c r="G861" s="21"/>
      <c r="H861" s="21"/>
      <c r="I861" s="20" t="str" cm="1">
        <f t="array" ref="I861">IFERROR(_xlfn.IFS(COUNTBLANK(F861:H861)=3,"",G861="","G列に金額を入力してください",F861=3,G861,H861="","H列に労働時間を入力してください",F861=1,G861/H861,F861=2,G861/H861),"")</f>
        <v/>
      </c>
      <c r="J861" s="29" t="str" cm="1">
        <f t="array" ref="J861">IFERROR(_xlfn.IFS(I861&lt;E861,"×（法定外・特例等対象外です）",I861&lt;=E861+50,"〇",I861&gt;E861+50,"ー"),"")</f>
        <v/>
      </c>
      <c r="K861" s="15" t="str" cm="1">
        <f t="array" ref="K861">IFERROR(_xlfn.IFS(COUNTBLANK(C861:I861)=7,"",C861="","←C列に従業員名を姓名（フルネーム）で入力してください。誤変換にお気を付け下さい。",D861="","←D列に都道府県を入力してください。",F861="","←F列に1～3の選択肢を入力してください",G861="","←G列に金額を入力してください",F861=3,"",H861="","←H列に所定労働時間を入力してください"),"")</f>
        <v/>
      </c>
    </row>
    <row r="862" spans="1:11" x14ac:dyDescent="0.4">
      <c r="A862" s="29" t="str">
        <f t="shared" si="13"/>
        <v/>
      </c>
      <c r="B862" s="28"/>
      <c r="C862" s="28"/>
      <c r="D862" s="28"/>
      <c r="E862" s="20" t="str">
        <f>IFERROR(VLOOKUP(D862,最低賃金!$A$2:$B$48,2,FALSE),"")</f>
        <v/>
      </c>
      <c r="F862" s="28"/>
      <c r="G862" s="21"/>
      <c r="H862" s="21"/>
      <c r="I862" s="20" t="str" cm="1">
        <f t="array" ref="I862">IFERROR(_xlfn.IFS(COUNTBLANK(F862:H862)=3,"",G862="","G列に金額を入力してください",F862=3,G862,H862="","H列に労働時間を入力してください",F862=1,G862/H862,F862=2,G862/H862),"")</f>
        <v/>
      </c>
      <c r="J862" s="29" t="str" cm="1">
        <f t="array" ref="J862">IFERROR(_xlfn.IFS(I862&lt;E862,"×（法定外・特例等対象外です）",I862&lt;=E862+50,"〇",I862&gt;E862+50,"ー"),"")</f>
        <v/>
      </c>
      <c r="K862" s="15" t="str" cm="1">
        <f t="array" ref="K862">IFERROR(_xlfn.IFS(COUNTBLANK(C862:I862)=7,"",C862="","←C列に従業員名を姓名（フルネーム）で入力してください。誤変換にお気を付け下さい。",D862="","←D列に都道府県を入力してください。",F862="","←F列に1～3の選択肢を入力してください",G862="","←G列に金額を入力してください",F862=3,"",H862="","←H列に所定労働時間を入力してください"),"")</f>
        <v/>
      </c>
    </row>
    <row r="863" spans="1:11" x14ac:dyDescent="0.4">
      <c r="A863" s="29" t="str">
        <f t="shared" si="13"/>
        <v/>
      </c>
      <c r="B863" s="28"/>
      <c r="C863" s="28"/>
      <c r="D863" s="28"/>
      <c r="E863" s="20" t="str">
        <f>IFERROR(VLOOKUP(D863,最低賃金!$A$2:$B$48,2,FALSE),"")</f>
        <v/>
      </c>
      <c r="F863" s="28"/>
      <c r="G863" s="21"/>
      <c r="H863" s="21"/>
      <c r="I863" s="20" t="str" cm="1">
        <f t="array" ref="I863">IFERROR(_xlfn.IFS(COUNTBLANK(F863:H863)=3,"",G863="","G列に金額を入力してください",F863=3,G863,H863="","H列に労働時間を入力してください",F863=1,G863/H863,F863=2,G863/H863),"")</f>
        <v/>
      </c>
      <c r="J863" s="29" t="str" cm="1">
        <f t="array" ref="J863">IFERROR(_xlfn.IFS(I863&lt;E863,"×（法定外・特例等対象外です）",I863&lt;=E863+50,"〇",I863&gt;E863+50,"ー"),"")</f>
        <v/>
      </c>
      <c r="K863" s="15" t="str" cm="1">
        <f t="array" ref="K863">IFERROR(_xlfn.IFS(COUNTBLANK(C863:I863)=7,"",C863="","←C列に従業員名を姓名（フルネーム）で入力してください。誤変換にお気を付け下さい。",D863="","←D列に都道府県を入力してください。",F863="","←F列に1～3の選択肢を入力してください",G863="","←G列に金額を入力してください",F863=3,"",H863="","←H列に所定労働時間を入力してください"),"")</f>
        <v/>
      </c>
    </row>
    <row r="864" spans="1:11" x14ac:dyDescent="0.4">
      <c r="A864" s="29" t="str">
        <f t="shared" si="13"/>
        <v/>
      </c>
      <c r="B864" s="28"/>
      <c r="C864" s="28"/>
      <c r="D864" s="28"/>
      <c r="E864" s="20" t="str">
        <f>IFERROR(VLOOKUP(D864,最低賃金!$A$2:$B$48,2,FALSE),"")</f>
        <v/>
      </c>
      <c r="F864" s="28"/>
      <c r="G864" s="21"/>
      <c r="H864" s="21"/>
      <c r="I864" s="20" t="str" cm="1">
        <f t="array" ref="I864">IFERROR(_xlfn.IFS(COUNTBLANK(F864:H864)=3,"",G864="","G列に金額を入力してください",F864=3,G864,H864="","H列に労働時間を入力してください",F864=1,G864/H864,F864=2,G864/H864),"")</f>
        <v/>
      </c>
      <c r="J864" s="29" t="str" cm="1">
        <f t="array" ref="J864">IFERROR(_xlfn.IFS(I864&lt;E864,"×（法定外・特例等対象外です）",I864&lt;=E864+50,"〇",I864&gt;E864+50,"ー"),"")</f>
        <v/>
      </c>
      <c r="K864" s="15" t="str" cm="1">
        <f t="array" ref="K864">IFERROR(_xlfn.IFS(COUNTBLANK(C864:I864)=7,"",C864="","←C列に従業員名を姓名（フルネーム）で入力してください。誤変換にお気を付け下さい。",D864="","←D列に都道府県を入力してください。",F864="","←F列に1～3の選択肢を入力してください",G864="","←G列に金額を入力してください",F864=3,"",H864="","←H列に所定労働時間を入力してください"),"")</f>
        <v/>
      </c>
    </row>
    <row r="865" spans="1:11" x14ac:dyDescent="0.4">
      <c r="A865" s="29" t="str">
        <f t="shared" si="13"/>
        <v/>
      </c>
      <c r="B865" s="28"/>
      <c r="C865" s="28"/>
      <c r="D865" s="28"/>
      <c r="E865" s="20" t="str">
        <f>IFERROR(VLOOKUP(D865,最低賃金!$A$2:$B$48,2,FALSE),"")</f>
        <v/>
      </c>
      <c r="F865" s="28"/>
      <c r="G865" s="21"/>
      <c r="H865" s="21"/>
      <c r="I865" s="20" t="str" cm="1">
        <f t="array" ref="I865">IFERROR(_xlfn.IFS(COUNTBLANK(F865:H865)=3,"",G865="","G列に金額を入力してください",F865=3,G865,H865="","H列に労働時間を入力してください",F865=1,G865/H865,F865=2,G865/H865),"")</f>
        <v/>
      </c>
      <c r="J865" s="29" t="str" cm="1">
        <f t="array" ref="J865">IFERROR(_xlfn.IFS(I865&lt;E865,"×（法定外・特例等対象外です）",I865&lt;=E865+50,"〇",I865&gt;E865+50,"ー"),"")</f>
        <v/>
      </c>
      <c r="K865" s="15" t="str" cm="1">
        <f t="array" ref="K865">IFERROR(_xlfn.IFS(COUNTBLANK(C865:I865)=7,"",C865="","←C列に従業員名を姓名（フルネーム）で入力してください。誤変換にお気を付け下さい。",D865="","←D列に都道府県を入力してください。",F865="","←F列に1～3の選択肢を入力してください",G865="","←G列に金額を入力してください",F865=3,"",H865="","←H列に所定労働時間を入力してください"),"")</f>
        <v/>
      </c>
    </row>
    <row r="866" spans="1:11" x14ac:dyDescent="0.4">
      <c r="A866" s="29" t="str">
        <f t="shared" si="13"/>
        <v/>
      </c>
      <c r="B866" s="28"/>
      <c r="C866" s="28"/>
      <c r="D866" s="28"/>
      <c r="E866" s="20" t="str">
        <f>IFERROR(VLOOKUP(D866,最低賃金!$A$2:$B$48,2,FALSE),"")</f>
        <v/>
      </c>
      <c r="F866" s="28"/>
      <c r="G866" s="21"/>
      <c r="H866" s="21"/>
      <c r="I866" s="20" t="str" cm="1">
        <f t="array" ref="I866">IFERROR(_xlfn.IFS(COUNTBLANK(F866:H866)=3,"",G866="","G列に金額を入力してください",F866=3,G866,H866="","H列に労働時間を入力してください",F866=1,G866/H866,F866=2,G866/H866),"")</f>
        <v/>
      </c>
      <c r="J866" s="29" t="str" cm="1">
        <f t="array" ref="J866">IFERROR(_xlfn.IFS(I866&lt;E866,"×（法定外・特例等対象外です）",I866&lt;=E866+50,"〇",I866&gt;E866+50,"ー"),"")</f>
        <v/>
      </c>
      <c r="K866" s="15" t="str" cm="1">
        <f t="array" ref="K866">IFERROR(_xlfn.IFS(COUNTBLANK(C866:I866)=7,"",C866="","←C列に従業員名を姓名（フルネーム）で入力してください。誤変換にお気を付け下さい。",D866="","←D列に都道府県を入力してください。",F866="","←F列に1～3の選択肢を入力してください",G866="","←G列に金額を入力してください",F866=3,"",H866="","←H列に所定労働時間を入力してください"),"")</f>
        <v/>
      </c>
    </row>
    <row r="867" spans="1:11" x14ac:dyDescent="0.4">
      <c r="A867" s="29" t="str">
        <f t="shared" si="13"/>
        <v/>
      </c>
      <c r="B867" s="28"/>
      <c r="C867" s="28"/>
      <c r="D867" s="28"/>
      <c r="E867" s="20" t="str">
        <f>IFERROR(VLOOKUP(D867,最低賃金!$A$2:$B$48,2,FALSE),"")</f>
        <v/>
      </c>
      <c r="F867" s="28"/>
      <c r="G867" s="21"/>
      <c r="H867" s="21"/>
      <c r="I867" s="20" t="str" cm="1">
        <f t="array" ref="I867">IFERROR(_xlfn.IFS(COUNTBLANK(F867:H867)=3,"",G867="","G列に金額を入力してください",F867=3,G867,H867="","H列に労働時間を入力してください",F867=1,G867/H867,F867=2,G867/H867),"")</f>
        <v/>
      </c>
      <c r="J867" s="29" t="str" cm="1">
        <f t="array" ref="J867">IFERROR(_xlfn.IFS(I867&lt;E867,"×（法定外・特例等対象外です）",I867&lt;=E867+50,"〇",I867&gt;E867+50,"ー"),"")</f>
        <v/>
      </c>
      <c r="K867" s="15" t="str" cm="1">
        <f t="array" ref="K867">IFERROR(_xlfn.IFS(COUNTBLANK(C867:I867)=7,"",C867="","←C列に従業員名を姓名（フルネーム）で入力してください。誤変換にお気を付け下さい。",D867="","←D列に都道府県を入力してください。",F867="","←F列に1～3の選択肢を入力してください",G867="","←G列に金額を入力してください",F867=3,"",H867="","←H列に所定労働時間を入力してください"),"")</f>
        <v/>
      </c>
    </row>
    <row r="868" spans="1:11" x14ac:dyDescent="0.4">
      <c r="A868" s="29" t="str">
        <f t="shared" si="13"/>
        <v/>
      </c>
      <c r="B868" s="28"/>
      <c r="C868" s="28"/>
      <c r="D868" s="28"/>
      <c r="E868" s="20" t="str">
        <f>IFERROR(VLOOKUP(D868,最低賃金!$A$2:$B$48,2,FALSE),"")</f>
        <v/>
      </c>
      <c r="F868" s="28"/>
      <c r="G868" s="21"/>
      <c r="H868" s="21"/>
      <c r="I868" s="20" t="str" cm="1">
        <f t="array" ref="I868">IFERROR(_xlfn.IFS(COUNTBLANK(F868:H868)=3,"",G868="","G列に金額を入力してください",F868=3,G868,H868="","H列に労働時間を入力してください",F868=1,G868/H868,F868=2,G868/H868),"")</f>
        <v/>
      </c>
      <c r="J868" s="29" t="str" cm="1">
        <f t="array" ref="J868">IFERROR(_xlfn.IFS(I868&lt;E868,"×（法定外・特例等対象外です）",I868&lt;=E868+50,"〇",I868&gt;E868+50,"ー"),"")</f>
        <v/>
      </c>
      <c r="K868" s="15" t="str" cm="1">
        <f t="array" ref="K868">IFERROR(_xlfn.IFS(COUNTBLANK(C868:I868)=7,"",C868="","←C列に従業員名を姓名（フルネーム）で入力してください。誤変換にお気を付け下さい。",D868="","←D列に都道府県を入力してください。",F868="","←F列に1～3の選択肢を入力してください",G868="","←G列に金額を入力してください",F868=3,"",H868="","←H列に所定労働時間を入力してください"),"")</f>
        <v/>
      </c>
    </row>
    <row r="869" spans="1:11" x14ac:dyDescent="0.4">
      <c r="A869" s="29" t="str">
        <f t="shared" si="13"/>
        <v/>
      </c>
      <c r="B869" s="28"/>
      <c r="C869" s="28"/>
      <c r="D869" s="28"/>
      <c r="E869" s="20" t="str">
        <f>IFERROR(VLOOKUP(D869,最低賃金!$A$2:$B$48,2,FALSE),"")</f>
        <v/>
      </c>
      <c r="F869" s="28"/>
      <c r="G869" s="21"/>
      <c r="H869" s="21"/>
      <c r="I869" s="20" t="str" cm="1">
        <f t="array" ref="I869">IFERROR(_xlfn.IFS(COUNTBLANK(F869:H869)=3,"",G869="","G列に金額を入力してください",F869=3,G869,H869="","H列に労働時間を入力してください",F869=1,G869/H869,F869=2,G869/H869),"")</f>
        <v/>
      </c>
      <c r="J869" s="29" t="str" cm="1">
        <f t="array" ref="J869">IFERROR(_xlfn.IFS(I869&lt;E869,"×（法定外・特例等対象外です）",I869&lt;=E869+50,"〇",I869&gt;E869+50,"ー"),"")</f>
        <v/>
      </c>
      <c r="K869" s="15" t="str" cm="1">
        <f t="array" ref="K869">IFERROR(_xlfn.IFS(COUNTBLANK(C869:I869)=7,"",C869="","←C列に従業員名を姓名（フルネーム）で入力してください。誤変換にお気を付け下さい。",D869="","←D列に都道府県を入力してください。",F869="","←F列に1～3の選択肢を入力してください",G869="","←G列に金額を入力してください",F869=3,"",H869="","←H列に所定労働時間を入力してください"),"")</f>
        <v/>
      </c>
    </row>
    <row r="870" spans="1:11" x14ac:dyDescent="0.4">
      <c r="A870" s="29" t="str">
        <f t="shared" si="13"/>
        <v/>
      </c>
      <c r="B870" s="28"/>
      <c r="C870" s="28"/>
      <c r="D870" s="28"/>
      <c r="E870" s="20" t="str">
        <f>IFERROR(VLOOKUP(D870,最低賃金!$A$2:$B$48,2,FALSE),"")</f>
        <v/>
      </c>
      <c r="F870" s="28"/>
      <c r="G870" s="21"/>
      <c r="H870" s="21"/>
      <c r="I870" s="20" t="str" cm="1">
        <f t="array" ref="I870">IFERROR(_xlfn.IFS(COUNTBLANK(F870:H870)=3,"",G870="","G列に金額を入力してください",F870=3,G870,H870="","H列に労働時間を入力してください",F870=1,G870/H870,F870=2,G870/H870),"")</f>
        <v/>
      </c>
      <c r="J870" s="29" t="str" cm="1">
        <f t="array" ref="J870">IFERROR(_xlfn.IFS(I870&lt;E870,"×（法定外・特例等対象外です）",I870&lt;=E870+50,"〇",I870&gt;E870+50,"ー"),"")</f>
        <v/>
      </c>
      <c r="K870" s="15" t="str" cm="1">
        <f t="array" ref="K870">IFERROR(_xlfn.IFS(COUNTBLANK(C870:I870)=7,"",C870="","←C列に従業員名を姓名（フルネーム）で入力してください。誤変換にお気を付け下さい。",D870="","←D列に都道府県を入力してください。",F870="","←F列に1～3の選択肢を入力してください",G870="","←G列に金額を入力してください",F870=3,"",H870="","←H列に所定労働時間を入力してください"),"")</f>
        <v/>
      </c>
    </row>
    <row r="871" spans="1:11" x14ac:dyDescent="0.4">
      <c r="A871" s="29" t="str">
        <f t="shared" si="13"/>
        <v/>
      </c>
      <c r="B871" s="28"/>
      <c r="C871" s="28"/>
      <c r="D871" s="28"/>
      <c r="E871" s="20" t="str">
        <f>IFERROR(VLOOKUP(D871,最低賃金!$A$2:$B$48,2,FALSE),"")</f>
        <v/>
      </c>
      <c r="F871" s="28"/>
      <c r="G871" s="21"/>
      <c r="H871" s="21"/>
      <c r="I871" s="20" t="str" cm="1">
        <f t="array" ref="I871">IFERROR(_xlfn.IFS(COUNTBLANK(F871:H871)=3,"",G871="","G列に金額を入力してください",F871=3,G871,H871="","H列に労働時間を入力してください",F871=1,G871/H871,F871=2,G871/H871),"")</f>
        <v/>
      </c>
      <c r="J871" s="29" t="str" cm="1">
        <f t="array" ref="J871">IFERROR(_xlfn.IFS(I871&lt;E871,"×（法定外・特例等対象外です）",I871&lt;=E871+50,"〇",I871&gt;E871+50,"ー"),"")</f>
        <v/>
      </c>
      <c r="K871" s="15" t="str" cm="1">
        <f t="array" ref="K871">IFERROR(_xlfn.IFS(COUNTBLANK(C871:I871)=7,"",C871="","←C列に従業員名を姓名（フルネーム）で入力してください。誤変換にお気を付け下さい。",D871="","←D列に都道府県を入力してください。",F871="","←F列に1～3の選択肢を入力してください",G871="","←G列に金額を入力してください",F871=3,"",H871="","←H列に所定労働時間を入力してください"),"")</f>
        <v/>
      </c>
    </row>
    <row r="872" spans="1:11" x14ac:dyDescent="0.4">
      <c r="A872" s="29" t="str">
        <f t="shared" si="13"/>
        <v/>
      </c>
      <c r="B872" s="28"/>
      <c r="C872" s="28"/>
      <c r="D872" s="28"/>
      <c r="E872" s="20" t="str">
        <f>IFERROR(VLOOKUP(D872,最低賃金!$A$2:$B$48,2,FALSE),"")</f>
        <v/>
      </c>
      <c r="F872" s="28"/>
      <c r="G872" s="21"/>
      <c r="H872" s="21"/>
      <c r="I872" s="20" t="str" cm="1">
        <f t="array" ref="I872">IFERROR(_xlfn.IFS(COUNTBLANK(F872:H872)=3,"",G872="","G列に金額を入力してください",F872=3,G872,H872="","H列に労働時間を入力してください",F872=1,G872/H872,F872=2,G872/H872),"")</f>
        <v/>
      </c>
      <c r="J872" s="29" t="str" cm="1">
        <f t="array" ref="J872">IFERROR(_xlfn.IFS(I872&lt;E872,"×（法定外・特例等対象外です）",I872&lt;=E872+50,"〇",I872&gt;E872+50,"ー"),"")</f>
        <v/>
      </c>
      <c r="K872" s="15" t="str" cm="1">
        <f t="array" ref="K872">IFERROR(_xlfn.IFS(COUNTBLANK(C872:I872)=7,"",C872="","←C列に従業員名を姓名（フルネーム）で入力してください。誤変換にお気を付け下さい。",D872="","←D列に都道府県を入力してください。",F872="","←F列に1～3の選択肢を入力してください",G872="","←G列に金額を入力してください",F872=3,"",H872="","←H列に所定労働時間を入力してください"),"")</f>
        <v/>
      </c>
    </row>
    <row r="873" spans="1:11" x14ac:dyDescent="0.4">
      <c r="A873" s="29" t="str">
        <f t="shared" si="13"/>
        <v/>
      </c>
      <c r="B873" s="28"/>
      <c r="C873" s="28"/>
      <c r="D873" s="28"/>
      <c r="E873" s="20" t="str">
        <f>IFERROR(VLOOKUP(D873,最低賃金!$A$2:$B$48,2,FALSE),"")</f>
        <v/>
      </c>
      <c r="F873" s="28"/>
      <c r="G873" s="21"/>
      <c r="H873" s="21"/>
      <c r="I873" s="20" t="str" cm="1">
        <f t="array" ref="I873">IFERROR(_xlfn.IFS(COUNTBLANK(F873:H873)=3,"",G873="","G列に金額を入力してください",F873=3,G873,H873="","H列に労働時間を入力してください",F873=1,G873/H873,F873=2,G873/H873),"")</f>
        <v/>
      </c>
      <c r="J873" s="29" t="str" cm="1">
        <f t="array" ref="J873">IFERROR(_xlfn.IFS(I873&lt;E873,"×（法定外・特例等対象外です）",I873&lt;=E873+50,"〇",I873&gt;E873+50,"ー"),"")</f>
        <v/>
      </c>
      <c r="K873" s="15" t="str" cm="1">
        <f t="array" ref="K873">IFERROR(_xlfn.IFS(COUNTBLANK(C873:I873)=7,"",C873="","←C列に従業員名を姓名（フルネーム）で入力してください。誤変換にお気を付け下さい。",D873="","←D列に都道府県を入力してください。",F873="","←F列に1～3の選択肢を入力してください",G873="","←G列に金額を入力してください",F873=3,"",H873="","←H列に所定労働時間を入力してください"),"")</f>
        <v/>
      </c>
    </row>
    <row r="874" spans="1:11" x14ac:dyDescent="0.4">
      <c r="A874" s="29" t="str">
        <f t="shared" si="13"/>
        <v/>
      </c>
      <c r="B874" s="28"/>
      <c r="C874" s="28"/>
      <c r="D874" s="28"/>
      <c r="E874" s="20" t="str">
        <f>IFERROR(VLOOKUP(D874,最低賃金!$A$2:$B$48,2,FALSE),"")</f>
        <v/>
      </c>
      <c r="F874" s="28"/>
      <c r="G874" s="21"/>
      <c r="H874" s="21"/>
      <c r="I874" s="20" t="str" cm="1">
        <f t="array" ref="I874">IFERROR(_xlfn.IFS(COUNTBLANK(F874:H874)=3,"",G874="","G列に金額を入力してください",F874=3,G874,H874="","H列に労働時間を入力してください",F874=1,G874/H874,F874=2,G874/H874),"")</f>
        <v/>
      </c>
      <c r="J874" s="29" t="str" cm="1">
        <f t="array" ref="J874">IFERROR(_xlfn.IFS(I874&lt;E874,"×（法定外・特例等対象外です）",I874&lt;=E874+50,"〇",I874&gt;E874+50,"ー"),"")</f>
        <v/>
      </c>
      <c r="K874" s="15" t="str" cm="1">
        <f t="array" ref="K874">IFERROR(_xlfn.IFS(COUNTBLANK(C874:I874)=7,"",C874="","←C列に従業員名を姓名（フルネーム）で入力してください。誤変換にお気を付け下さい。",D874="","←D列に都道府県を入力してください。",F874="","←F列に1～3の選択肢を入力してください",G874="","←G列に金額を入力してください",F874=3,"",H874="","←H列に所定労働時間を入力してください"),"")</f>
        <v/>
      </c>
    </row>
    <row r="875" spans="1:11" x14ac:dyDescent="0.4">
      <c r="A875" s="29" t="str">
        <f t="shared" si="13"/>
        <v/>
      </c>
      <c r="B875" s="28"/>
      <c r="C875" s="28"/>
      <c r="D875" s="28"/>
      <c r="E875" s="20" t="str">
        <f>IFERROR(VLOOKUP(D875,最低賃金!$A$2:$B$48,2,FALSE),"")</f>
        <v/>
      </c>
      <c r="F875" s="28"/>
      <c r="G875" s="21"/>
      <c r="H875" s="21"/>
      <c r="I875" s="20" t="str" cm="1">
        <f t="array" ref="I875">IFERROR(_xlfn.IFS(COUNTBLANK(F875:H875)=3,"",G875="","G列に金額を入力してください",F875=3,G875,H875="","H列に労働時間を入力してください",F875=1,G875/H875,F875=2,G875/H875),"")</f>
        <v/>
      </c>
      <c r="J875" s="29" t="str" cm="1">
        <f t="array" ref="J875">IFERROR(_xlfn.IFS(I875&lt;E875,"×（法定外・特例等対象外です）",I875&lt;=E875+50,"〇",I875&gt;E875+50,"ー"),"")</f>
        <v/>
      </c>
      <c r="K875" s="15" t="str" cm="1">
        <f t="array" ref="K875">IFERROR(_xlfn.IFS(COUNTBLANK(C875:I875)=7,"",C875="","←C列に従業員名を姓名（フルネーム）で入力してください。誤変換にお気を付け下さい。",D875="","←D列に都道府県を入力してください。",F875="","←F列に1～3の選択肢を入力してください",G875="","←G列に金額を入力してください",F875=3,"",H875="","←H列に所定労働時間を入力してください"),"")</f>
        <v/>
      </c>
    </row>
    <row r="876" spans="1:11" x14ac:dyDescent="0.4">
      <c r="A876" s="29" t="str">
        <f t="shared" si="13"/>
        <v/>
      </c>
      <c r="B876" s="28"/>
      <c r="C876" s="28"/>
      <c r="D876" s="28"/>
      <c r="E876" s="20" t="str">
        <f>IFERROR(VLOOKUP(D876,最低賃金!$A$2:$B$48,2,FALSE),"")</f>
        <v/>
      </c>
      <c r="F876" s="28"/>
      <c r="G876" s="21"/>
      <c r="H876" s="21"/>
      <c r="I876" s="20" t="str" cm="1">
        <f t="array" ref="I876">IFERROR(_xlfn.IFS(COUNTBLANK(F876:H876)=3,"",G876="","G列に金額を入力してください",F876=3,G876,H876="","H列に労働時間を入力してください",F876=1,G876/H876,F876=2,G876/H876),"")</f>
        <v/>
      </c>
      <c r="J876" s="29" t="str" cm="1">
        <f t="array" ref="J876">IFERROR(_xlfn.IFS(I876&lt;E876,"×（法定外・特例等対象外です）",I876&lt;=E876+50,"〇",I876&gt;E876+50,"ー"),"")</f>
        <v/>
      </c>
      <c r="K876" s="15" t="str" cm="1">
        <f t="array" ref="K876">IFERROR(_xlfn.IFS(COUNTBLANK(C876:I876)=7,"",C876="","←C列に従業員名を姓名（フルネーム）で入力してください。誤変換にお気を付け下さい。",D876="","←D列に都道府県を入力してください。",F876="","←F列に1～3の選択肢を入力してください",G876="","←G列に金額を入力してください",F876=3,"",H876="","←H列に所定労働時間を入力してください"),"")</f>
        <v/>
      </c>
    </row>
    <row r="877" spans="1:11" x14ac:dyDescent="0.4">
      <c r="A877" s="29" t="str">
        <f t="shared" si="13"/>
        <v/>
      </c>
      <c r="B877" s="28"/>
      <c r="C877" s="28"/>
      <c r="D877" s="28"/>
      <c r="E877" s="20" t="str">
        <f>IFERROR(VLOOKUP(D877,最低賃金!$A$2:$B$48,2,FALSE),"")</f>
        <v/>
      </c>
      <c r="F877" s="28"/>
      <c r="G877" s="21"/>
      <c r="H877" s="21"/>
      <c r="I877" s="20" t="str" cm="1">
        <f t="array" ref="I877">IFERROR(_xlfn.IFS(COUNTBLANK(F877:H877)=3,"",G877="","G列に金額を入力してください",F877=3,G877,H877="","H列に労働時間を入力してください",F877=1,G877/H877,F877=2,G877/H877),"")</f>
        <v/>
      </c>
      <c r="J877" s="29" t="str" cm="1">
        <f t="array" ref="J877">IFERROR(_xlfn.IFS(I877&lt;E877,"×（法定外・特例等対象外です）",I877&lt;=E877+50,"〇",I877&gt;E877+50,"ー"),"")</f>
        <v/>
      </c>
      <c r="K877" s="15" t="str" cm="1">
        <f t="array" ref="K877">IFERROR(_xlfn.IFS(COUNTBLANK(C877:I877)=7,"",C877="","←C列に従業員名を姓名（フルネーム）で入力してください。誤変換にお気を付け下さい。",D877="","←D列に都道府県を入力してください。",F877="","←F列に1～3の選択肢を入力してください",G877="","←G列に金額を入力してください",F877=3,"",H877="","←H列に所定労働時間を入力してください"),"")</f>
        <v/>
      </c>
    </row>
    <row r="878" spans="1:11" x14ac:dyDescent="0.4">
      <c r="A878" s="29" t="str">
        <f t="shared" si="13"/>
        <v/>
      </c>
      <c r="B878" s="28"/>
      <c r="C878" s="28"/>
      <c r="D878" s="28"/>
      <c r="E878" s="20" t="str">
        <f>IFERROR(VLOOKUP(D878,最低賃金!$A$2:$B$48,2,FALSE),"")</f>
        <v/>
      </c>
      <c r="F878" s="28"/>
      <c r="G878" s="21"/>
      <c r="H878" s="21"/>
      <c r="I878" s="20" t="str" cm="1">
        <f t="array" ref="I878">IFERROR(_xlfn.IFS(COUNTBLANK(F878:H878)=3,"",G878="","G列に金額を入力してください",F878=3,G878,H878="","H列に労働時間を入力してください",F878=1,G878/H878,F878=2,G878/H878),"")</f>
        <v/>
      </c>
      <c r="J878" s="29" t="str" cm="1">
        <f t="array" ref="J878">IFERROR(_xlfn.IFS(I878&lt;E878,"×（法定外・特例等対象外です）",I878&lt;=E878+50,"〇",I878&gt;E878+50,"ー"),"")</f>
        <v/>
      </c>
      <c r="K878" s="15" t="str" cm="1">
        <f t="array" ref="K878">IFERROR(_xlfn.IFS(COUNTBLANK(C878:I878)=7,"",C878="","←C列に従業員名を姓名（フルネーム）で入力してください。誤変換にお気を付け下さい。",D878="","←D列に都道府県を入力してください。",F878="","←F列に1～3の選択肢を入力してください",G878="","←G列に金額を入力してください",F878=3,"",H878="","←H列に所定労働時間を入力してください"),"")</f>
        <v/>
      </c>
    </row>
    <row r="879" spans="1:11" x14ac:dyDescent="0.4">
      <c r="A879" s="29" t="str">
        <f t="shared" si="13"/>
        <v/>
      </c>
      <c r="B879" s="28"/>
      <c r="C879" s="28"/>
      <c r="D879" s="28"/>
      <c r="E879" s="20" t="str">
        <f>IFERROR(VLOOKUP(D879,最低賃金!$A$2:$B$48,2,FALSE),"")</f>
        <v/>
      </c>
      <c r="F879" s="28"/>
      <c r="G879" s="21"/>
      <c r="H879" s="21"/>
      <c r="I879" s="20" t="str" cm="1">
        <f t="array" ref="I879">IFERROR(_xlfn.IFS(COUNTBLANK(F879:H879)=3,"",G879="","G列に金額を入力してください",F879=3,G879,H879="","H列に労働時間を入力してください",F879=1,G879/H879,F879=2,G879/H879),"")</f>
        <v/>
      </c>
      <c r="J879" s="29" t="str" cm="1">
        <f t="array" ref="J879">IFERROR(_xlfn.IFS(I879&lt;E879,"×（法定外・特例等対象外です）",I879&lt;=E879+50,"〇",I879&gt;E879+50,"ー"),"")</f>
        <v/>
      </c>
      <c r="K879" s="15" t="str" cm="1">
        <f t="array" ref="K879">IFERROR(_xlfn.IFS(COUNTBLANK(C879:I879)=7,"",C879="","←C列に従業員名を姓名（フルネーム）で入力してください。誤変換にお気を付け下さい。",D879="","←D列に都道府県を入力してください。",F879="","←F列に1～3の選択肢を入力してください",G879="","←G列に金額を入力してください",F879=3,"",H879="","←H列に所定労働時間を入力してください"),"")</f>
        <v/>
      </c>
    </row>
    <row r="880" spans="1:11" x14ac:dyDescent="0.4">
      <c r="A880" s="29" t="str">
        <f t="shared" si="13"/>
        <v/>
      </c>
      <c r="B880" s="28"/>
      <c r="C880" s="28"/>
      <c r="D880" s="28"/>
      <c r="E880" s="20" t="str">
        <f>IFERROR(VLOOKUP(D880,最低賃金!$A$2:$B$48,2,FALSE),"")</f>
        <v/>
      </c>
      <c r="F880" s="28"/>
      <c r="G880" s="21"/>
      <c r="H880" s="21"/>
      <c r="I880" s="20" t="str" cm="1">
        <f t="array" ref="I880">IFERROR(_xlfn.IFS(COUNTBLANK(F880:H880)=3,"",G880="","G列に金額を入力してください",F880=3,G880,H880="","H列に労働時間を入力してください",F880=1,G880/H880,F880=2,G880/H880),"")</f>
        <v/>
      </c>
      <c r="J880" s="29" t="str" cm="1">
        <f t="array" ref="J880">IFERROR(_xlfn.IFS(I880&lt;E880,"×（法定外・特例等対象外です）",I880&lt;=E880+50,"〇",I880&gt;E880+50,"ー"),"")</f>
        <v/>
      </c>
      <c r="K880" s="15" t="str" cm="1">
        <f t="array" ref="K880">IFERROR(_xlfn.IFS(COUNTBLANK(C880:I880)=7,"",C880="","←C列に従業員名を姓名（フルネーム）で入力してください。誤変換にお気を付け下さい。",D880="","←D列に都道府県を入力してください。",F880="","←F列に1～3の選択肢を入力してください",G880="","←G列に金額を入力してください",F880=3,"",H880="","←H列に所定労働時間を入力してください"),"")</f>
        <v/>
      </c>
    </row>
    <row r="881" spans="1:11" x14ac:dyDescent="0.4">
      <c r="A881" s="29" t="str">
        <f t="shared" si="13"/>
        <v/>
      </c>
      <c r="B881" s="28"/>
      <c r="C881" s="28"/>
      <c r="D881" s="28"/>
      <c r="E881" s="20" t="str">
        <f>IFERROR(VLOOKUP(D881,最低賃金!$A$2:$B$48,2,FALSE),"")</f>
        <v/>
      </c>
      <c r="F881" s="28"/>
      <c r="G881" s="21"/>
      <c r="H881" s="21"/>
      <c r="I881" s="20" t="str" cm="1">
        <f t="array" ref="I881">IFERROR(_xlfn.IFS(COUNTBLANK(F881:H881)=3,"",G881="","G列に金額を入力してください",F881=3,G881,H881="","H列に労働時間を入力してください",F881=1,G881/H881,F881=2,G881/H881),"")</f>
        <v/>
      </c>
      <c r="J881" s="29" t="str" cm="1">
        <f t="array" ref="J881">IFERROR(_xlfn.IFS(I881&lt;E881,"×（法定外・特例等対象外です）",I881&lt;=E881+50,"〇",I881&gt;E881+50,"ー"),"")</f>
        <v/>
      </c>
      <c r="K881" s="15" t="str" cm="1">
        <f t="array" ref="K881">IFERROR(_xlfn.IFS(COUNTBLANK(C881:I881)=7,"",C881="","←C列に従業員名を姓名（フルネーム）で入力してください。誤変換にお気を付け下さい。",D881="","←D列に都道府県を入力してください。",F881="","←F列に1～3の選択肢を入力してください",G881="","←G列に金額を入力してください",F881=3,"",H881="","←H列に所定労働時間を入力してください"),"")</f>
        <v/>
      </c>
    </row>
    <row r="882" spans="1:11" x14ac:dyDescent="0.4">
      <c r="A882" s="29" t="str">
        <f t="shared" si="13"/>
        <v/>
      </c>
      <c r="B882" s="28"/>
      <c r="C882" s="28"/>
      <c r="D882" s="28"/>
      <c r="E882" s="20" t="str">
        <f>IFERROR(VLOOKUP(D882,最低賃金!$A$2:$B$48,2,FALSE),"")</f>
        <v/>
      </c>
      <c r="F882" s="28"/>
      <c r="G882" s="21"/>
      <c r="H882" s="21"/>
      <c r="I882" s="20" t="str" cm="1">
        <f t="array" ref="I882">IFERROR(_xlfn.IFS(COUNTBLANK(F882:H882)=3,"",G882="","G列に金額を入力してください",F882=3,G882,H882="","H列に労働時間を入力してください",F882=1,G882/H882,F882=2,G882/H882),"")</f>
        <v/>
      </c>
      <c r="J882" s="29" t="str" cm="1">
        <f t="array" ref="J882">IFERROR(_xlfn.IFS(I882&lt;E882,"×（法定外・特例等対象外です）",I882&lt;=E882+50,"〇",I882&gt;E882+50,"ー"),"")</f>
        <v/>
      </c>
      <c r="K882" s="15" t="str" cm="1">
        <f t="array" ref="K882">IFERROR(_xlfn.IFS(COUNTBLANK(C882:I882)=7,"",C882="","←C列に従業員名を姓名（フルネーム）で入力してください。誤変換にお気を付け下さい。",D882="","←D列に都道府県を入力してください。",F882="","←F列に1～3の選択肢を入力してください",G882="","←G列に金額を入力してください",F882=3,"",H882="","←H列に所定労働時間を入力してください"),"")</f>
        <v/>
      </c>
    </row>
    <row r="883" spans="1:11" x14ac:dyDescent="0.4">
      <c r="A883" s="29" t="str">
        <f t="shared" si="13"/>
        <v/>
      </c>
      <c r="B883" s="28"/>
      <c r="C883" s="28"/>
      <c r="D883" s="28"/>
      <c r="E883" s="20" t="str">
        <f>IFERROR(VLOOKUP(D883,最低賃金!$A$2:$B$48,2,FALSE),"")</f>
        <v/>
      </c>
      <c r="F883" s="28"/>
      <c r="G883" s="21"/>
      <c r="H883" s="21"/>
      <c r="I883" s="20" t="str" cm="1">
        <f t="array" ref="I883">IFERROR(_xlfn.IFS(COUNTBLANK(F883:H883)=3,"",G883="","G列に金額を入力してください",F883=3,G883,H883="","H列に労働時間を入力してください",F883=1,G883/H883,F883=2,G883/H883),"")</f>
        <v/>
      </c>
      <c r="J883" s="29" t="str" cm="1">
        <f t="array" ref="J883">IFERROR(_xlfn.IFS(I883&lt;E883,"×（法定外・特例等対象外です）",I883&lt;=E883+50,"〇",I883&gt;E883+50,"ー"),"")</f>
        <v/>
      </c>
      <c r="K883" s="15" t="str" cm="1">
        <f t="array" ref="K883">IFERROR(_xlfn.IFS(COUNTBLANK(C883:I883)=7,"",C883="","←C列に従業員名を姓名（フルネーム）で入力してください。誤変換にお気を付け下さい。",D883="","←D列に都道府県を入力してください。",F883="","←F列に1～3の選択肢を入力してください",G883="","←G列に金額を入力してください",F883=3,"",H883="","←H列に所定労働時間を入力してください"),"")</f>
        <v/>
      </c>
    </row>
    <row r="884" spans="1:11" x14ac:dyDescent="0.4">
      <c r="A884" s="29" t="str">
        <f t="shared" si="13"/>
        <v/>
      </c>
      <c r="B884" s="28"/>
      <c r="C884" s="28"/>
      <c r="D884" s="28"/>
      <c r="E884" s="20" t="str">
        <f>IFERROR(VLOOKUP(D884,最低賃金!$A$2:$B$48,2,FALSE),"")</f>
        <v/>
      </c>
      <c r="F884" s="28"/>
      <c r="G884" s="21"/>
      <c r="H884" s="21"/>
      <c r="I884" s="20" t="str" cm="1">
        <f t="array" ref="I884">IFERROR(_xlfn.IFS(COUNTBLANK(F884:H884)=3,"",G884="","G列に金額を入力してください",F884=3,G884,H884="","H列に労働時間を入力してください",F884=1,G884/H884,F884=2,G884/H884),"")</f>
        <v/>
      </c>
      <c r="J884" s="29" t="str" cm="1">
        <f t="array" ref="J884">IFERROR(_xlfn.IFS(I884&lt;E884,"×（法定外・特例等対象外です）",I884&lt;=E884+50,"〇",I884&gt;E884+50,"ー"),"")</f>
        <v/>
      </c>
      <c r="K884" s="15" t="str" cm="1">
        <f t="array" ref="K884">IFERROR(_xlfn.IFS(COUNTBLANK(C884:I884)=7,"",C884="","←C列に従業員名を姓名（フルネーム）で入力してください。誤変換にお気を付け下さい。",D884="","←D列に都道府県を入力してください。",F884="","←F列に1～3の選択肢を入力してください",G884="","←G列に金額を入力してください",F884=3,"",H884="","←H列に所定労働時間を入力してください"),"")</f>
        <v/>
      </c>
    </row>
    <row r="885" spans="1:11" x14ac:dyDescent="0.4">
      <c r="A885" s="29" t="str">
        <f t="shared" si="13"/>
        <v/>
      </c>
      <c r="B885" s="28"/>
      <c r="C885" s="28"/>
      <c r="D885" s="28"/>
      <c r="E885" s="20" t="str">
        <f>IFERROR(VLOOKUP(D885,最低賃金!$A$2:$B$48,2,FALSE),"")</f>
        <v/>
      </c>
      <c r="F885" s="28"/>
      <c r="G885" s="21"/>
      <c r="H885" s="21"/>
      <c r="I885" s="20" t="str" cm="1">
        <f t="array" ref="I885">IFERROR(_xlfn.IFS(COUNTBLANK(F885:H885)=3,"",G885="","G列に金額を入力してください",F885=3,G885,H885="","H列に労働時間を入力してください",F885=1,G885/H885,F885=2,G885/H885),"")</f>
        <v/>
      </c>
      <c r="J885" s="29" t="str" cm="1">
        <f t="array" ref="J885">IFERROR(_xlfn.IFS(I885&lt;E885,"×（法定外・特例等対象外です）",I885&lt;=E885+50,"〇",I885&gt;E885+50,"ー"),"")</f>
        <v/>
      </c>
      <c r="K885" s="15" t="str" cm="1">
        <f t="array" ref="K885">IFERROR(_xlfn.IFS(COUNTBLANK(C885:I885)=7,"",C885="","←C列に従業員名を姓名（フルネーム）で入力してください。誤変換にお気を付け下さい。",D885="","←D列に都道府県を入力してください。",F885="","←F列に1～3の選択肢を入力してください",G885="","←G列に金額を入力してください",F885=3,"",H885="","←H列に所定労働時間を入力してください"),"")</f>
        <v/>
      </c>
    </row>
    <row r="886" spans="1:11" x14ac:dyDescent="0.4">
      <c r="A886" s="29" t="str">
        <f t="shared" si="13"/>
        <v/>
      </c>
      <c r="B886" s="28"/>
      <c r="C886" s="28"/>
      <c r="D886" s="28"/>
      <c r="E886" s="20" t="str">
        <f>IFERROR(VLOOKUP(D886,最低賃金!$A$2:$B$48,2,FALSE),"")</f>
        <v/>
      </c>
      <c r="F886" s="28"/>
      <c r="G886" s="21"/>
      <c r="H886" s="21"/>
      <c r="I886" s="20" t="str" cm="1">
        <f t="array" ref="I886">IFERROR(_xlfn.IFS(COUNTBLANK(F886:H886)=3,"",G886="","G列に金額を入力してください",F886=3,G886,H886="","H列に労働時間を入力してください",F886=1,G886/H886,F886=2,G886/H886),"")</f>
        <v/>
      </c>
      <c r="J886" s="29" t="str" cm="1">
        <f t="array" ref="J886">IFERROR(_xlfn.IFS(I886&lt;E886,"×（法定外・特例等対象外です）",I886&lt;=E886+50,"〇",I886&gt;E886+50,"ー"),"")</f>
        <v/>
      </c>
      <c r="K886" s="15" t="str" cm="1">
        <f t="array" ref="K886">IFERROR(_xlfn.IFS(COUNTBLANK(C886:I886)=7,"",C886="","←C列に従業員名を姓名（フルネーム）で入力してください。誤変換にお気を付け下さい。",D886="","←D列に都道府県を入力してください。",F886="","←F列に1～3の選択肢を入力してください",G886="","←G列に金額を入力してください",F886=3,"",H886="","←H列に所定労働時間を入力してください"),"")</f>
        <v/>
      </c>
    </row>
    <row r="887" spans="1:11" x14ac:dyDescent="0.4">
      <c r="A887" s="29" t="str">
        <f t="shared" si="13"/>
        <v/>
      </c>
      <c r="B887" s="28"/>
      <c r="C887" s="28"/>
      <c r="D887" s="28"/>
      <c r="E887" s="20" t="str">
        <f>IFERROR(VLOOKUP(D887,最低賃金!$A$2:$B$48,2,FALSE),"")</f>
        <v/>
      </c>
      <c r="F887" s="28"/>
      <c r="G887" s="21"/>
      <c r="H887" s="21"/>
      <c r="I887" s="20" t="str" cm="1">
        <f t="array" ref="I887">IFERROR(_xlfn.IFS(COUNTBLANK(F887:H887)=3,"",G887="","G列に金額を入力してください",F887=3,G887,H887="","H列に労働時間を入力してください",F887=1,G887/H887,F887=2,G887/H887),"")</f>
        <v/>
      </c>
      <c r="J887" s="29" t="str" cm="1">
        <f t="array" ref="J887">IFERROR(_xlfn.IFS(I887&lt;E887,"×（法定外・特例等対象外です）",I887&lt;=E887+50,"〇",I887&gt;E887+50,"ー"),"")</f>
        <v/>
      </c>
      <c r="K887" s="15" t="str" cm="1">
        <f t="array" ref="K887">IFERROR(_xlfn.IFS(COUNTBLANK(C887:I887)=7,"",C887="","←C列に従業員名を姓名（フルネーム）で入力してください。誤変換にお気を付け下さい。",D887="","←D列に都道府県を入力してください。",F887="","←F列に1～3の選択肢を入力してください",G887="","←G列に金額を入力してください",F887=3,"",H887="","←H列に所定労働時間を入力してください"),"")</f>
        <v/>
      </c>
    </row>
    <row r="888" spans="1:11" x14ac:dyDescent="0.4">
      <c r="A888" s="29" t="str">
        <f t="shared" si="13"/>
        <v/>
      </c>
      <c r="B888" s="28"/>
      <c r="C888" s="28"/>
      <c r="D888" s="28"/>
      <c r="E888" s="20" t="str">
        <f>IFERROR(VLOOKUP(D888,最低賃金!$A$2:$B$48,2,FALSE),"")</f>
        <v/>
      </c>
      <c r="F888" s="28"/>
      <c r="G888" s="21"/>
      <c r="H888" s="21"/>
      <c r="I888" s="20" t="str" cm="1">
        <f t="array" ref="I888">IFERROR(_xlfn.IFS(COUNTBLANK(F888:H888)=3,"",G888="","G列に金額を入力してください",F888=3,G888,H888="","H列に労働時間を入力してください",F888=1,G888/H888,F888=2,G888/H888),"")</f>
        <v/>
      </c>
      <c r="J888" s="29" t="str" cm="1">
        <f t="array" ref="J888">IFERROR(_xlfn.IFS(I888&lt;E888,"×（法定外・特例等対象外です）",I888&lt;=E888+50,"〇",I888&gt;E888+50,"ー"),"")</f>
        <v/>
      </c>
      <c r="K888" s="15" t="str" cm="1">
        <f t="array" ref="K888">IFERROR(_xlfn.IFS(COUNTBLANK(C888:I888)=7,"",C888="","←C列に従業員名を姓名（フルネーム）で入力してください。誤変換にお気を付け下さい。",D888="","←D列に都道府県を入力してください。",F888="","←F列に1～3の選択肢を入力してください",G888="","←G列に金額を入力してください",F888=3,"",H888="","←H列に所定労働時間を入力してください"),"")</f>
        <v/>
      </c>
    </row>
    <row r="889" spans="1:11" x14ac:dyDescent="0.4">
      <c r="A889" s="29" t="str">
        <f t="shared" si="13"/>
        <v/>
      </c>
      <c r="B889" s="28"/>
      <c r="C889" s="28"/>
      <c r="D889" s="28"/>
      <c r="E889" s="20" t="str">
        <f>IFERROR(VLOOKUP(D889,最低賃金!$A$2:$B$48,2,FALSE),"")</f>
        <v/>
      </c>
      <c r="F889" s="28"/>
      <c r="G889" s="21"/>
      <c r="H889" s="21"/>
      <c r="I889" s="20" t="str" cm="1">
        <f t="array" ref="I889">IFERROR(_xlfn.IFS(COUNTBLANK(F889:H889)=3,"",G889="","G列に金額を入力してください",F889=3,G889,H889="","H列に労働時間を入力してください",F889=1,G889/H889,F889=2,G889/H889),"")</f>
        <v/>
      </c>
      <c r="J889" s="29" t="str" cm="1">
        <f t="array" ref="J889">IFERROR(_xlfn.IFS(I889&lt;E889,"×（法定外・特例等対象外です）",I889&lt;=E889+50,"〇",I889&gt;E889+50,"ー"),"")</f>
        <v/>
      </c>
      <c r="K889" s="15" t="str" cm="1">
        <f t="array" ref="K889">IFERROR(_xlfn.IFS(COUNTBLANK(C889:I889)=7,"",C889="","←C列に従業員名を姓名（フルネーム）で入力してください。誤変換にお気を付け下さい。",D889="","←D列に都道府県を入力してください。",F889="","←F列に1～3の選択肢を入力してください",G889="","←G列に金額を入力してください",F889=3,"",H889="","←H列に所定労働時間を入力してください"),"")</f>
        <v/>
      </c>
    </row>
    <row r="890" spans="1:11" x14ac:dyDescent="0.4">
      <c r="A890" s="29" t="str">
        <f t="shared" si="13"/>
        <v/>
      </c>
      <c r="B890" s="28"/>
      <c r="C890" s="28"/>
      <c r="D890" s="28"/>
      <c r="E890" s="20" t="str">
        <f>IFERROR(VLOOKUP(D890,最低賃金!$A$2:$B$48,2,FALSE),"")</f>
        <v/>
      </c>
      <c r="F890" s="28"/>
      <c r="G890" s="21"/>
      <c r="H890" s="21"/>
      <c r="I890" s="20" t="str" cm="1">
        <f t="array" ref="I890">IFERROR(_xlfn.IFS(COUNTBLANK(F890:H890)=3,"",G890="","G列に金額を入力してください",F890=3,G890,H890="","H列に労働時間を入力してください",F890=1,G890/H890,F890=2,G890/H890),"")</f>
        <v/>
      </c>
      <c r="J890" s="29" t="str" cm="1">
        <f t="array" ref="J890">IFERROR(_xlfn.IFS(I890&lt;E890,"×（法定外・特例等対象外です）",I890&lt;=E890+50,"〇",I890&gt;E890+50,"ー"),"")</f>
        <v/>
      </c>
      <c r="K890" s="15" t="str" cm="1">
        <f t="array" ref="K890">IFERROR(_xlfn.IFS(COUNTBLANK(C890:I890)=7,"",C890="","←C列に従業員名を姓名（フルネーム）で入力してください。誤変換にお気を付け下さい。",D890="","←D列に都道府県を入力してください。",F890="","←F列に1～3の選択肢を入力してください",G890="","←G列に金額を入力してください",F890=3,"",H890="","←H列に所定労働時間を入力してください"),"")</f>
        <v/>
      </c>
    </row>
    <row r="891" spans="1:11" x14ac:dyDescent="0.4">
      <c r="A891" s="29" t="str">
        <f t="shared" si="13"/>
        <v/>
      </c>
      <c r="B891" s="28"/>
      <c r="C891" s="28"/>
      <c r="D891" s="28"/>
      <c r="E891" s="20" t="str">
        <f>IFERROR(VLOOKUP(D891,最低賃金!$A$2:$B$48,2,FALSE),"")</f>
        <v/>
      </c>
      <c r="F891" s="28"/>
      <c r="G891" s="21"/>
      <c r="H891" s="21"/>
      <c r="I891" s="20" t="str" cm="1">
        <f t="array" ref="I891">IFERROR(_xlfn.IFS(COUNTBLANK(F891:H891)=3,"",G891="","G列に金額を入力してください",F891=3,G891,H891="","H列に労働時間を入力してください",F891=1,G891/H891,F891=2,G891/H891),"")</f>
        <v/>
      </c>
      <c r="J891" s="29" t="str" cm="1">
        <f t="array" ref="J891">IFERROR(_xlfn.IFS(I891&lt;E891,"×（法定外・特例等対象外です）",I891&lt;=E891+50,"〇",I891&gt;E891+50,"ー"),"")</f>
        <v/>
      </c>
      <c r="K891" s="15" t="str" cm="1">
        <f t="array" ref="K891">IFERROR(_xlfn.IFS(COUNTBLANK(C891:I891)=7,"",C891="","←C列に従業員名を姓名（フルネーム）で入力してください。誤変換にお気を付け下さい。",D891="","←D列に都道府県を入力してください。",F891="","←F列に1～3の選択肢を入力してください",G891="","←G列に金額を入力してください",F891=3,"",H891="","←H列に所定労働時間を入力してください"),"")</f>
        <v/>
      </c>
    </row>
    <row r="892" spans="1:11" x14ac:dyDescent="0.4">
      <c r="A892" s="29" t="str">
        <f t="shared" si="13"/>
        <v/>
      </c>
      <c r="B892" s="28"/>
      <c r="C892" s="28"/>
      <c r="D892" s="28"/>
      <c r="E892" s="20" t="str">
        <f>IFERROR(VLOOKUP(D892,最低賃金!$A$2:$B$48,2,FALSE),"")</f>
        <v/>
      </c>
      <c r="F892" s="28"/>
      <c r="G892" s="21"/>
      <c r="H892" s="21"/>
      <c r="I892" s="20" t="str" cm="1">
        <f t="array" ref="I892">IFERROR(_xlfn.IFS(COUNTBLANK(F892:H892)=3,"",G892="","G列に金額を入力してください",F892=3,G892,H892="","H列に労働時間を入力してください",F892=1,G892/H892,F892=2,G892/H892),"")</f>
        <v/>
      </c>
      <c r="J892" s="29" t="str" cm="1">
        <f t="array" ref="J892">IFERROR(_xlfn.IFS(I892&lt;E892,"×（法定外・特例等対象外です）",I892&lt;=E892+50,"〇",I892&gt;E892+50,"ー"),"")</f>
        <v/>
      </c>
      <c r="K892" s="15" t="str" cm="1">
        <f t="array" ref="K892">IFERROR(_xlfn.IFS(COUNTBLANK(C892:I892)=7,"",C892="","←C列に従業員名を姓名（フルネーム）で入力してください。誤変換にお気を付け下さい。",D892="","←D列に都道府県を入力してください。",F892="","←F列に1～3の選択肢を入力してください",G892="","←G列に金額を入力してください",F892=3,"",H892="","←H列に所定労働時間を入力してください"),"")</f>
        <v/>
      </c>
    </row>
    <row r="893" spans="1:11" x14ac:dyDescent="0.4">
      <c r="A893" s="29" t="str">
        <f t="shared" si="13"/>
        <v/>
      </c>
      <c r="B893" s="28"/>
      <c r="C893" s="28"/>
      <c r="D893" s="28"/>
      <c r="E893" s="20" t="str">
        <f>IFERROR(VLOOKUP(D893,最低賃金!$A$2:$B$48,2,FALSE),"")</f>
        <v/>
      </c>
      <c r="F893" s="28"/>
      <c r="G893" s="21"/>
      <c r="H893" s="21"/>
      <c r="I893" s="20" t="str" cm="1">
        <f t="array" ref="I893">IFERROR(_xlfn.IFS(COUNTBLANK(F893:H893)=3,"",G893="","G列に金額を入力してください",F893=3,G893,H893="","H列に労働時間を入力してください",F893=1,G893/H893,F893=2,G893/H893),"")</f>
        <v/>
      </c>
      <c r="J893" s="29" t="str" cm="1">
        <f t="array" ref="J893">IFERROR(_xlfn.IFS(I893&lt;E893,"×（法定外・特例等対象外です）",I893&lt;=E893+50,"〇",I893&gt;E893+50,"ー"),"")</f>
        <v/>
      </c>
      <c r="K893" s="15" t="str" cm="1">
        <f t="array" ref="K893">IFERROR(_xlfn.IFS(COUNTBLANK(C893:I893)=7,"",C893="","←C列に従業員名を姓名（フルネーム）で入力してください。誤変換にお気を付け下さい。",D893="","←D列に都道府県を入力してください。",F893="","←F列に1～3の選択肢を入力してください",G893="","←G列に金額を入力してください",F893=3,"",H893="","←H列に所定労働時間を入力してください"),"")</f>
        <v/>
      </c>
    </row>
    <row r="894" spans="1:11" x14ac:dyDescent="0.4">
      <c r="A894" s="29" t="str">
        <f t="shared" si="13"/>
        <v/>
      </c>
      <c r="B894" s="28"/>
      <c r="C894" s="28"/>
      <c r="D894" s="28"/>
      <c r="E894" s="20" t="str">
        <f>IFERROR(VLOOKUP(D894,最低賃金!$A$2:$B$48,2,FALSE),"")</f>
        <v/>
      </c>
      <c r="F894" s="28"/>
      <c r="G894" s="21"/>
      <c r="H894" s="21"/>
      <c r="I894" s="20" t="str" cm="1">
        <f t="array" ref="I894">IFERROR(_xlfn.IFS(COUNTBLANK(F894:H894)=3,"",G894="","G列に金額を入力してください",F894=3,G894,H894="","H列に労働時間を入力してください",F894=1,G894/H894,F894=2,G894/H894),"")</f>
        <v/>
      </c>
      <c r="J894" s="29" t="str" cm="1">
        <f t="array" ref="J894">IFERROR(_xlfn.IFS(I894&lt;E894,"×（法定外・特例等対象外です）",I894&lt;=E894+50,"〇",I894&gt;E894+50,"ー"),"")</f>
        <v/>
      </c>
      <c r="K894" s="15" t="str" cm="1">
        <f t="array" ref="K894">IFERROR(_xlfn.IFS(COUNTBLANK(C894:I894)=7,"",C894="","←C列に従業員名を姓名（フルネーム）で入力してください。誤変換にお気を付け下さい。",D894="","←D列に都道府県を入力してください。",F894="","←F列に1～3の選択肢を入力してください",G894="","←G列に金額を入力してください",F894=3,"",H894="","←H列に所定労働時間を入力してください"),"")</f>
        <v/>
      </c>
    </row>
    <row r="895" spans="1:11" x14ac:dyDescent="0.4">
      <c r="A895" s="29" t="str">
        <f t="shared" si="13"/>
        <v/>
      </c>
      <c r="B895" s="28"/>
      <c r="C895" s="28"/>
      <c r="D895" s="28"/>
      <c r="E895" s="20" t="str">
        <f>IFERROR(VLOOKUP(D895,最低賃金!$A$2:$B$48,2,FALSE),"")</f>
        <v/>
      </c>
      <c r="F895" s="28"/>
      <c r="G895" s="21"/>
      <c r="H895" s="21"/>
      <c r="I895" s="20" t="str" cm="1">
        <f t="array" ref="I895">IFERROR(_xlfn.IFS(COUNTBLANK(F895:H895)=3,"",G895="","G列に金額を入力してください",F895=3,G895,H895="","H列に労働時間を入力してください",F895=1,G895/H895,F895=2,G895/H895),"")</f>
        <v/>
      </c>
      <c r="J895" s="29" t="str" cm="1">
        <f t="array" ref="J895">IFERROR(_xlfn.IFS(I895&lt;E895,"×（法定外・特例等対象外です）",I895&lt;=E895+50,"〇",I895&gt;E895+50,"ー"),"")</f>
        <v/>
      </c>
      <c r="K895" s="15" t="str" cm="1">
        <f t="array" ref="K895">IFERROR(_xlfn.IFS(COUNTBLANK(C895:I895)=7,"",C895="","←C列に従業員名を姓名（フルネーム）で入力してください。誤変換にお気を付け下さい。",D895="","←D列に都道府県を入力してください。",F895="","←F列に1～3の選択肢を入力してください",G895="","←G列に金額を入力してください",F895=3,"",H895="","←H列に所定労働時間を入力してください"),"")</f>
        <v/>
      </c>
    </row>
    <row r="896" spans="1:11" x14ac:dyDescent="0.4">
      <c r="A896" s="29" t="str">
        <f t="shared" si="13"/>
        <v/>
      </c>
      <c r="B896" s="28"/>
      <c r="C896" s="28"/>
      <c r="D896" s="28"/>
      <c r="E896" s="20" t="str">
        <f>IFERROR(VLOOKUP(D896,最低賃金!$A$2:$B$48,2,FALSE),"")</f>
        <v/>
      </c>
      <c r="F896" s="28"/>
      <c r="G896" s="21"/>
      <c r="H896" s="21"/>
      <c r="I896" s="20" t="str" cm="1">
        <f t="array" ref="I896">IFERROR(_xlfn.IFS(COUNTBLANK(F896:H896)=3,"",G896="","G列に金額を入力してください",F896=3,G896,H896="","H列に労働時間を入力してください",F896=1,G896/H896,F896=2,G896/H896),"")</f>
        <v/>
      </c>
      <c r="J896" s="29" t="str" cm="1">
        <f t="array" ref="J896">IFERROR(_xlfn.IFS(I896&lt;E896,"×（法定外・特例等対象外です）",I896&lt;=E896+50,"〇",I896&gt;E896+50,"ー"),"")</f>
        <v/>
      </c>
      <c r="K896" s="15" t="str" cm="1">
        <f t="array" ref="K896">IFERROR(_xlfn.IFS(COUNTBLANK(C896:I896)=7,"",C896="","←C列に従業員名を姓名（フルネーム）で入力してください。誤変換にお気を付け下さい。",D896="","←D列に都道府県を入力してください。",F896="","←F列に1～3の選択肢を入力してください",G896="","←G列に金額を入力してください",F896=3,"",H896="","←H列に所定労働時間を入力してください"),"")</f>
        <v/>
      </c>
    </row>
    <row r="897" spans="1:11" x14ac:dyDescent="0.4">
      <c r="A897" s="29" t="str">
        <f t="shared" si="13"/>
        <v/>
      </c>
      <c r="B897" s="28"/>
      <c r="C897" s="28"/>
      <c r="D897" s="28"/>
      <c r="E897" s="20" t="str">
        <f>IFERROR(VLOOKUP(D897,最低賃金!$A$2:$B$48,2,FALSE),"")</f>
        <v/>
      </c>
      <c r="F897" s="28"/>
      <c r="G897" s="21"/>
      <c r="H897" s="21"/>
      <c r="I897" s="20" t="str" cm="1">
        <f t="array" ref="I897">IFERROR(_xlfn.IFS(COUNTBLANK(F897:H897)=3,"",G897="","G列に金額を入力してください",F897=3,G897,H897="","H列に労働時間を入力してください",F897=1,G897/H897,F897=2,G897/H897),"")</f>
        <v/>
      </c>
      <c r="J897" s="29" t="str" cm="1">
        <f t="array" ref="J897">IFERROR(_xlfn.IFS(I897&lt;E897,"×（法定外・特例等対象外です）",I897&lt;=E897+50,"〇",I897&gt;E897+50,"ー"),"")</f>
        <v/>
      </c>
      <c r="K897" s="15" t="str" cm="1">
        <f t="array" ref="K897">IFERROR(_xlfn.IFS(COUNTBLANK(C897:I897)=7,"",C897="","←C列に従業員名を姓名（フルネーム）で入力してください。誤変換にお気を付け下さい。",D897="","←D列に都道府県を入力してください。",F897="","←F列に1～3の選択肢を入力してください",G897="","←G列に金額を入力してください",F897=3,"",H897="","←H列に所定労働時間を入力してください"),"")</f>
        <v/>
      </c>
    </row>
    <row r="898" spans="1:11" x14ac:dyDescent="0.4">
      <c r="A898" s="29" t="str">
        <f t="shared" si="13"/>
        <v/>
      </c>
      <c r="B898" s="28"/>
      <c r="C898" s="28"/>
      <c r="D898" s="28"/>
      <c r="E898" s="20" t="str">
        <f>IFERROR(VLOOKUP(D898,最低賃金!$A$2:$B$48,2,FALSE),"")</f>
        <v/>
      </c>
      <c r="F898" s="28"/>
      <c r="G898" s="21"/>
      <c r="H898" s="21"/>
      <c r="I898" s="20" t="str" cm="1">
        <f t="array" ref="I898">IFERROR(_xlfn.IFS(COUNTBLANK(F898:H898)=3,"",G898="","G列に金額を入力してください",F898=3,G898,H898="","H列に労働時間を入力してください",F898=1,G898/H898,F898=2,G898/H898),"")</f>
        <v/>
      </c>
      <c r="J898" s="29" t="str" cm="1">
        <f t="array" ref="J898">IFERROR(_xlfn.IFS(I898&lt;E898,"×（法定外・特例等対象外です）",I898&lt;=E898+50,"〇",I898&gt;E898+50,"ー"),"")</f>
        <v/>
      </c>
      <c r="K898" s="15" t="str" cm="1">
        <f t="array" ref="K898">IFERROR(_xlfn.IFS(COUNTBLANK(C898:I898)=7,"",C898="","←C列に従業員名を姓名（フルネーム）で入力してください。誤変換にお気を付け下さい。",D898="","←D列に都道府県を入力してください。",F898="","←F列に1～3の選択肢を入力してください",G898="","←G列に金額を入力してください",F898=3,"",H898="","←H列に所定労働時間を入力してください"),"")</f>
        <v/>
      </c>
    </row>
    <row r="899" spans="1:11" x14ac:dyDescent="0.4">
      <c r="A899" s="29" t="str">
        <f t="shared" si="13"/>
        <v/>
      </c>
      <c r="B899" s="28"/>
      <c r="C899" s="28"/>
      <c r="D899" s="28"/>
      <c r="E899" s="20" t="str">
        <f>IFERROR(VLOOKUP(D899,最低賃金!$A$2:$B$48,2,FALSE),"")</f>
        <v/>
      </c>
      <c r="F899" s="28"/>
      <c r="G899" s="21"/>
      <c r="H899" s="21"/>
      <c r="I899" s="20" t="str" cm="1">
        <f t="array" ref="I899">IFERROR(_xlfn.IFS(COUNTBLANK(F899:H899)=3,"",G899="","G列に金額を入力してください",F899=3,G899,H899="","H列に労働時間を入力してください",F899=1,G899/H899,F899=2,G899/H899),"")</f>
        <v/>
      </c>
      <c r="J899" s="29" t="str" cm="1">
        <f t="array" ref="J899">IFERROR(_xlfn.IFS(I899&lt;E899,"×（法定外・特例等対象外です）",I899&lt;=E899+50,"〇",I899&gt;E899+50,"ー"),"")</f>
        <v/>
      </c>
      <c r="K899" s="15" t="str" cm="1">
        <f t="array" ref="K899">IFERROR(_xlfn.IFS(COUNTBLANK(C899:I899)=7,"",C899="","←C列に従業員名を姓名（フルネーム）で入力してください。誤変換にお気を付け下さい。",D899="","←D列に都道府県を入力してください。",F899="","←F列に1～3の選択肢を入力してください",G899="","←G列に金額を入力してください",F899=3,"",H899="","←H列に所定労働時間を入力してください"),"")</f>
        <v/>
      </c>
    </row>
    <row r="900" spans="1:11" x14ac:dyDescent="0.4">
      <c r="A900" s="29" t="str">
        <f t="shared" si="13"/>
        <v/>
      </c>
      <c r="B900" s="28"/>
      <c r="C900" s="28"/>
      <c r="D900" s="28"/>
      <c r="E900" s="20" t="str">
        <f>IFERROR(VLOOKUP(D900,最低賃金!$A$2:$B$48,2,FALSE),"")</f>
        <v/>
      </c>
      <c r="F900" s="28"/>
      <c r="G900" s="21"/>
      <c r="H900" s="21"/>
      <c r="I900" s="20" t="str" cm="1">
        <f t="array" ref="I900">IFERROR(_xlfn.IFS(COUNTBLANK(F900:H900)=3,"",G900="","G列に金額を入力してください",F900=3,G900,H900="","H列に労働時間を入力してください",F900=1,G900/H900,F900=2,G900/H900),"")</f>
        <v/>
      </c>
      <c r="J900" s="29" t="str" cm="1">
        <f t="array" ref="J900">IFERROR(_xlfn.IFS(I900&lt;E900,"×（法定外・特例等対象外です）",I900&lt;=E900+50,"〇",I900&gt;E900+50,"ー"),"")</f>
        <v/>
      </c>
      <c r="K900" s="15" t="str" cm="1">
        <f t="array" ref="K900">IFERROR(_xlfn.IFS(COUNTBLANK(C900:I900)=7,"",C900="","←C列に従業員名を姓名（フルネーム）で入力してください。誤変換にお気を付け下さい。",D900="","←D列に都道府県を入力してください。",F900="","←F列に1～3の選択肢を入力してください",G900="","←G列に金額を入力してください",F900=3,"",H900="","←H列に所定労働時間を入力してください"),"")</f>
        <v/>
      </c>
    </row>
    <row r="901" spans="1:11" x14ac:dyDescent="0.4">
      <c r="A901" s="29" t="str">
        <f t="shared" si="13"/>
        <v/>
      </c>
      <c r="B901" s="28"/>
      <c r="C901" s="28"/>
      <c r="D901" s="28"/>
      <c r="E901" s="20" t="str">
        <f>IFERROR(VLOOKUP(D901,最低賃金!$A$2:$B$48,2,FALSE),"")</f>
        <v/>
      </c>
      <c r="F901" s="28"/>
      <c r="G901" s="21"/>
      <c r="H901" s="21"/>
      <c r="I901" s="20" t="str" cm="1">
        <f t="array" ref="I901">IFERROR(_xlfn.IFS(COUNTBLANK(F901:H901)=3,"",G901="","G列に金額を入力してください",F901=3,G901,H901="","H列に労働時間を入力してください",F901=1,G901/H901,F901=2,G901/H901),"")</f>
        <v/>
      </c>
      <c r="J901" s="29" t="str" cm="1">
        <f t="array" ref="J901">IFERROR(_xlfn.IFS(I901&lt;E901,"×（法定外・特例等対象外です）",I901&lt;=E901+50,"〇",I901&gt;E901+50,"ー"),"")</f>
        <v/>
      </c>
      <c r="K901" s="15" t="str" cm="1">
        <f t="array" ref="K901">IFERROR(_xlfn.IFS(COUNTBLANK(C901:I901)=7,"",C901="","←C列に従業員名を姓名（フルネーム）で入力してください。誤変換にお気を付け下さい。",D901="","←D列に都道府県を入力してください。",F901="","←F列に1～3の選択肢を入力してください",G901="","←G列に金額を入力してください",F901=3,"",H901="","←H列に所定労働時間を入力してください"),"")</f>
        <v/>
      </c>
    </row>
    <row r="902" spans="1:11" x14ac:dyDescent="0.4">
      <c r="A902" s="29" t="str">
        <f t="shared" si="13"/>
        <v/>
      </c>
      <c r="B902" s="28"/>
      <c r="C902" s="28"/>
      <c r="D902" s="28"/>
      <c r="E902" s="20" t="str">
        <f>IFERROR(VLOOKUP(D902,最低賃金!$A$2:$B$48,2,FALSE),"")</f>
        <v/>
      </c>
      <c r="F902" s="28"/>
      <c r="G902" s="21"/>
      <c r="H902" s="21"/>
      <c r="I902" s="20" t="str" cm="1">
        <f t="array" ref="I902">IFERROR(_xlfn.IFS(COUNTBLANK(F902:H902)=3,"",G902="","G列に金額を入力してください",F902=3,G902,H902="","H列に労働時間を入力してください",F902=1,G902/H902,F902=2,G902/H902),"")</f>
        <v/>
      </c>
      <c r="J902" s="29" t="str" cm="1">
        <f t="array" ref="J902">IFERROR(_xlfn.IFS(I902&lt;E902,"×（法定外・特例等対象外です）",I902&lt;=E902+50,"〇",I902&gt;E902+50,"ー"),"")</f>
        <v/>
      </c>
      <c r="K902" s="15" t="str" cm="1">
        <f t="array" ref="K902">IFERROR(_xlfn.IFS(COUNTBLANK(C902:I902)=7,"",C902="","←C列に従業員名を姓名（フルネーム）で入力してください。誤変換にお気を付け下さい。",D902="","←D列に都道府県を入力してください。",F902="","←F列に1～3の選択肢を入力してください",G902="","←G列に金額を入力してください",F902=3,"",H902="","←H列に所定労働時間を入力してください"),"")</f>
        <v/>
      </c>
    </row>
    <row r="903" spans="1:11" x14ac:dyDescent="0.4">
      <c r="A903" s="29" t="str">
        <f t="shared" si="13"/>
        <v/>
      </c>
      <c r="B903" s="28"/>
      <c r="C903" s="28"/>
      <c r="D903" s="28"/>
      <c r="E903" s="20" t="str">
        <f>IFERROR(VLOOKUP(D903,最低賃金!$A$2:$B$48,2,FALSE),"")</f>
        <v/>
      </c>
      <c r="F903" s="28"/>
      <c r="G903" s="21"/>
      <c r="H903" s="21"/>
      <c r="I903" s="20" t="str" cm="1">
        <f t="array" ref="I903">IFERROR(_xlfn.IFS(COUNTBLANK(F903:H903)=3,"",G903="","G列に金額を入力してください",F903=3,G903,H903="","H列に労働時間を入力してください",F903=1,G903/H903,F903=2,G903/H903),"")</f>
        <v/>
      </c>
      <c r="J903" s="29" t="str" cm="1">
        <f t="array" ref="J903">IFERROR(_xlfn.IFS(I903&lt;E903,"×（法定外・特例等対象外です）",I903&lt;=E903+50,"〇",I903&gt;E903+50,"ー"),"")</f>
        <v/>
      </c>
      <c r="K903" s="15" t="str" cm="1">
        <f t="array" ref="K903">IFERROR(_xlfn.IFS(COUNTBLANK(C903:I903)=7,"",C903="","←C列に従業員名を姓名（フルネーム）で入力してください。誤変換にお気を付け下さい。",D903="","←D列に都道府県を入力してください。",F903="","←F列に1～3の選択肢を入力してください",G903="","←G列に金額を入力してください",F903=3,"",H903="","←H列に所定労働時間を入力してください"),"")</f>
        <v/>
      </c>
    </row>
    <row r="904" spans="1:11" x14ac:dyDescent="0.4">
      <c r="A904" s="29" t="str">
        <f t="shared" si="13"/>
        <v/>
      </c>
      <c r="B904" s="28"/>
      <c r="C904" s="28"/>
      <c r="D904" s="28"/>
      <c r="E904" s="20" t="str">
        <f>IFERROR(VLOOKUP(D904,最低賃金!$A$2:$B$48,2,FALSE),"")</f>
        <v/>
      </c>
      <c r="F904" s="28"/>
      <c r="G904" s="21"/>
      <c r="H904" s="21"/>
      <c r="I904" s="20" t="str" cm="1">
        <f t="array" ref="I904">IFERROR(_xlfn.IFS(COUNTBLANK(F904:H904)=3,"",G904="","G列に金額を入力してください",F904=3,G904,H904="","H列に労働時間を入力してください",F904=1,G904/H904,F904=2,G904/H904),"")</f>
        <v/>
      </c>
      <c r="J904" s="29" t="str" cm="1">
        <f t="array" ref="J904">IFERROR(_xlfn.IFS(I904&lt;E904,"×（法定外・特例等対象外です）",I904&lt;=E904+50,"〇",I904&gt;E904+50,"ー"),"")</f>
        <v/>
      </c>
      <c r="K904" s="15" t="str" cm="1">
        <f t="array" ref="K904">IFERROR(_xlfn.IFS(COUNTBLANK(C904:I904)=7,"",C904="","←C列に従業員名を姓名（フルネーム）で入力してください。誤変換にお気を付け下さい。",D904="","←D列に都道府県を入力してください。",F904="","←F列に1～3の選択肢を入力してください",G904="","←G列に金額を入力してください",F904=3,"",H904="","←H列に所定労働時間を入力してください"),"")</f>
        <v/>
      </c>
    </row>
    <row r="905" spans="1:11" x14ac:dyDescent="0.4">
      <c r="A905" s="29" t="str">
        <f t="shared" si="13"/>
        <v/>
      </c>
      <c r="B905" s="28"/>
      <c r="C905" s="28"/>
      <c r="D905" s="28"/>
      <c r="E905" s="20" t="str">
        <f>IFERROR(VLOOKUP(D905,最低賃金!$A$2:$B$48,2,FALSE),"")</f>
        <v/>
      </c>
      <c r="F905" s="28"/>
      <c r="G905" s="21"/>
      <c r="H905" s="21"/>
      <c r="I905" s="20" t="str" cm="1">
        <f t="array" ref="I905">IFERROR(_xlfn.IFS(COUNTBLANK(F905:H905)=3,"",G905="","G列に金額を入力してください",F905=3,G905,H905="","H列に労働時間を入力してください",F905=1,G905/H905,F905=2,G905/H905),"")</f>
        <v/>
      </c>
      <c r="J905" s="29" t="str" cm="1">
        <f t="array" ref="J905">IFERROR(_xlfn.IFS(I905&lt;E905,"×（法定外・特例等対象外です）",I905&lt;=E905+50,"〇",I905&gt;E905+50,"ー"),"")</f>
        <v/>
      </c>
      <c r="K905" s="15" t="str" cm="1">
        <f t="array" ref="K905">IFERROR(_xlfn.IFS(COUNTBLANK(C905:I905)=7,"",C905="","←C列に従業員名を姓名（フルネーム）で入力してください。誤変換にお気を付け下さい。",D905="","←D列に都道府県を入力してください。",F905="","←F列に1～3の選択肢を入力してください",G905="","←G列に金額を入力してください",F905=3,"",H905="","←H列に所定労働時間を入力してください"),"")</f>
        <v/>
      </c>
    </row>
    <row r="906" spans="1:11" x14ac:dyDescent="0.4">
      <c r="A906" s="29" t="str">
        <f t="shared" si="13"/>
        <v/>
      </c>
      <c r="B906" s="28"/>
      <c r="C906" s="28"/>
      <c r="D906" s="28"/>
      <c r="E906" s="20" t="str">
        <f>IFERROR(VLOOKUP(D906,最低賃金!$A$2:$B$48,2,FALSE),"")</f>
        <v/>
      </c>
      <c r="F906" s="28"/>
      <c r="G906" s="21"/>
      <c r="H906" s="21"/>
      <c r="I906" s="20" t="str" cm="1">
        <f t="array" ref="I906">IFERROR(_xlfn.IFS(COUNTBLANK(F906:H906)=3,"",G906="","G列に金額を入力してください",F906=3,G906,H906="","H列に労働時間を入力してください",F906=1,G906/H906,F906=2,G906/H906),"")</f>
        <v/>
      </c>
      <c r="J906" s="29" t="str" cm="1">
        <f t="array" ref="J906">IFERROR(_xlfn.IFS(I906&lt;E906,"×（法定外・特例等対象外です）",I906&lt;=E906+50,"〇",I906&gt;E906+50,"ー"),"")</f>
        <v/>
      </c>
      <c r="K906" s="15" t="str" cm="1">
        <f t="array" ref="K906">IFERROR(_xlfn.IFS(COUNTBLANK(C906:I906)=7,"",C906="","←C列に従業員名を姓名（フルネーム）で入力してください。誤変換にお気を付け下さい。",D906="","←D列に都道府県を入力してください。",F906="","←F列に1～3の選択肢を入力してください",G906="","←G列に金額を入力してください",F906=3,"",H906="","←H列に所定労働時間を入力してください"),"")</f>
        <v/>
      </c>
    </row>
    <row r="907" spans="1:11" x14ac:dyDescent="0.4">
      <c r="A907" s="29" t="str">
        <f t="shared" si="13"/>
        <v/>
      </c>
      <c r="B907" s="28"/>
      <c r="C907" s="28"/>
      <c r="D907" s="28"/>
      <c r="E907" s="20" t="str">
        <f>IFERROR(VLOOKUP(D907,最低賃金!$A$2:$B$48,2,FALSE),"")</f>
        <v/>
      </c>
      <c r="F907" s="28"/>
      <c r="G907" s="21"/>
      <c r="H907" s="21"/>
      <c r="I907" s="20" t="str" cm="1">
        <f t="array" ref="I907">IFERROR(_xlfn.IFS(COUNTBLANK(F907:H907)=3,"",G907="","G列に金額を入力してください",F907=3,G907,H907="","H列に労働時間を入力してください",F907=1,G907/H907,F907=2,G907/H907),"")</f>
        <v/>
      </c>
      <c r="J907" s="29" t="str" cm="1">
        <f t="array" ref="J907">IFERROR(_xlfn.IFS(I907&lt;E907,"×（法定外・特例等対象外です）",I907&lt;=E907+50,"〇",I907&gt;E907+50,"ー"),"")</f>
        <v/>
      </c>
      <c r="K907" s="15" t="str" cm="1">
        <f t="array" ref="K907">IFERROR(_xlfn.IFS(COUNTBLANK(C907:I907)=7,"",C907="","←C列に従業員名を姓名（フルネーム）で入力してください。誤変換にお気を付け下さい。",D907="","←D列に都道府県を入力してください。",F907="","←F列に1～3の選択肢を入力してください",G907="","←G列に金額を入力してください",F907=3,"",H907="","←H列に所定労働時間を入力してください"),"")</f>
        <v/>
      </c>
    </row>
    <row r="908" spans="1:11" x14ac:dyDescent="0.4">
      <c r="A908" s="29" t="str">
        <f t="shared" ref="A908:A971" si="14">IF(C908="","",A907+1)</f>
        <v/>
      </c>
      <c r="B908" s="28"/>
      <c r="C908" s="28"/>
      <c r="D908" s="28"/>
      <c r="E908" s="20" t="str">
        <f>IFERROR(VLOOKUP(D908,最低賃金!$A$2:$B$48,2,FALSE),"")</f>
        <v/>
      </c>
      <c r="F908" s="28"/>
      <c r="G908" s="21"/>
      <c r="H908" s="21"/>
      <c r="I908" s="20" t="str" cm="1">
        <f t="array" ref="I908">IFERROR(_xlfn.IFS(COUNTBLANK(F908:H908)=3,"",G908="","G列に金額を入力してください",F908=3,G908,H908="","H列に労働時間を入力してください",F908=1,G908/H908,F908=2,G908/H908),"")</f>
        <v/>
      </c>
      <c r="J908" s="29" t="str" cm="1">
        <f t="array" ref="J908">IFERROR(_xlfn.IFS(I908&lt;E908,"×（法定外・特例等対象外です）",I908&lt;=E908+50,"〇",I908&gt;E908+50,"ー"),"")</f>
        <v/>
      </c>
      <c r="K908" s="15" t="str" cm="1">
        <f t="array" ref="K908">IFERROR(_xlfn.IFS(COUNTBLANK(C908:I908)=7,"",C908="","←C列に従業員名を姓名（フルネーム）で入力してください。誤変換にお気を付け下さい。",D908="","←D列に都道府県を入力してください。",F908="","←F列に1～3の選択肢を入力してください",G908="","←G列に金額を入力してください",F908=3,"",H908="","←H列に所定労働時間を入力してください"),"")</f>
        <v/>
      </c>
    </row>
    <row r="909" spans="1:11" x14ac:dyDescent="0.4">
      <c r="A909" s="29" t="str">
        <f t="shared" si="14"/>
        <v/>
      </c>
      <c r="B909" s="28"/>
      <c r="C909" s="28"/>
      <c r="D909" s="28"/>
      <c r="E909" s="20" t="str">
        <f>IFERROR(VLOOKUP(D909,最低賃金!$A$2:$B$48,2,FALSE),"")</f>
        <v/>
      </c>
      <c r="F909" s="28"/>
      <c r="G909" s="21"/>
      <c r="H909" s="21"/>
      <c r="I909" s="20" t="str" cm="1">
        <f t="array" ref="I909">IFERROR(_xlfn.IFS(COUNTBLANK(F909:H909)=3,"",G909="","G列に金額を入力してください",F909=3,G909,H909="","H列に労働時間を入力してください",F909=1,G909/H909,F909=2,G909/H909),"")</f>
        <v/>
      </c>
      <c r="J909" s="29" t="str" cm="1">
        <f t="array" ref="J909">IFERROR(_xlfn.IFS(I909&lt;E909,"×（法定外・特例等対象外です）",I909&lt;=E909+50,"〇",I909&gt;E909+50,"ー"),"")</f>
        <v/>
      </c>
      <c r="K909" s="15" t="str" cm="1">
        <f t="array" ref="K909">IFERROR(_xlfn.IFS(COUNTBLANK(C909:I909)=7,"",C909="","←C列に従業員名を姓名（フルネーム）で入力してください。誤変換にお気を付け下さい。",D909="","←D列に都道府県を入力してください。",F909="","←F列に1～3の選択肢を入力してください",G909="","←G列に金額を入力してください",F909=3,"",H909="","←H列に所定労働時間を入力してください"),"")</f>
        <v/>
      </c>
    </row>
    <row r="910" spans="1:11" x14ac:dyDescent="0.4">
      <c r="A910" s="29" t="str">
        <f t="shared" si="14"/>
        <v/>
      </c>
      <c r="B910" s="28"/>
      <c r="C910" s="28"/>
      <c r="D910" s="28"/>
      <c r="E910" s="20" t="str">
        <f>IFERROR(VLOOKUP(D910,最低賃金!$A$2:$B$48,2,FALSE),"")</f>
        <v/>
      </c>
      <c r="F910" s="28"/>
      <c r="G910" s="21"/>
      <c r="H910" s="21"/>
      <c r="I910" s="20" t="str" cm="1">
        <f t="array" ref="I910">IFERROR(_xlfn.IFS(COUNTBLANK(F910:H910)=3,"",G910="","G列に金額を入力してください",F910=3,G910,H910="","H列に労働時間を入力してください",F910=1,G910/H910,F910=2,G910/H910),"")</f>
        <v/>
      </c>
      <c r="J910" s="29" t="str" cm="1">
        <f t="array" ref="J910">IFERROR(_xlfn.IFS(I910&lt;E910,"×（法定外・特例等対象外です）",I910&lt;=E910+50,"〇",I910&gt;E910+50,"ー"),"")</f>
        <v/>
      </c>
      <c r="K910" s="15" t="str" cm="1">
        <f t="array" ref="K910">IFERROR(_xlfn.IFS(COUNTBLANK(C910:I910)=7,"",C910="","←C列に従業員名を姓名（フルネーム）で入力してください。誤変換にお気を付け下さい。",D910="","←D列に都道府県を入力してください。",F910="","←F列に1～3の選択肢を入力してください",G910="","←G列に金額を入力してください",F910=3,"",H910="","←H列に所定労働時間を入力してください"),"")</f>
        <v/>
      </c>
    </row>
    <row r="911" spans="1:11" x14ac:dyDescent="0.4">
      <c r="A911" s="29" t="str">
        <f t="shared" si="14"/>
        <v/>
      </c>
      <c r="B911" s="28"/>
      <c r="C911" s="28"/>
      <c r="D911" s="28"/>
      <c r="E911" s="20" t="str">
        <f>IFERROR(VLOOKUP(D911,最低賃金!$A$2:$B$48,2,FALSE),"")</f>
        <v/>
      </c>
      <c r="F911" s="28"/>
      <c r="G911" s="21"/>
      <c r="H911" s="21"/>
      <c r="I911" s="20" t="str" cm="1">
        <f t="array" ref="I911">IFERROR(_xlfn.IFS(COUNTBLANK(F911:H911)=3,"",G911="","G列に金額を入力してください",F911=3,G911,H911="","H列に労働時間を入力してください",F911=1,G911/H911,F911=2,G911/H911),"")</f>
        <v/>
      </c>
      <c r="J911" s="29" t="str" cm="1">
        <f t="array" ref="J911">IFERROR(_xlfn.IFS(I911&lt;E911,"×（法定外・特例等対象外です）",I911&lt;=E911+50,"〇",I911&gt;E911+50,"ー"),"")</f>
        <v/>
      </c>
      <c r="K911" s="15" t="str" cm="1">
        <f t="array" ref="K911">IFERROR(_xlfn.IFS(COUNTBLANK(C911:I911)=7,"",C911="","←C列に従業員名を姓名（フルネーム）で入力してください。誤変換にお気を付け下さい。",D911="","←D列に都道府県を入力してください。",F911="","←F列に1～3の選択肢を入力してください",G911="","←G列に金額を入力してください",F911=3,"",H911="","←H列に所定労働時間を入力してください"),"")</f>
        <v/>
      </c>
    </row>
    <row r="912" spans="1:11" x14ac:dyDescent="0.4">
      <c r="A912" s="29" t="str">
        <f t="shared" si="14"/>
        <v/>
      </c>
      <c r="B912" s="28"/>
      <c r="C912" s="28"/>
      <c r="D912" s="28"/>
      <c r="E912" s="20" t="str">
        <f>IFERROR(VLOOKUP(D912,最低賃金!$A$2:$B$48,2,FALSE),"")</f>
        <v/>
      </c>
      <c r="F912" s="28"/>
      <c r="G912" s="21"/>
      <c r="H912" s="21"/>
      <c r="I912" s="20" t="str" cm="1">
        <f t="array" ref="I912">IFERROR(_xlfn.IFS(COUNTBLANK(F912:H912)=3,"",G912="","G列に金額を入力してください",F912=3,G912,H912="","H列に労働時間を入力してください",F912=1,G912/H912,F912=2,G912/H912),"")</f>
        <v/>
      </c>
      <c r="J912" s="29" t="str" cm="1">
        <f t="array" ref="J912">IFERROR(_xlfn.IFS(I912&lt;E912,"×（法定外・特例等対象外です）",I912&lt;=E912+50,"〇",I912&gt;E912+50,"ー"),"")</f>
        <v/>
      </c>
      <c r="K912" s="15" t="str" cm="1">
        <f t="array" ref="K912">IFERROR(_xlfn.IFS(COUNTBLANK(C912:I912)=7,"",C912="","←C列に従業員名を姓名（フルネーム）で入力してください。誤変換にお気を付け下さい。",D912="","←D列に都道府県を入力してください。",F912="","←F列に1～3の選択肢を入力してください",G912="","←G列に金額を入力してください",F912=3,"",H912="","←H列に所定労働時間を入力してください"),"")</f>
        <v/>
      </c>
    </row>
    <row r="913" spans="1:11" x14ac:dyDescent="0.4">
      <c r="A913" s="29" t="str">
        <f t="shared" si="14"/>
        <v/>
      </c>
      <c r="B913" s="28"/>
      <c r="C913" s="28"/>
      <c r="D913" s="28"/>
      <c r="E913" s="20" t="str">
        <f>IFERROR(VLOOKUP(D913,最低賃金!$A$2:$B$48,2,FALSE),"")</f>
        <v/>
      </c>
      <c r="F913" s="28"/>
      <c r="G913" s="21"/>
      <c r="H913" s="21"/>
      <c r="I913" s="20" t="str" cm="1">
        <f t="array" ref="I913">IFERROR(_xlfn.IFS(COUNTBLANK(F913:H913)=3,"",G913="","G列に金額を入力してください",F913=3,G913,H913="","H列に労働時間を入力してください",F913=1,G913/H913,F913=2,G913/H913),"")</f>
        <v/>
      </c>
      <c r="J913" s="29" t="str" cm="1">
        <f t="array" ref="J913">IFERROR(_xlfn.IFS(I913&lt;E913,"×（法定外・特例等対象外です）",I913&lt;=E913+50,"〇",I913&gt;E913+50,"ー"),"")</f>
        <v/>
      </c>
      <c r="K913" s="15" t="str" cm="1">
        <f t="array" ref="K913">IFERROR(_xlfn.IFS(COUNTBLANK(C913:I913)=7,"",C913="","←C列に従業員名を姓名（フルネーム）で入力してください。誤変換にお気を付け下さい。",D913="","←D列に都道府県を入力してください。",F913="","←F列に1～3の選択肢を入力してください",G913="","←G列に金額を入力してください",F913=3,"",H913="","←H列に所定労働時間を入力してください"),"")</f>
        <v/>
      </c>
    </row>
    <row r="914" spans="1:11" x14ac:dyDescent="0.4">
      <c r="A914" s="29" t="str">
        <f t="shared" si="14"/>
        <v/>
      </c>
      <c r="B914" s="28"/>
      <c r="C914" s="28"/>
      <c r="D914" s="28"/>
      <c r="E914" s="20" t="str">
        <f>IFERROR(VLOOKUP(D914,最低賃金!$A$2:$B$48,2,FALSE),"")</f>
        <v/>
      </c>
      <c r="F914" s="28"/>
      <c r="G914" s="21"/>
      <c r="H914" s="21"/>
      <c r="I914" s="20" t="str" cm="1">
        <f t="array" ref="I914">IFERROR(_xlfn.IFS(COUNTBLANK(F914:H914)=3,"",G914="","G列に金額を入力してください",F914=3,G914,H914="","H列に労働時間を入力してください",F914=1,G914/H914,F914=2,G914/H914),"")</f>
        <v/>
      </c>
      <c r="J914" s="29" t="str" cm="1">
        <f t="array" ref="J914">IFERROR(_xlfn.IFS(I914&lt;E914,"×（法定外・特例等対象外です）",I914&lt;=E914+50,"〇",I914&gt;E914+50,"ー"),"")</f>
        <v/>
      </c>
      <c r="K914" s="15" t="str" cm="1">
        <f t="array" ref="K914">IFERROR(_xlfn.IFS(COUNTBLANK(C914:I914)=7,"",C914="","←C列に従業員名を姓名（フルネーム）で入力してください。誤変換にお気を付け下さい。",D914="","←D列に都道府県を入力してください。",F914="","←F列に1～3の選択肢を入力してください",G914="","←G列に金額を入力してください",F914=3,"",H914="","←H列に所定労働時間を入力してください"),"")</f>
        <v/>
      </c>
    </row>
    <row r="915" spans="1:11" x14ac:dyDescent="0.4">
      <c r="A915" s="29" t="str">
        <f t="shared" si="14"/>
        <v/>
      </c>
      <c r="B915" s="28"/>
      <c r="C915" s="28"/>
      <c r="D915" s="28"/>
      <c r="E915" s="20" t="str">
        <f>IFERROR(VLOOKUP(D915,最低賃金!$A$2:$B$48,2,FALSE),"")</f>
        <v/>
      </c>
      <c r="F915" s="28"/>
      <c r="G915" s="21"/>
      <c r="H915" s="21"/>
      <c r="I915" s="20" t="str" cm="1">
        <f t="array" ref="I915">IFERROR(_xlfn.IFS(COUNTBLANK(F915:H915)=3,"",G915="","G列に金額を入力してください",F915=3,G915,H915="","H列に労働時間を入力してください",F915=1,G915/H915,F915=2,G915/H915),"")</f>
        <v/>
      </c>
      <c r="J915" s="29" t="str" cm="1">
        <f t="array" ref="J915">IFERROR(_xlfn.IFS(I915&lt;E915,"×（法定外・特例等対象外です）",I915&lt;=E915+50,"〇",I915&gt;E915+50,"ー"),"")</f>
        <v/>
      </c>
      <c r="K915" s="15" t="str" cm="1">
        <f t="array" ref="K915">IFERROR(_xlfn.IFS(COUNTBLANK(C915:I915)=7,"",C915="","←C列に従業員名を姓名（フルネーム）で入力してください。誤変換にお気を付け下さい。",D915="","←D列に都道府県を入力してください。",F915="","←F列に1～3の選択肢を入力してください",G915="","←G列に金額を入力してください",F915=3,"",H915="","←H列に所定労働時間を入力してください"),"")</f>
        <v/>
      </c>
    </row>
    <row r="916" spans="1:11" x14ac:dyDescent="0.4">
      <c r="A916" s="29" t="str">
        <f t="shared" si="14"/>
        <v/>
      </c>
      <c r="B916" s="28"/>
      <c r="C916" s="28"/>
      <c r="D916" s="28"/>
      <c r="E916" s="20" t="str">
        <f>IFERROR(VLOOKUP(D916,最低賃金!$A$2:$B$48,2,FALSE),"")</f>
        <v/>
      </c>
      <c r="F916" s="28"/>
      <c r="G916" s="21"/>
      <c r="H916" s="21"/>
      <c r="I916" s="20" t="str" cm="1">
        <f t="array" ref="I916">IFERROR(_xlfn.IFS(COUNTBLANK(F916:H916)=3,"",G916="","G列に金額を入力してください",F916=3,G916,H916="","H列に労働時間を入力してください",F916=1,G916/H916,F916=2,G916/H916),"")</f>
        <v/>
      </c>
      <c r="J916" s="29" t="str" cm="1">
        <f t="array" ref="J916">IFERROR(_xlfn.IFS(I916&lt;E916,"×（法定外・特例等対象外です）",I916&lt;=E916+50,"〇",I916&gt;E916+50,"ー"),"")</f>
        <v/>
      </c>
      <c r="K916" s="15" t="str" cm="1">
        <f t="array" ref="K916">IFERROR(_xlfn.IFS(COUNTBLANK(C916:I916)=7,"",C916="","←C列に従業員名を姓名（フルネーム）で入力してください。誤変換にお気を付け下さい。",D916="","←D列に都道府県を入力してください。",F916="","←F列に1～3の選択肢を入力してください",G916="","←G列に金額を入力してください",F916=3,"",H916="","←H列に所定労働時間を入力してください"),"")</f>
        <v/>
      </c>
    </row>
    <row r="917" spans="1:11" x14ac:dyDescent="0.4">
      <c r="A917" s="29" t="str">
        <f t="shared" si="14"/>
        <v/>
      </c>
      <c r="B917" s="28"/>
      <c r="C917" s="28"/>
      <c r="D917" s="28"/>
      <c r="E917" s="20" t="str">
        <f>IFERROR(VLOOKUP(D917,最低賃金!$A$2:$B$48,2,FALSE),"")</f>
        <v/>
      </c>
      <c r="F917" s="28"/>
      <c r="G917" s="21"/>
      <c r="H917" s="21"/>
      <c r="I917" s="20" t="str" cm="1">
        <f t="array" ref="I917">IFERROR(_xlfn.IFS(COUNTBLANK(F917:H917)=3,"",G917="","G列に金額を入力してください",F917=3,G917,H917="","H列に労働時間を入力してください",F917=1,G917/H917,F917=2,G917/H917),"")</f>
        <v/>
      </c>
      <c r="J917" s="29" t="str" cm="1">
        <f t="array" ref="J917">IFERROR(_xlfn.IFS(I917&lt;E917,"×（法定外・特例等対象外です）",I917&lt;=E917+50,"〇",I917&gt;E917+50,"ー"),"")</f>
        <v/>
      </c>
      <c r="K917" s="15" t="str" cm="1">
        <f t="array" ref="K917">IFERROR(_xlfn.IFS(COUNTBLANK(C917:I917)=7,"",C917="","←C列に従業員名を姓名（フルネーム）で入力してください。誤変換にお気を付け下さい。",D917="","←D列に都道府県を入力してください。",F917="","←F列に1～3の選択肢を入力してください",G917="","←G列に金額を入力してください",F917=3,"",H917="","←H列に所定労働時間を入力してください"),"")</f>
        <v/>
      </c>
    </row>
    <row r="918" spans="1:11" x14ac:dyDescent="0.4">
      <c r="A918" s="29" t="str">
        <f t="shared" si="14"/>
        <v/>
      </c>
      <c r="B918" s="28"/>
      <c r="C918" s="28"/>
      <c r="D918" s="28"/>
      <c r="E918" s="20" t="str">
        <f>IFERROR(VLOOKUP(D918,最低賃金!$A$2:$B$48,2,FALSE),"")</f>
        <v/>
      </c>
      <c r="F918" s="28"/>
      <c r="G918" s="21"/>
      <c r="H918" s="21"/>
      <c r="I918" s="20" t="str" cm="1">
        <f t="array" ref="I918">IFERROR(_xlfn.IFS(COUNTBLANK(F918:H918)=3,"",G918="","G列に金額を入力してください",F918=3,G918,H918="","H列に労働時間を入力してください",F918=1,G918/H918,F918=2,G918/H918),"")</f>
        <v/>
      </c>
      <c r="J918" s="29" t="str" cm="1">
        <f t="array" ref="J918">IFERROR(_xlfn.IFS(I918&lt;E918,"×（法定外・特例等対象外です）",I918&lt;=E918+50,"〇",I918&gt;E918+50,"ー"),"")</f>
        <v/>
      </c>
      <c r="K918" s="15" t="str" cm="1">
        <f t="array" ref="K918">IFERROR(_xlfn.IFS(COUNTBLANK(C918:I918)=7,"",C918="","←C列に従業員名を姓名（フルネーム）で入力してください。誤変換にお気を付け下さい。",D918="","←D列に都道府県を入力してください。",F918="","←F列に1～3の選択肢を入力してください",G918="","←G列に金額を入力してください",F918=3,"",H918="","←H列に所定労働時間を入力してください"),"")</f>
        <v/>
      </c>
    </row>
    <row r="919" spans="1:11" x14ac:dyDescent="0.4">
      <c r="A919" s="29" t="str">
        <f t="shared" si="14"/>
        <v/>
      </c>
      <c r="B919" s="28"/>
      <c r="C919" s="28"/>
      <c r="D919" s="28"/>
      <c r="E919" s="20" t="str">
        <f>IFERROR(VLOOKUP(D919,最低賃金!$A$2:$B$48,2,FALSE),"")</f>
        <v/>
      </c>
      <c r="F919" s="28"/>
      <c r="G919" s="21"/>
      <c r="H919" s="21"/>
      <c r="I919" s="20" t="str" cm="1">
        <f t="array" ref="I919">IFERROR(_xlfn.IFS(COUNTBLANK(F919:H919)=3,"",G919="","G列に金額を入力してください",F919=3,G919,H919="","H列に労働時間を入力してください",F919=1,G919/H919,F919=2,G919/H919),"")</f>
        <v/>
      </c>
      <c r="J919" s="29" t="str" cm="1">
        <f t="array" ref="J919">IFERROR(_xlfn.IFS(I919&lt;E919,"×（法定外・特例等対象外です）",I919&lt;=E919+50,"〇",I919&gt;E919+50,"ー"),"")</f>
        <v/>
      </c>
      <c r="K919" s="15" t="str" cm="1">
        <f t="array" ref="K919">IFERROR(_xlfn.IFS(COUNTBLANK(C919:I919)=7,"",C919="","←C列に従業員名を姓名（フルネーム）で入力してください。誤変換にお気を付け下さい。",D919="","←D列に都道府県を入力してください。",F919="","←F列に1～3の選択肢を入力してください",G919="","←G列に金額を入力してください",F919=3,"",H919="","←H列に所定労働時間を入力してください"),"")</f>
        <v/>
      </c>
    </row>
    <row r="920" spans="1:11" x14ac:dyDescent="0.4">
      <c r="A920" s="29" t="str">
        <f t="shared" si="14"/>
        <v/>
      </c>
      <c r="B920" s="28"/>
      <c r="C920" s="28"/>
      <c r="D920" s="28"/>
      <c r="E920" s="20" t="str">
        <f>IFERROR(VLOOKUP(D920,最低賃金!$A$2:$B$48,2,FALSE),"")</f>
        <v/>
      </c>
      <c r="F920" s="28"/>
      <c r="G920" s="21"/>
      <c r="H920" s="21"/>
      <c r="I920" s="20" t="str" cm="1">
        <f t="array" ref="I920">IFERROR(_xlfn.IFS(COUNTBLANK(F920:H920)=3,"",G920="","G列に金額を入力してください",F920=3,G920,H920="","H列に労働時間を入力してください",F920=1,G920/H920,F920=2,G920/H920),"")</f>
        <v/>
      </c>
      <c r="J920" s="29" t="str" cm="1">
        <f t="array" ref="J920">IFERROR(_xlfn.IFS(I920&lt;E920,"×（法定外・特例等対象外です）",I920&lt;=E920+50,"〇",I920&gt;E920+50,"ー"),"")</f>
        <v/>
      </c>
      <c r="K920" s="15" t="str" cm="1">
        <f t="array" ref="K920">IFERROR(_xlfn.IFS(COUNTBLANK(C920:I920)=7,"",C920="","←C列に従業員名を姓名（フルネーム）で入力してください。誤変換にお気を付け下さい。",D920="","←D列に都道府県を入力してください。",F920="","←F列に1～3の選択肢を入力してください",G920="","←G列に金額を入力してください",F920=3,"",H920="","←H列に所定労働時間を入力してください"),"")</f>
        <v/>
      </c>
    </row>
    <row r="921" spans="1:11" x14ac:dyDescent="0.4">
      <c r="A921" s="29" t="str">
        <f t="shared" si="14"/>
        <v/>
      </c>
      <c r="B921" s="28"/>
      <c r="C921" s="28"/>
      <c r="D921" s="28"/>
      <c r="E921" s="20" t="str">
        <f>IFERROR(VLOOKUP(D921,最低賃金!$A$2:$B$48,2,FALSE),"")</f>
        <v/>
      </c>
      <c r="F921" s="28"/>
      <c r="G921" s="21"/>
      <c r="H921" s="21"/>
      <c r="I921" s="20" t="str" cm="1">
        <f t="array" ref="I921">IFERROR(_xlfn.IFS(COUNTBLANK(F921:H921)=3,"",G921="","G列に金額を入力してください",F921=3,G921,H921="","H列に労働時間を入力してください",F921=1,G921/H921,F921=2,G921/H921),"")</f>
        <v/>
      </c>
      <c r="J921" s="29" t="str" cm="1">
        <f t="array" ref="J921">IFERROR(_xlfn.IFS(I921&lt;E921,"×（法定外・特例等対象外です）",I921&lt;=E921+50,"〇",I921&gt;E921+50,"ー"),"")</f>
        <v/>
      </c>
      <c r="K921" s="15" t="str" cm="1">
        <f t="array" ref="K921">IFERROR(_xlfn.IFS(COUNTBLANK(C921:I921)=7,"",C921="","←C列に従業員名を姓名（フルネーム）で入力してください。誤変換にお気を付け下さい。",D921="","←D列に都道府県を入力してください。",F921="","←F列に1～3の選択肢を入力してください",G921="","←G列に金額を入力してください",F921=3,"",H921="","←H列に所定労働時間を入力してください"),"")</f>
        <v/>
      </c>
    </row>
    <row r="922" spans="1:11" x14ac:dyDescent="0.4">
      <c r="A922" s="29" t="str">
        <f t="shared" si="14"/>
        <v/>
      </c>
      <c r="B922" s="28"/>
      <c r="C922" s="28"/>
      <c r="D922" s="28"/>
      <c r="E922" s="20" t="str">
        <f>IFERROR(VLOOKUP(D922,最低賃金!$A$2:$B$48,2,FALSE),"")</f>
        <v/>
      </c>
      <c r="F922" s="28"/>
      <c r="G922" s="21"/>
      <c r="H922" s="21"/>
      <c r="I922" s="20" t="str" cm="1">
        <f t="array" ref="I922">IFERROR(_xlfn.IFS(COUNTBLANK(F922:H922)=3,"",G922="","G列に金額を入力してください",F922=3,G922,H922="","H列に労働時間を入力してください",F922=1,G922/H922,F922=2,G922/H922),"")</f>
        <v/>
      </c>
      <c r="J922" s="29" t="str" cm="1">
        <f t="array" ref="J922">IFERROR(_xlfn.IFS(I922&lt;E922,"×（法定外・特例等対象外です）",I922&lt;=E922+50,"〇",I922&gt;E922+50,"ー"),"")</f>
        <v/>
      </c>
      <c r="K922" s="15" t="str" cm="1">
        <f t="array" ref="K922">IFERROR(_xlfn.IFS(COUNTBLANK(C922:I922)=7,"",C922="","←C列に従業員名を姓名（フルネーム）で入力してください。誤変換にお気を付け下さい。",D922="","←D列に都道府県を入力してください。",F922="","←F列に1～3の選択肢を入力してください",G922="","←G列に金額を入力してください",F922=3,"",H922="","←H列に所定労働時間を入力してください"),"")</f>
        <v/>
      </c>
    </row>
    <row r="923" spans="1:11" x14ac:dyDescent="0.4">
      <c r="A923" s="29" t="str">
        <f t="shared" si="14"/>
        <v/>
      </c>
      <c r="B923" s="28"/>
      <c r="C923" s="28"/>
      <c r="D923" s="28"/>
      <c r="E923" s="20" t="str">
        <f>IFERROR(VLOOKUP(D923,最低賃金!$A$2:$B$48,2,FALSE),"")</f>
        <v/>
      </c>
      <c r="F923" s="28"/>
      <c r="G923" s="21"/>
      <c r="H923" s="21"/>
      <c r="I923" s="20" t="str" cm="1">
        <f t="array" ref="I923">IFERROR(_xlfn.IFS(COUNTBLANK(F923:H923)=3,"",G923="","G列に金額を入力してください",F923=3,G923,H923="","H列に労働時間を入力してください",F923=1,G923/H923,F923=2,G923/H923),"")</f>
        <v/>
      </c>
      <c r="J923" s="29" t="str" cm="1">
        <f t="array" ref="J923">IFERROR(_xlfn.IFS(I923&lt;E923,"×（法定外・特例等対象外です）",I923&lt;=E923+50,"〇",I923&gt;E923+50,"ー"),"")</f>
        <v/>
      </c>
      <c r="K923" s="15" t="str" cm="1">
        <f t="array" ref="K923">IFERROR(_xlfn.IFS(COUNTBLANK(C923:I923)=7,"",C923="","←C列に従業員名を姓名（フルネーム）で入力してください。誤変換にお気を付け下さい。",D923="","←D列に都道府県を入力してください。",F923="","←F列に1～3の選択肢を入力してください",G923="","←G列に金額を入力してください",F923=3,"",H923="","←H列に所定労働時間を入力してください"),"")</f>
        <v/>
      </c>
    </row>
    <row r="924" spans="1:11" x14ac:dyDescent="0.4">
      <c r="A924" s="29" t="str">
        <f t="shared" si="14"/>
        <v/>
      </c>
      <c r="B924" s="28"/>
      <c r="C924" s="28"/>
      <c r="D924" s="28"/>
      <c r="E924" s="20" t="str">
        <f>IFERROR(VLOOKUP(D924,最低賃金!$A$2:$B$48,2,FALSE),"")</f>
        <v/>
      </c>
      <c r="F924" s="28"/>
      <c r="G924" s="21"/>
      <c r="H924" s="21"/>
      <c r="I924" s="20" t="str" cm="1">
        <f t="array" ref="I924">IFERROR(_xlfn.IFS(COUNTBLANK(F924:H924)=3,"",G924="","G列に金額を入力してください",F924=3,G924,H924="","H列に労働時間を入力してください",F924=1,G924/H924,F924=2,G924/H924),"")</f>
        <v/>
      </c>
      <c r="J924" s="29" t="str" cm="1">
        <f t="array" ref="J924">IFERROR(_xlfn.IFS(I924&lt;E924,"×（法定外・特例等対象外です）",I924&lt;=E924+50,"〇",I924&gt;E924+50,"ー"),"")</f>
        <v/>
      </c>
      <c r="K924" s="15" t="str" cm="1">
        <f t="array" ref="K924">IFERROR(_xlfn.IFS(COUNTBLANK(C924:I924)=7,"",C924="","←C列に従業員名を姓名（フルネーム）で入力してください。誤変換にお気を付け下さい。",D924="","←D列に都道府県を入力してください。",F924="","←F列に1～3の選択肢を入力してください",G924="","←G列に金額を入力してください",F924=3,"",H924="","←H列に所定労働時間を入力してください"),"")</f>
        <v/>
      </c>
    </row>
    <row r="925" spans="1:11" x14ac:dyDescent="0.4">
      <c r="A925" s="29" t="str">
        <f t="shared" si="14"/>
        <v/>
      </c>
      <c r="B925" s="28"/>
      <c r="C925" s="28"/>
      <c r="D925" s="28"/>
      <c r="E925" s="20" t="str">
        <f>IFERROR(VLOOKUP(D925,最低賃金!$A$2:$B$48,2,FALSE),"")</f>
        <v/>
      </c>
      <c r="F925" s="28"/>
      <c r="G925" s="21"/>
      <c r="H925" s="21"/>
      <c r="I925" s="20" t="str" cm="1">
        <f t="array" ref="I925">IFERROR(_xlfn.IFS(COUNTBLANK(F925:H925)=3,"",G925="","G列に金額を入力してください",F925=3,G925,H925="","H列に労働時間を入力してください",F925=1,G925/H925,F925=2,G925/H925),"")</f>
        <v/>
      </c>
      <c r="J925" s="29" t="str" cm="1">
        <f t="array" ref="J925">IFERROR(_xlfn.IFS(I925&lt;E925,"×（法定外・特例等対象外です）",I925&lt;=E925+50,"〇",I925&gt;E925+50,"ー"),"")</f>
        <v/>
      </c>
      <c r="K925" s="15" t="str" cm="1">
        <f t="array" ref="K925">IFERROR(_xlfn.IFS(COUNTBLANK(C925:I925)=7,"",C925="","←C列に従業員名を姓名（フルネーム）で入力してください。誤変換にお気を付け下さい。",D925="","←D列に都道府県を入力してください。",F925="","←F列に1～3の選択肢を入力してください",G925="","←G列に金額を入力してください",F925=3,"",H925="","←H列に所定労働時間を入力してください"),"")</f>
        <v/>
      </c>
    </row>
    <row r="926" spans="1:11" x14ac:dyDescent="0.4">
      <c r="A926" s="29" t="str">
        <f t="shared" si="14"/>
        <v/>
      </c>
      <c r="B926" s="28"/>
      <c r="C926" s="28"/>
      <c r="D926" s="28"/>
      <c r="E926" s="20" t="str">
        <f>IFERROR(VLOOKUP(D926,最低賃金!$A$2:$B$48,2,FALSE),"")</f>
        <v/>
      </c>
      <c r="F926" s="28"/>
      <c r="G926" s="21"/>
      <c r="H926" s="21"/>
      <c r="I926" s="20" t="str" cm="1">
        <f t="array" ref="I926">IFERROR(_xlfn.IFS(COUNTBLANK(F926:H926)=3,"",G926="","G列に金額を入力してください",F926=3,G926,H926="","H列に労働時間を入力してください",F926=1,G926/H926,F926=2,G926/H926),"")</f>
        <v/>
      </c>
      <c r="J926" s="29" t="str" cm="1">
        <f t="array" ref="J926">IFERROR(_xlfn.IFS(I926&lt;E926,"×（法定外・特例等対象外です）",I926&lt;=E926+50,"〇",I926&gt;E926+50,"ー"),"")</f>
        <v/>
      </c>
      <c r="K926" s="15" t="str" cm="1">
        <f t="array" ref="K926">IFERROR(_xlfn.IFS(COUNTBLANK(C926:I926)=7,"",C926="","←C列に従業員名を姓名（フルネーム）で入力してください。誤変換にお気を付け下さい。",D926="","←D列に都道府県を入力してください。",F926="","←F列に1～3の選択肢を入力してください",G926="","←G列に金額を入力してください",F926=3,"",H926="","←H列に所定労働時間を入力してください"),"")</f>
        <v/>
      </c>
    </row>
    <row r="927" spans="1:11" x14ac:dyDescent="0.4">
      <c r="A927" s="29" t="str">
        <f t="shared" si="14"/>
        <v/>
      </c>
      <c r="B927" s="28"/>
      <c r="C927" s="28"/>
      <c r="D927" s="28"/>
      <c r="E927" s="20" t="str">
        <f>IFERROR(VLOOKUP(D927,最低賃金!$A$2:$B$48,2,FALSE),"")</f>
        <v/>
      </c>
      <c r="F927" s="28"/>
      <c r="G927" s="21"/>
      <c r="H927" s="21"/>
      <c r="I927" s="20" t="str" cm="1">
        <f t="array" ref="I927">IFERROR(_xlfn.IFS(COUNTBLANK(F927:H927)=3,"",G927="","G列に金額を入力してください",F927=3,G927,H927="","H列に労働時間を入力してください",F927=1,G927/H927,F927=2,G927/H927),"")</f>
        <v/>
      </c>
      <c r="J927" s="29" t="str" cm="1">
        <f t="array" ref="J927">IFERROR(_xlfn.IFS(I927&lt;E927,"×（法定外・特例等対象外です）",I927&lt;=E927+50,"〇",I927&gt;E927+50,"ー"),"")</f>
        <v/>
      </c>
      <c r="K927" s="15" t="str" cm="1">
        <f t="array" ref="K927">IFERROR(_xlfn.IFS(COUNTBLANK(C927:I927)=7,"",C927="","←C列に従業員名を姓名（フルネーム）で入力してください。誤変換にお気を付け下さい。",D927="","←D列に都道府県を入力してください。",F927="","←F列に1～3の選択肢を入力してください",G927="","←G列に金額を入力してください",F927=3,"",H927="","←H列に所定労働時間を入力してください"),"")</f>
        <v/>
      </c>
    </row>
    <row r="928" spans="1:11" x14ac:dyDescent="0.4">
      <c r="A928" s="29" t="str">
        <f t="shared" si="14"/>
        <v/>
      </c>
      <c r="B928" s="28"/>
      <c r="C928" s="28"/>
      <c r="D928" s="28"/>
      <c r="E928" s="20" t="str">
        <f>IFERROR(VLOOKUP(D928,最低賃金!$A$2:$B$48,2,FALSE),"")</f>
        <v/>
      </c>
      <c r="F928" s="28"/>
      <c r="G928" s="21"/>
      <c r="H928" s="21"/>
      <c r="I928" s="20" t="str" cm="1">
        <f t="array" ref="I928">IFERROR(_xlfn.IFS(COUNTBLANK(F928:H928)=3,"",G928="","G列に金額を入力してください",F928=3,G928,H928="","H列に労働時間を入力してください",F928=1,G928/H928,F928=2,G928/H928),"")</f>
        <v/>
      </c>
      <c r="J928" s="29" t="str" cm="1">
        <f t="array" ref="J928">IFERROR(_xlfn.IFS(I928&lt;E928,"×（法定外・特例等対象外です）",I928&lt;=E928+50,"〇",I928&gt;E928+50,"ー"),"")</f>
        <v/>
      </c>
      <c r="K928" s="15" t="str" cm="1">
        <f t="array" ref="K928">IFERROR(_xlfn.IFS(COUNTBLANK(C928:I928)=7,"",C928="","←C列に従業員名を姓名（フルネーム）で入力してください。誤変換にお気を付け下さい。",D928="","←D列に都道府県を入力してください。",F928="","←F列に1～3の選択肢を入力してください",G928="","←G列に金額を入力してください",F928=3,"",H928="","←H列に所定労働時間を入力してください"),"")</f>
        <v/>
      </c>
    </row>
    <row r="929" spans="1:11" x14ac:dyDescent="0.4">
      <c r="A929" s="29" t="str">
        <f t="shared" si="14"/>
        <v/>
      </c>
      <c r="B929" s="28"/>
      <c r="C929" s="28"/>
      <c r="D929" s="28"/>
      <c r="E929" s="20" t="str">
        <f>IFERROR(VLOOKUP(D929,最低賃金!$A$2:$B$48,2,FALSE),"")</f>
        <v/>
      </c>
      <c r="F929" s="28"/>
      <c r="G929" s="21"/>
      <c r="H929" s="21"/>
      <c r="I929" s="20" t="str" cm="1">
        <f t="array" ref="I929">IFERROR(_xlfn.IFS(COUNTBLANK(F929:H929)=3,"",G929="","G列に金額を入力してください",F929=3,G929,H929="","H列に労働時間を入力してください",F929=1,G929/H929,F929=2,G929/H929),"")</f>
        <v/>
      </c>
      <c r="J929" s="29" t="str" cm="1">
        <f t="array" ref="J929">IFERROR(_xlfn.IFS(I929&lt;E929,"×（法定外・特例等対象外です）",I929&lt;=E929+50,"〇",I929&gt;E929+50,"ー"),"")</f>
        <v/>
      </c>
      <c r="K929" s="15" t="str" cm="1">
        <f t="array" ref="K929">IFERROR(_xlfn.IFS(COUNTBLANK(C929:I929)=7,"",C929="","←C列に従業員名を姓名（フルネーム）で入力してください。誤変換にお気を付け下さい。",D929="","←D列に都道府県を入力してください。",F929="","←F列に1～3の選択肢を入力してください",G929="","←G列に金額を入力してください",F929=3,"",H929="","←H列に所定労働時間を入力してください"),"")</f>
        <v/>
      </c>
    </row>
    <row r="930" spans="1:11" x14ac:dyDescent="0.4">
      <c r="A930" s="29" t="str">
        <f t="shared" si="14"/>
        <v/>
      </c>
      <c r="B930" s="28"/>
      <c r="C930" s="28"/>
      <c r="D930" s="28"/>
      <c r="E930" s="20" t="str">
        <f>IFERROR(VLOOKUP(D930,最低賃金!$A$2:$B$48,2,FALSE),"")</f>
        <v/>
      </c>
      <c r="F930" s="28"/>
      <c r="G930" s="21"/>
      <c r="H930" s="21"/>
      <c r="I930" s="20" t="str" cm="1">
        <f t="array" ref="I930">IFERROR(_xlfn.IFS(COUNTBLANK(F930:H930)=3,"",G930="","G列に金額を入力してください",F930=3,G930,H930="","H列に労働時間を入力してください",F930=1,G930/H930,F930=2,G930/H930),"")</f>
        <v/>
      </c>
      <c r="J930" s="29" t="str" cm="1">
        <f t="array" ref="J930">IFERROR(_xlfn.IFS(I930&lt;E930,"×（法定外・特例等対象外です）",I930&lt;=E930+50,"〇",I930&gt;E930+50,"ー"),"")</f>
        <v/>
      </c>
      <c r="K930" s="15" t="str" cm="1">
        <f t="array" ref="K930">IFERROR(_xlfn.IFS(COUNTBLANK(C930:I930)=7,"",C930="","←C列に従業員名を姓名（フルネーム）で入力してください。誤変換にお気を付け下さい。",D930="","←D列に都道府県を入力してください。",F930="","←F列に1～3の選択肢を入力してください",G930="","←G列に金額を入力してください",F930=3,"",H930="","←H列に所定労働時間を入力してください"),"")</f>
        <v/>
      </c>
    </row>
    <row r="931" spans="1:11" x14ac:dyDescent="0.4">
      <c r="A931" s="29" t="str">
        <f t="shared" si="14"/>
        <v/>
      </c>
      <c r="B931" s="28"/>
      <c r="C931" s="28"/>
      <c r="D931" s="28"/>
      <c r="E931" s="20" t="str">
        <f>IFERROR(VLOOKUP(D931,最低賃金!$A$2:$B$48,2,FALSE),"")</f>
        <v/>
      </c>
      <c r="F931" s="28"/>
      <c r="G931" s="21"/>
      <c r="H931" s="21"/>
      <c r="I931" s="20" t="str" cm="1">
        <f t="array" ref="I931">IFERROR(_xlfn.IFS(COUNTBLANK(F931:H931)=3,"",G931="","G列に金額を入力してください",F931=3,G931,H931="","H列に労働時間を入力してください",F931=1,G931/H931,F931=2,G931/H931),"")</f>
        <v/>
      </c>
      <c r="J931" s="29" t="str" cm="1">
        <f t="array" ref="J931">IFERROR(_xlfn.IFS(I931&lt;E931,"×（法定外・特例等対象外です）",I931&lt;=E931+50,"〇",I931&gt;E931+50,"ー"),"")</f>
        <v/>
      </c>
      <c r="K931" s="15" t="str" cm="1">
        <f t="array" ref="K931">IFERROR(_xlfn.IFS(COUNTBLANK(C931:I931)=7,"",C931="","←C列に従業員名を姓名（フルネーム）で入力してください。誤変換にお気を付け下さい。",D931="","←D列に都道府県を入力してください。",F931="","←F列に1～3の選択肢を入力してください",G931="","←G列に金額を入力してください",F931=3,"",H931="","←H列に所定労働時間を入力してください"),"")</f>
        <v/>
      </c>
    </row>
    <row r="932" spans="1:11" x14ac:dyDescent="0.4">
      <c r="A932" s="29" t="str">
        <f t="shared" si="14"/>
        <v/>
      </c>
      <c r="B932" s="28"/>
      <c r="C932" s="28"/>
      <c r="D932" s="28"/>
      <c r="E932" s="20" t="str">
        <f>IFERROR(VLOOKUP(D932,最低賃金!$A$2:$B$48,2,FALSE),"")</f>
        <v/>
      </c>
      <c r="F932" s="28"/>
      <c r="G932" s="21"/>
      <c r="H932" s="21"/>
      <c r="I932" s="20" t="str" cm="1">
        <f t="array" ref="I932">IFERROR(_xlfn.IFS(COUNTBLANK(F932:H932)=3,"",G932="","G列に金額を入力してください",F932=3,G932,H932="","H列に労働時間を入力してください",F932=1,G932/H932,F932=2,G932/H932),"")</f>
        <v/>
      </c>
      <c r="J932" s="29" t="str" cm="1">
        <f t="array" ref="J932">IFERROR(_xlfn.IFS(I932&lt;E932,"×（法定外・特例等対象外です）",I932&lt;=E932+50,"〇",I932&gt;E932+50,"ー"),"")</f>
        <v/>
      </c>
      <c r="K932" s="15" t="str" cm="1">
        <f t="array" ref="K932">IFERROR(_xlfn.IFS(COUNTBLANK(C932:I932)=7,"",C932="","←C列に従業員名を姓名（フルネーム）で入力してください。誤変換にお気を付け下さい。",D932="","←D列に都道府県を入力してください。",F932="","←F列に1～3の選択肢を入力してください",G932="","←G列に金額を入力してください",F932=3,"",H932="","←H列に所定労働時間を入力してください"),"")</f>
        <v/>
      </c>
    </row>
    <row r="933" spans="1:11" x14ac:dyDescent="0.4">
      <c r="A933" s="29" t="str">
        <f t="shared" si="14"/>
        <v/>
      </c>
      <c r="B933" s="28"/>
      <c r="C933" s="28"/>
      <c r="D933" s="28"/>
      <c r="E933" s="20" t="str">
        <f>IFERROR(VLOOKUP(D933,最低賃金!$A$2:$B$48,2,FALSE),"")</f>
        <v/>
      </c>
      <c r="F933" s="28"/>
      <c r="G933" s="21"/>
      <c r="H933" s="21"/>
      <c r="I933" s="20" t="str" cm="1">
        <f t="array" ref="I933">IFERROR(_xlfn.IFS(COUNTBLANK(F933:H933)=3,"",G933="","G列に金額を入力してください",F933=3,G933,H933="","H列に労働時間を入力してください",F933=1,G933/H933,F933=2,G933/H933),"")</f>
        <v/>
      </c>
      <c r="J933" s="29" t="str" cm="1">
        <f t="array" ref="J933">IFERROR(_xlfn.IFS(I933&lt;E933,"×（法定外・特例等対象外です）",I933&lt;=E933+50,"〇",I933&gt;E933+50,"ー"),"")</f>
        <v/>
      </c>
      <c r="K933" s="15" t="str" cm="1">
        <f t="array" ref="K933">IFERROR(_xlfn.IFS(COUNTBLANK(C933:I933)=7,"",C933="","←C列に従業員名を姓名（フルネーム）で入力してください。誤変換にお気を付け下さい。",D933="","←D列に都道府県を入力してください。",F933="","←F列に1～3の選択肢を入力してください",G933="","←G列に金額を入力してください",F933=3,"",H933="","←H列に所定労働時間を入力してください"),"")</f>
        <v/>
      </c>
    </row>
    <row r="934" spans="1:11" x14ac:dyDescent="0.4">
      <c r="A934" s="29" t="str">
        <f t="shared" si="14"/>
        <v/>
      </c>
      <c r="B934" s="28"/>
      <c r="C934" s="28"/>
      <c r="D934" s="28"/>
      <c r="E934" s="20" t="str">
        <f>IFERROR(VLOOKUP(D934,最低賃金!$A$2:$B$48,2,FALSE),"")</f>
        <v/>
      </c>
      <c r="F934" s="28"/>
      <c r="G934" s="21"/>
      <c r="H934" s="21"/>
      <c r="I934" s="20" t="str" cm="1">
        <f t="array" ref="I934">IFERROR(_xlfn.IFS(COUNTBLANK(F934:H934)=3,"",G934="","G列に金額を入力してください",F934=3,G934,H934="","H列に労働時間を入力してください",F934=1,G934/H934,F934=2,G934/H934),"")</f>
        <v/>
      </c>
      <c r="J934" s="29" t="str" cm="1">
        <f t="array" ref="J934">IFERROR(_xlfn.IFS(I934&lt;E934,"×（法定外・特例等対象外です）",I934&lt;=E934+50,"〇",I934&gt;E934+50,"ー"),"")</f>
        <v/>
      </c>
      <c r="K934" s="15" t="str" cm="1">
        <f t="array" ref="K934">IFERROR(_xlfn.IFS(COUNTBLANK(C934:I934)=7,"",C934="","←C列に従業員名を姓名（フルネーム）で入力してください。誤変換にお気を付け下さい。",D934="","←D列に都道府県を入力してください。",F934="","←F列に1～3の選択肢を入力してください",G934="","←G列に金額を入力してください",F934=3,"",H934="","←H列に所定労働時間を入力してください"),"")</f>
        <v/>
      </c>
    </row>
    <row r="935" spans="1:11" x14ac:dyDescent="0.4">
      <c r="A935" s="29" t="str">
        <f t="shared" si="14"/>
        <v/>
      </c>
      <c r="B935" s="28"/>
      <c r="C935" s="28"/>
      <c r="D935" s="28"/>
      <c r="E935" s="20" t="str">
        <f>IFERROR(VLOOKUP(D935,最低賃金!$A$2:$B$48,2,FALSE),"")</f>
        <v/>
      </c>
      <c r="F935" s="28"/>
      <c r="G935" s="21"/>
      <c r="H935" s="21"/>
      <c r="I935" s="20" t="str" cm="1">
        <f t="array" ref="I935">IFERROR(_xlfn.IFS(COUNTBLANK(F935:H935)=3,"",G935="","G列に金額を入力してください",F935=3,G935,H935="","H列に労働時間を入力してください",F935=1,G935/H935,F935=2,G935/H935),"")</f>
        <v/>
      </c>
      <c r="J935" s="29" t="str" cm="1">
        <f t="array" ref="J935">IFERROR(_xlfn.IFS(I935&lt;E935,"×（法定外・特例等対象外です）",I935&lt;=E935+50,"〇",I935&gt;E935+50,"ー"),"")</f>
        <v/>
      </c>
      <c r="K935" s="15" t="str" cm="1">
        <f t="array" ref="K935">IFERROR(_xlfn.IFS(COUNTBLANK(C935:I935)=7,"",C935="","←C列に従業員名を姓名（フルネーム）で入力してください。誤変換にお気を付け下さい。",D935="","←D列に都道府県を入力してください。",F935="","←F列に1～3の選択肢を入力してください",G935="","←G列に金額を入力してください",F935=3,"",H935="","←H列に所定労働時間を入力してください"),"")</f>
        <v/>
      </c>
    </row>
    <row r="936" spans="1:11" x14ac:dyDescent="0.4">
      <c r="A936" s="29" t="str">
        <f t="shared" si="14"/>
        <v/>
      </c>
      <c r="B936" s="28"/>
      <c r="C936" s="28"/>
      <c r="D936" s="28"/>
      <c r="E936" s="20" t="str">
        <f>IFERROR(VLOOKUP(D936,最低賃金!$A$2:$B$48,2,FALSE),"")</f>
        <v/>
      </c>
      <c r="F936" s="28"/>
      <c r="G936" s="21"/>
      <c r="H936" s="21"/>
      <c r="I936" s="20" t="str" cm="1">
        <f t="array" ref="I936">IFERROR(_xlfn.IFS(COUNTBLANK(F936:H936)=3,"",G936="","G列に金額を入力してください",F936=3,G936,H936="","H列に労働時間を入力してください",F936=1,G936/H936,F936=2,G936/H936),"")</f>
        <v/>
      </c>
      <c r="J936" s="29" t="str" cm="1">
        <f t="array" ref="J936">IFERROR(_xlfn.IFS(I936&lt;E936,"×（法定外・特例等対象外です）",I936&lt;=E936+50,"〇",I936&gt;E936+50,"ー"),"")</f>
        <v/>
      </c>
      <c r="K936" s="15" t="str" cm="1">
        <f t="array" ref="K936">IFERROR(_xlfn.IFS(COUNTBLANK(C936:I936)=7,"",C936="","←C列に従業員名を姓名（フルネーム）で入力してください。誤変換にお気を付け下さい。",D936="","←D列に都道府県を入力してください。",F936="","←F列に1～3の選択肢を入力してください",G936="","←G列に金額を入力してください",F936=3,"",H936="","←H列に所定労働時間を入力してください"),"")</f>
        <v/>
      </c>
    </row>
    <row r="937" spans="1:11" x14ac:dyDescent="0.4">
      <c r="A937" s="29" t="str">
        <f t="shared" si="14"/>
        <v/>
      </c>
      <c r="B937" s="28"/>
      <c r="C937" s="28"/>
      <c r="D937" s="28"/>
      <c r="E937" s="20" t="str">
        <f>IFERROR(VLOOKUP(D937,最低賃金!$A$2:$B$48,2,FALSE),"")</f>
        <v/>
      </c>
      <c r="F937" s="28"/>
      <c r="G937" s="21"/>
      <c r="H937" s="21"/>
      <c r="I937" s="20" t="str" cm="1">
        <f t="array" ref="I937">IFERROR(_xlfn.IFS(COUNTBLANK(F937:H937)=3,"",G937="","G列に金額を入力してください",F937=3,G937,H937="","H列に労働時間を入力してください",F937=1,G937/H937,F937=2,G937/H937),"")</f>
        <v/>
      </c>
      <c r="J937" s="29" t="str" cm="1">
        <f t="array" ref="J937">IFERROR(_xlfn.IFS(I937&lt;E937,"×（法定外・特例等対象外です）",I937&lt;=E937+50,"〇",I937&gt;E937+50,"ー"),"")</f>
        <v/>
      </c>
      <c r="K937" s="15" t="str" cm="1">
        <f t="array" ref="K937">IFERROR(_xlfn.IFS(COUNTBLANK(C937:I937)=7,"",C937="","←C列に従業員名を姓名（フルネーム）で入力してください。誤変換にお気を付け下さい。",D937="","←D列に都道府県を入力してください。",F937="","←F列に1～3の選択肢を入力してください",G937="","←G列に金額を入力してください",F937=3,"",H937="","←H列に所定労働時間を入力してください"),"")</f>
        <v/>
      </c>
    </row>
    <row r="938" spans="1:11" x14ac:dyDescent="0.4">
      <c r="A938" s="29" t="str">
        <f t="shared" si="14"/>
        <v/>
      </c>
      <c r="B938" s="28"/>
      <c r="C938" s="28"/>
      <c r="D938" s="28"/>
      <c r="E938" s="20" t="str">
        <f>IFERROR(VLOOKUP(D938,最低賃金!$A$2:$B$48,2,FALSE),"")</f>
        <v/>
      </c>
      <c r="F938" s="28"/>
      <c r="G938" s="21"/>
      <c r="H938" s="21"/>
      <c r="I938" s="20" t="str" cm="1">
        <f t="array" ref="I938">IFERROR(_xlfn.IFS(COUNTBLANK(F938:H938)=3,"",G938="","G列に金額を入力してください",F938=3,G938,H938="","H列に労働時間を入力してください",F938=1,G938/H938,F938=2,G938/H938),"")</f>
        <v/>
      </c>
      <c r="J938" s="29" t="str" cm="1">
        <f t="array" ref="J938">IFERROR(_xlfn.IFS(I938&lt;E938,"×（法定外・特例等対象外です）",I938&lt;=E938+50,"〇",I938&gt;E938+50,"ー"),"")</f>
        <v/>
      </c>
      <c r="K938" s="15" t="str" cm="1">
        <f t="array" ref="K938">IFERROR(_xlfn.IFS(COUNTBLANK(C938:I938)=7,"",C938="","←C列に従業員名を姓名（フルネーム）で入力してください。誤変換にお気を付け下さい。",D938="","←D列に都道府県を入力してください。",F938="","←F列に1～3の選択肢を入力してください",G938="","←G列に金額を入力してください",F938=3,"",H938="","←H列に所定労働時間を入力してください"),"")</f>
        <v/>
      </c>
    </row>
    <row r="939" spans="1:11" x14ac:dyDescent="0.4">
      <c r="A939" s="29" t="str">
        <f t="shared" si="14"/>
        <v/>
      </c>
      <c r="B939" s="28"/>
      <c r="C939" s="28"/>
      <c r="D939" s="28"/>
      <c r="E939" s="20" t="str">
        <f>IFERROR(VLOOKUP(D939,最低賃金!$A$2:$B$48,2,FALSE),"")</f>
        <v/>
      </c>
      <c r="F939" s="28"/>
      <c r="G939" s="21"/>
      <c r="H939" s="21"/>
      <c r="I939" s="20" t="str" cm="1">
        <f t="array" ref="I939">IFERROR(_xlfn.IFS(COUNTBLANK(F939:H939)=3,"",G939="","G列に金額を入力してください",F939=3,G939,H939="","H列に労働時間を入力してください",F939=1,G939/H939,F939=2,G939/H939),"")</f>
        <v/>
      </c>
      <c r="J939" s="29" t="str" cm="1">
        <f t="array" ref="J939">IFERROR(_xlfn.IFS(I939&lt;E939,"×（法定外・特例等対象外です）",I939&lt;=E939+50,"〇",I939&gt;E939+50,"ー"),"")</f>
        <v/>
      </c>
      <c r="K939" s="15" t="str" cm="1">
        <f t="array" ref="K939">IFERROR(_xlfn.IFS(COUNTBLANK(C939:I939)=7,"",C939="","←C列に従業員名を姓名（フルネーム）で入力してください。誤変換にお気を付け下さい。",D939="","←D列に都道府県を入力してください。",F939="","←F列に1～3の選択肢を入力してください",G939="","←G列に金額を入力してください",F939=3,"",H939="","←H列に所定労働時間を入力してください"),"")</f>
        <v/>
      </c>
    </row>
    <row r="940" spans="1:11" x14ac:dyDescent="0.4">
      <c r="A940" s="29" t="str">
        <f t="shared" si="14"/>
        <v/>
      </c>
      <c r="B940" s="28"/>
      <c r="C940" s="28"/>
      <c r="D940" s="28"/>
      <c r="E940" s="20" t="str">
        <f>IFERROR(VLOOKUP(D940,最低賃金!$A$2:$B$48,2,FALSE),"")</f>
        <v/>
      </c>
      <c r="F940" s="28"/>
      <c r="G940" s="21"/>
      <c r="H940" s="21"/>
      <c r="I940" s="20" t="str" cm="1">
        <f t="array" ref="I940">IFERROR(_xlfn.IFS(COUNTBLANK(F940:H940)=3,"",G940="","G列に金額を入力してください",F940=3,G940,H940="","H列に労働時間を入力してください",F940=1,G940/H940,F940=2,G940/H940),"")</f>
        <v/>
      </c>
      <c r="J940" s="29" t="str" cm="1">
        <f t="array" ref="J940">IFERROR(_xlfn.IFS(I940&lt;E940,"×（法定外・特例等対象外です）",I940&lt;=E940+50,"〇",I940&gt;E940+50,"ー"),"")</f>
        <v/>
      </c>
      <c r="K940" s="15" t="str" cm="1">
        <f t="array" ref="K940">IFERROR(_xlfn.IFS(COUNTBLANK(C940:I940)=7,"",C940="","←C列に従業員名を姓名（フルネーム）で入力してください。誤変換にお気を付け下さい。",D940="","←D列に都道府県を入力してください。",F940="","←F列に1～3の選択肢を入力してください",G940="","←G列に金額を入力してください",F940=3,"",H940="","←H列に所定労働時間を入力してください"),"")</f>
        <v/>
      </c>
    </row>
    <row r="941" spans="1:11" x14ac:dyDescent="0.4">
      <c r="A941" s="29" t="str">
        <f t="shared" si="14"/>
        <v/>
      </c>
      <c r="B941" s="28"/>
      <c r="C941" s="28"/>
      <c r="D941" s="28"/>
      <c r="E941" s="20" t="str">
        <f>IFERROR(VLOOKUP(D941,最低賃金!$A$2:$B$48,2,FALSE),"")</f>
        <v/>
      </c>
      <c r="F941" s="28"/>
      <c r="G941" s="21"/>
      <c r="H941" s="21"/>
      <c r="I941" s="20" t="str" cm="1">
        <f t="array" ref="I941">IFERROR(_xlfn.IFS(COUNTBLANK(F941:H941)=3,"",G941="","G列に金額を入力してください",F941=3,G941,H941="","H列に労働時間を入力してください",F941=1,G941/H941,F941=2,G941/H941),"")</f>
        <v/>
      </c>
      <c r="J941" s="29" t="str" cm="1">
        <f t="array" ref="J941">IFERROR(_xlfn.IFS(I941&lt;E941,"×（法定外・特例等対象外です）",I941&lt;=E941+50,"〇",I941&gt;E941+50,"ー"),"")</f>
        <v/>
      </c>
      <c r="K941" s="15" t="str" cm="1">
        <f t="array" ref="K941">IFERROR(_xlfn.IFS(COUNTBLANK(C941:I941)=7,"",C941="","←C列に従業員名を姓名（フルネーム）で入力してください。誤変換にお気を付け下さい。",D941="","←D列に都道府県を入力してください。",F941="","←F列に1～3の選択肢を入力してください",G941="","←G列に金額を入力してください",F941=3,"",H941="","←H列に所定労働時間を入力してください"),"")</f>
        <v/>
      </c>
    </row>
    <row r="942" spans="1:11" x14ac:dyDescent="0.4">
      <c r="A942" s="29" t="str">
        <f t="shared" si="14"/>
        <v/>
      </c>
      <c r="B942" s="28"/>
      <c r="C942" s="28"/>
      <c r="D942" s="28"/>
      <c r="E942" s="20" t="str">
        <f>IFERROR(VLOOKUP(D942,最低賃金!$A$2:$B$48,2,FALSE),"")</f>
        <v/>
      </c>
      <c r="F942" s="28"/>
      <c r="G942" s="21"/>
      <c r="H942" s="21"/>
      <c r="I942" s="20" t="str" cm="1">
        <f t="array" ref="I942">IFERROR(_xlfn.IFS(COUNTBLANK(F942:H942)=3,"",G942="","G列に金額を入力してください",F942=3,G942,H942="","H列に労働時間を入力してください",F942=1,G942/H942,F942=2,G942/H942),"")</f>
        <v/>
      </c>
      <c r="J942" s="29" t="str" cm="1">
        <f t="array" ref="J942">IFERROR(_xlfn.IFS(I942&lt;E942,"×（法定外・特例等対象外です）",I942&lt;=E942+50,"〇",I942&gt;E942+50,"ー"),"")</f>
        <v/>
      </c>
      <c r="K942" s="15" t="str" cm="1">
        <f t="array" ref="K942">IFERROR(_xlfn.IFS(COUNTBLANK(C942:I942)=7,"",C942="","←C列に従業員名を姓名（フルネーム）で入力してください。誤変換にお気を付け下さい。",D942="","←D列に都道府県を入力してください。",F942="","←F列に1～3の選択肢を入力してください",G942="","←G列に金額を入力してください",F942=3,"",H942="","←H列に所定労働時間を入力してください"),"")</f>
        <v/>
      </c>
    </row>
    <row r="943" spans="1:11" x14ac:dyDescent="0.4">
      <c r="A943" s="29" t="str">
        <f t="shared" si="14"/>
        <v/>
      </c>
      <c r="B943" s="28"/>
      <c r="C943" s="28"/>
      <c r="D943" s="28"/>
      <c r="E943" s="20" t="str">
        <f>IFERROR(VLOOKUP(D943,最低賃金!$A$2:$B$48,2,FALSE),"")</f>
        <v/>
      </c>
      <c r="F943" s="28"/>
      <c r="G943" s="21"/>
      <c r="H943" s="21"/>
      <c r="I943" s="20" t="str" cm="1">
        <f t="array" ref="I943">IFERROR(_xlfn.IFS(COUNTBLANK(F943:H943)=3,"",G943="","G列に金額を入力してください",F943=3,G943,H943="","H列に労働時間を入力してください",F943=1,G943/H943,F943=2,G943/H943),"")</f>
        <v/>
      </c>
      <c r="J943" s="29" t="str" cm="1">
        <f t="array" ref="J943">IFERROR(_xlfn.IFS(I943&lt;E943,"×（法定外・特例等対象外です）",I943&lt;=E943+50,"〇",I943&gt;E943+50,"ー"),"")</f>
        <v/>
      </c>
      <c r="K943" s="15" t="str" cm="1">
        <f t="array" ref="K943">IFERROR(_xlfn.IFS(COUNTBLANK(C943:I943)=7,"",C943="","←C列に従業員名を姓名（フルネーム）で入力してください。誤変換にお気を付け下さい。",D943="","←D列に都道府県を入力してください。",F943="","←F列に1～3の選択肢を入力してください",G943="","←G列に金額を入力してください",F943=3,"",H943="","←H列に所定労働時間を入力してください"),"")</f>
        <v/>
      </c>
    </row>
    <row r="944" spans="1:11" x14ac:dyDescent="0.4">
      <c r="A944" s="29" t="str">
        <f t="shared" si="14"/>
        <v/>
      </c>
      <c r="B944" s="28"/>
      <c r="C944" s="28"/>
      <c r="D944" s="28"/>
      <c r="E944" s="20" t="str">
        <f>IFERROR(VLOOKUP(D944,最低賃金!$A$2:$B$48,2,FALSE),"")</f>
        <v/>
      </c>
      <c r="F944" s="28"/>
      <c r="G944" s="21"/>
      <c r="H944" s="21"/>
      <c r="I944" s="20" t="str" cm="1">
        <f t="array" ref="I944">IFERROR(_xlfn.IFS(COUNTBLANK(F944:H944)=3,"",G944="","G列に金額を入力してください",F944=3,G944,H944="","H列に労働時間を入力してください",F944=1,G944/H944,F944=2,G944/H944),"")</f>
        <v/>
      </c>
      <c r="J944" s="29" t="str" cm="1">
        <f t="array" ref="J944">IFERROR(_xlfn.IFS(I944&lt;E944,"×（法定外・特例等対象外です）",I944&lt;=E944+50,"〇",I944&gt;E944+50,"ー"),"")</f>
        <v/>
      </c>
      <c r="K944" s="15" t="str" cm="1">
        <f t="array" ref="K944">IFERROR(_xlfn.IFS(COUNTBLANK(C944:I944)=7,"",C944="","←C列に従業員名を姓名（フルネーム）で入力してください。誤変換にお気を付け下さい。",D944="","←D列に都道府県を入力してください。",F944="","←F列に1～3の選択肢を入力してください",G944="","←G列に金額を入力してください",F944=3,"",H944="","←H列に所定労働時間を入力してください"),"")</f>
        <v/>
      </c>
    </row>
    <row r="945" spans="1:11" x14ac:dyDescent="0.4">
      <c r="A945" s="29" t="str">
        <f t="shared" si="14"/>
        <v/>
      </c>
      <c r="B945" s="28"/>
      <c r="C945" s="28"/>
      <c r="D945" s="28"/>
      <c r="E945" s="20" t="str">
        <f>IFERROR(VLOOKUP(D945,最低賃金!$A$2:$B$48,2,FALSE),"")</f>
        <v/>
      </c>
      <c r="F945" s="28"/>
      <c r="G945" s="21"/>
      <c r="H945" s="21"/>
      <c r="I945" s="20" t="str" cm="1">
        <f t="array" ref="I945">IFERROR(_xlfn.IFS(COUNTBLANK(F945:H945)=3,"",G945="","G列に金額を入力してください",F945=3,G945,H945="","H列に労働時間を入力してください",F945=1,G945/H945,F945=2,G945/H945),"")</f>
        <v/>
      </c>
      <c r="J945" s="29" t="str" cm="1">
        <f t="array" ref="J945">IFERROR(_xlfn.IFS(I945&lt;E945,"×（法定外・特例等対象外です）",I945&lt;=E945+50,"〇",I945&gt;E945+50,"ー"),"")</f>
        <v/>
      </c>
      <c r="K945" s="15" t="str" cm="1">
        <f t="array" ref="K945">IFERROR(_xlfn.IFS(COUNTBLANK(C945:I945)=7,"",C945="","←C列に従業員名を姓名（フルネーム）で入力してください。誤変換にお気を付け下さい。",D945="","←D列に都道府県を入力してください。",F945="","←F列に1～3の選択肢を入力してください",G945="","←G列に金額を入力してください",F945=3,"",H945="","←H列に所定労働時間を入力してください"),"")</f>
        <v/>
      </c>
    </row>
    <row r="946" spans="1:11" x14ac:dyDescent="0.4">
      <c r="A946" s="29" t="str">
        <f t="shared" si="14"/>
        <v/>
      </c>
      <c r="B946" s="28"/>
      <c r="C946" s="28"/>
      <c r="D946" s="28"/>
      <c r="E946" s="20" t="str">
        <f>IFERROR(VLOOKUP(D946,最低賃金!$A$2:$B$48,2,FALSE),"")</f>
        <v/>
      </c>
      <c r="F946" s="28"/>
      <c r="G946" s="21"/>
      <c r="H946" s="21"/>
      <c r="I946" s="20" t="str" cm="1">
        <f t="array" ref="I946">IFERROR(_xlfn.IFS(COUNTBLANK(F946:H946)=3,"",G946="","G列に金額を入力してください",F946=3,G946,H946="","H列に労働時間を入力してください",F946=1,G946/H946,F946=2,G946/H946),"")</f>
        <v/>
      </c>
      <c r="J946" s="29" t="str" cm="1">
        <f t="array" ref="J946">IFERROR(_xlfn.IFS(I946&lt;E946,"×（法定外・特例等対象外です）",I946&lt;=E946+50,"〇",I946&gt;E946+50,"ー"),"")</f>
        <v/>
      </c>
      <c r="K946" s="15" t="str" cm="1">
        <f t="array" ref="K946">IFERROR(_xlfn.IFS(COUNTBLANK(C946:I946)=7,"",C946="","←C列に従業員名を姓名（フルネーム）で入力してください。誤変換にお気を付け下さい。",D946="","←D列に都道府県を入力してください。",F946="","←F列に1～3の選択肢を入力してください",G946="","←G列に金額を入力してください",F946=3,"",H946="","←H列に所定労働時間を入力してください"),"")</f>
        <v/>
      </c>
    </row>
    <row r="947" spans="1:11" x14ac:dyDescent="0.4">
      <c r="A947" s="29" t="str">
        <f t="shared" si="14"/>
        <v/>
      </c>
      <c r="B947" s="28"/>
      <c r="C947" s="28"/>
      <c r="D947" s="28"/>
      <c r="E947" s="20" t="str">
        <f>IFERROR(VLOOKUP(D947,最低賃金!$A$2:$B$48,2,FALSE),"")</f>
        <v/>
      </c>
      <c r="F947" s="28"/>
      <c r="G947" s="21"/>
      <c r="H947" s="21"/>
      <c r="I947" s="20" t="str" cm="1">
        <f t="array" ref="I947">IFERROR(_xlfn.IFS(COUNTBLANK(F947:H947)=3,"",G947="","G列に金額を入力してください",F947=3,G947,H947="","H列に労働時間を入力してください",F947=1,G947/H947,F947=2,G947/H947),"")</f>
        <v/>
      </c>
      <c r="J947" s="29" t="str" cm="1">
        <f t="array" ref="J947">IFERROR(_xlfn.IFS(I947&lt;E947,"×（法定外・特例等対象外です）",I947&lt;=E947+50,"〇",I947&gt;E947+50,"ー"),"")</f>
        <v/>
      </c>
      <c r="K947" s="15" t="str" cm="1">
        <f t="array" ref="K947">IFERROR(_xlfn.IFS(COUNTBLANK(C947:I947)=7,"",C947="","←C列に従業員名を姓名（フルネーム）で入力してください。誤変換にお気を付け下さい。",D947="","←D列に都道府県を入力してください。",F947="","←F列に1～3の選択肢を入力してください",G947="","←G列に金額を入力してください",F947=3,"",H947="","←H列に所定労働時間を入力してください"),"")</f>
        <v/>
      </c>
    </row>
    <row r="948" spans="1:11" x14ac:dyDescent="0.4">
      <c r="A948" s="29" t="str">
        <f t="shared" si="14"/>
        <v/>
      </c>
      <c r="B948" s="28"/>
      <c r="C948" s="28"/>
      <c r="D948" s="28"/>
      <c r="E948" s="20" t="str">
        <f>IFERROR(VLOOKUP(D948,最低賃金!$A$2:$B$48,2,FALSE),"")</f>
        <v/>
      </c>
      <c r="F948" s="28"/>
      <c r="G948" s="21"/>
      <c r="H948" s="21"/>
      <c r="I948" s="20" t="str" cm="1">
        <f t="array" ref="I948">IFERROR(_xlfn.IFS(COUNTBLANK(F948:H948)=3,"",G948="","G列に金額を入力してください",F948=3,G948,H948="","H列に労働時間を入力してください",F948=1,G948/H948,F948=2,G948/H948),"")</f>
        <v/>
      </c>
      <c r="J948" s="29" t="str" cm="1">
        <f t="array" ref="J948">IFERROR(_xlfn.IFS(I948&lt;E948,"×（法定外・特例等対象外です）",I948&lt;=E948+50,"〇",I948&gt;E948+50,"ー"),"")</f>
        <v/>
      </c>
      <c r="K948" s="15" t="str" cm="1">
        <f t="array" ref="K948">IFERROR(_xlfn.IFS(COUNTBLANK(C948:I948)=7,"",C948="","←C列に従業員名を姓名（フルネーム）で入力してください。誤変換にお気を付け下さい。",D948="","←D列に都道府県を入力してください。",F948="","←F列に1～3の選択肢を入力してください",G948="","←G列に金額を入力してください",F948=3,"",H948="","←H列に所定労働時間を入力してください"),"")</f>
        <v/>
      </c>
    </row>
    <row r="949" spans="1:11" x14ac:dyDescent="0.4">
      <c r="A949" s="29" t="str">
        <f t="shared" si="14"/>
        <v/>
      </c>
      <c r="B949" s="28"/>
      <c r="C949" s="28"/>
      <c r="D949" s="28"/>
      <c r="E949" s="20" t="str">
        <f>IFERROR(VLOOKUP(D949,最低賃金!$A$2:$B$48,2,FALSE),"")</f>
        <v/>
      </c>
      <c r="F949" s="28"/>
      <c r="G949" s="21"/>
      <c r="H949" s="21"/>
      <c r="I949" s="20" t="str" cm="1">
        <f t="array" ref="I949">IFERROR(_xlfn.IFS(COUNTBLANK(F949:H949)=3,"",G949="","G列に金額を入力してください",F949=3,G949,H949="","H列に労働時間を入力してください",F949=1,G949/H949,F949=2,G949/H949),"")</f>
        <v/>
      </c>
      <c r="J949" s="29" t="str" cm="1">
        <f t="array" ref="J949">IFERROR(_xlfn.IFS(I949&lt;E949,"×（法定外・特例等対象外です）",I949&lt;=E949+50,"〇",I949&gt;E949+50,"ー"),"")</f>
        <v/>
      </c>
      <c r="K949" s="15" t="str" cm="1">
        <f t="array" ref="K949">IFERROR(_xlfn.IFS(COUNTBLANK(C949:I949)=7,"",C949="","←C列に従業員名を姓名（フルネーム）で入力してください。誤変換にお気を付け下さい。",D949="","←D列に都道府県を入力してください。",F949="","←F列に1～3の選択肢を入力してください",G949="","←G列に金額を入力してください",F949=3,"",H949="","←H列に所定労働時間を入力してください"),"")</f>
        <v/>
      </c>
    </row>
    <row r="950" spans="1:11" x14ac:dyDescent="0.4">
      <c r="A950" s="29" t="str">
        <f t="shared" si="14"/>
        <v/>
      </c>
      <c r="B950" s="28"/>
      <c r="C950" s="28"/>
      <c r="D950" s="28"/>
      <c r="E950" s="20" t="str">
        <f>IFERROR(VLOOKUP(D950,最低賃金!$A$2:$B$48,2,FALSE),"")</f>
        <v/>
      </c>
      <c r="F950" s="28"/>
      <c r="G950" s="21"/>
      <c r="H950" s="21"/>
      <c r="I950" s="20" t="str" cm="1">
        <f t="array" ref="I950">IFERROR(_xlfn.IFS(COUNTBLANK(F950:H950)=3,"",G950="","G列に金額を入力してください",F950=3,G950,H950="","H列に労働時間を入力してください",F950=1,G950/H950,F950=2,G950/H950),"")</f>
        <v/>
      </c>
      <c r="J950" s="29" t="str" cm="1">
        <f t="array" ref="J950">IFERROR(_xlfn.IFS(I950&lt;E950,"×（法定外・特例等対象外です）",I950&lt;=E950+50,"〇",I950&gt;E950+50,"ー"),"")</f>
        <v/>
      </c>
      <c r="K950" s="15" t="str" cm="1">
        <f t="array" ref="K950">IFERROR(_xlfn.IFS(COUNTBLANK(C950:I950)=7,"",C950="","←C列に従業員名を姓名（フルネーム）で入力してください。誤変換にお気を付け下さい。",D950="","←D列に都道府県を入力してください。",F950="","←F列に1～3の選択肢を入力してください",G950="","←G列に金額を入力してください",F950=3,"",H950="","←H列に所定労働時間を入力してください"),"")</f>
        <v/>
      </c>
    </row>
    <row r="951" spans="1:11" x14ac:dyDescent="0.4">
      <c r="A951" s="29" t="str">
        <f t="shared" si="14"/>
        <v/>
      </c>
      <c r="B951" s="28"/>
      <c r="C951" s="28"/>
      <c r="D951" s="28"/>
      <c r="E951" s="20" t="str">
        <f>IFERROR(VLOOKUP(D951,最低賃金!$A$2:$B$48,2,FALSE),"")</f>
        <v/>
      </c>
      <c r="F951" s="28"/>
      <c r="G951" s="21"/>
      <c r="H951" s="21"/>
      <c r="I951" s="20" t="str" cm="1">
        <f t="array" ref="I951">IFERROR(_xlfn.IFS(COUNTBLANK(F951:H951)=3,"",G951="","G列に金額を入力してください",F951=3,G951,H951="","H列に労働時間を入力してください",F951=1,G951/H951,F951=2,G951/H951),"")</f>
        <v/>
      </c>
      <c r="J951" s="29" t="str" cm="1">
        <f t="array" ref="J951">IFERROR(_xlfn.IFS(I951&lt;E951,"×（法定外・特例等対象外です）",I951&lt;=E951+50,"〇",I951&gt;E951+50,"ー"),"")</f>
        <v/>
      </c>
      <c r="K951" s="15" t="str" cm="1">
        <f t="array" ref="K951">IFERROR(_xlfn.IFS(COUNTBLANK(C951:I951)=7,"",C951="","←C列に従業員名を姓名（フルネーム）で入力してください。誤変換にお気を付け下さい。",D951="","←D列に都道府県を入力してください。",F951="","←F列に1～3の選択肢を入力してください",G951="","←G列に金額を入力してください",F951=3,"",H951="","←H列に所定労働時間を入力してください"),"")</f>
        <v/>
      </c>
    </row>
    <row r="952" spans="1:11" x14ac:dyDescent="0.4">
      <c r="A952" s="29" t="str">
        <f t="shared" si="14"/>
        <v/>
      </c>
      <c r="B952" s="28"/>
      <c r="C952" s="28"/>
      <c r="D952" s="28"/>
      <c r="E952" s="20" t="str">
        <f>IFERROR(VLOOKUP(D952,最低賃金!$A$2:$B$48,2,FALSE),"")</f>
        <v/>
      </c>
      <c r="F952" s="28"/>
      <c r="G952" s="21"/>
      <c r="H952" s="21"/>
      <c r="I952" s="20" t="str" cm="1">
        <f t="array" ref="I952">IFERROR(_xlfn.IFS(COUNTBLANK(F952:H952)=3,"",G952="","G列に金額を入力してください",F952=3,G952,H952="","H列に労働時間を入力してください",F952=1,G952/H952,F952=2,G952/H952),"")</f>
        <v/>
      </c>
      <c r="J952" s="29" t="str" cm="1">
        <f t="array" ref="J952">IFERROR(_xlfn.IFS(I952&lt;E952,"×（法定外・特例等対象外です）",I952&lt;=E952+50,"〇",I952&gt;E952+50,"ー"),"")</f>
        <v/>
      </c>
      <c r="K952" s="15" t="str" cm="1">
        <f t="array" ref="K952">IFERROR(_xlfn.IFS(COUNTBLANK(C952:I952)=7,"",C952="","←C列に従業員名を姓名（フルネーム）で入力してください。誤変換にお気を付け下さい。",D952="","←D列に都道府県を入力してください。",F952="","←F列に1～3の選択肢を入力してください",G952="","←G列に金額を入力してください",F952=3,"",H952="","←H列に所定労働時間を入力してください"),"")</f>
        <v/>
      </c>
    </row>
    <row r="953" spans="1:11" x14ac:dyDescent="0.4">
      <c r="A953" s="29" t="str">
        <f t="shared" si="14"/>
        <v/>
      </c>
      <c r="B953" s="28"/>
      <c r="C953" s="28"/>
      <c r="D953" s="28"/>
      <c r="E953" s="20" t="str">
        <f>IFERROR(VLOOKUP(D953,最低賃金!$A$2:$B$48,2,FALSE),"")</f>
        <v/>
      </c>
      <c r="F953" s="28"/>
      <c r="G953" s="21"/>
      <c r="H953" s="21"/>
      <c r="I953" s="20" t="str" cm="1">
        <f t="array" ref="I953">IFERROR(_xlfn.IFS(COUNTBLANK(F953:H953)=3,"",G953="","G列に金額を入力してください",F953=3,G953,H953="","H列に労働時間を入力してください",F953=1,G953/H953,F953=2,G953/H953),"")</f>
        <v/>
      </c>
      <c r="J953" s="29" t="str" cm="1">
        <f t="array" ref="J953">IFERROR(_xlfn.IFS(I953&lt;E953,"×（法定外・特例等対象外です）",I953&lt;=E953+50,"〇",I953&gt;E953+50,"ー"),"")</f>
        <v/>
      </c>
      <c r="K953" s="15" t="str" cm="1">
        <f t="array" ref="K953">IFERROR(_xlfn.IFS(COUNTBLANK(C953:I953)=7,"",C953="","←C列に従業員名を姓名（フルネーム）で入力してください。誤変換にお気を付け下さい。",D953="","←D列に都道府県を入力してください。",F953="","←F列に1～3の選択肢を入力してください",G953="","←G列に金額を入力してください",F953=3,"",H953="","←H列に所定労働時間を入力してください"),"")</f>
        <v/>
      </c>
    </row>
    <row r="954" spans="1:11" x14ac:dyDescent="0.4">
      <c r="A954" s="29" t="str">
        <f t="shared" si="14"/>
        <v/>
      </c>
      <c r="B954" s="28"/>
      <c r="C954" s="28"/>
      <c r="D954" s="28"/>
      <c r="E954" s="20" t="str">
        <f>IFERROR(VLOOKUP(D954,最低賃金!$A$2:$B$48,2,FALSE),"")</f>
        <v/>
      </c>
      <c r="F954" s="28"/>
      <c r="G954" s="21"/>
      <c r="H954" s="21"/>
      <c r="I954" s="20" t="str" cm="1">
        <f t="array" ref="I954">IFERROR(_xlfn.IFS(COUNTBLANK(F954:H954)=3,"",G954="","G列に金額を入力してください",F954=3,G954,H954="","H列に労働時間を入力してください",F954=1,G954/H954,F954=2,G954/H954),"")</f>
        <v/>
      </c>
      <c r="J954" s="29" t="str" cm="1">
        <f t="array" ref="J954">IFERROR(_xlfn.IFS(I954&lt;E954,"×（法定外・特例等対象外です）",I954&lt;=E954+50,"〇",I954&gt;E954+50,"ー"),"")</f>
        <v/>
      </c>
      <c r="K954" s="15" t="str" cm="1">
        <f t="array" ref="K954">IFERROR(_xlfn.IFS(COUNTBLANK(C954:I954)=7,"",C954="","←C列に従業員名を姓名（フルネーム）で入力してください。誤変換にお気を付け下さい。",D954="","←D列に都道府県を入力してください。",F954="","←F列に1～3の選択肢を入力してください",G954="","←G列に金額を入力してください",F954=3,"",H954="","←H列に所定労働時間を入力してください"),"")</f>
        <v/>
      </c>
    </row>
    <row r="955" spans="1:11" x14ac:dyDescent="0.4">
      <c r="A955" s="29" t="str">
        <f t="shared" si="14"/>
        <v/>
      </c>
      <c r="B955" s="28"/>
      <c r="C955" s="28"/>
      <c r="D955" s="28"/>
      <c r="E955" s="20" t="str">
        <f>IFERROR(VLOOKUP(D955,最低賃金!$A$2:$B$48,2,FALSE),"")</f>
        <v/>
      </c>
      <c r="F955" s="28"/>
      <c r="G955" s="21"/>
      <c r="H955" s="21"/>
      <c r="I955" s="20" t="str" cm="1">
        <f t="array" ref="I955">IFERROR(_xlfn.IFS(COUNTBLANK(F955:H955)=3,"",G955="","G列に金額を入力してください",F955=3,G955,H955="","H列に労働時間を入力してください",F955=1,G955/H955,F955=2,G955/H955),"")</f>
        <v/>
      </c>
      <c r="J955" s="29" t="str" cm="1">
        <f t="array" ref="J955">IFERROR(_xlfn.IFS(I955&lt;E955,"×（法定外・特例等対象外です）",I955&lt;=E955+50,"〇",I955&gt;E955+50,"ー"),"")</f>
        <v/>
      </c>
      <c r="K955" s="15" t="str" cm="1">
        <f t="array" ref="K955">IFERROR(_xlfn.IFS(COUNTBLANK(C955:I955)=7,"",C955="","←C列に従業員名を姓名（フルネーム）で入力してください。誤変換にお気を付け下さい。",D955="","←D列に都道府県を入力してください。",F955="","←F列に1～3の選択肢を入力してください",G955="","←G列に金額を入力してください",F955=3,"",H955="","←H列に所定労働時間を入力してください"),"")</f>
        <v/>
      </c>
    </row>
    <row r="956" spans="1:11" x14ac:dyDescent="0.4">
      <c r="A956" s="29" t="str">
        <f t="shared" si="14"/>
        <v/>
      </c>
      <c r="B956" s="28"/>
      <c r="C956" s="28"/>
      <c r="D956" s="28"/>
      <c r="E956" s="20" t="str">
        <f>IFERROR(VLOOKUP(D956,最低賃金!$A$2:$B$48,2,FALSE),"")</f>
        <v/>
      </c>
      <c r="F956" s="28"/>
      <c r="G956" s="21"/>
      <c r="H956" s="21"/>
      <c r="I956" s="20" t="str" cm="1">
        <f t="array" ref="I956">IFERROR(_xlfn.IFS(COUNTBLANK(F956:H956)=3,"",G956="","G列に金額を入力してください",F956=3,G956,H956="","H列に労働時間を入力してください",F956=1,G956/H956,F956=2,G956/H956),"")</f>
        <v/>
      </c>
      <c r="J956" s="29" t="str" cm="1">
        <f t="array" ref="J956">IFERROR(_xlfn.IFS(I956&lt;E956,"×（法定外・特例等対象外です）",I956&lt;=E956+50,"〇",I956&gt;E956+50,"ー"),"")</f>
        <v/>
      </c>
      <c r="K956" s="15" t="str" cm="1">
        <f t="array" ref="K956">IFERROR(_xlfn.IFS(COUNTBLANK(C956:I956)=7,"",C956="","←C列に従業員名を姓名（フルネーム）で入力してください。誤変換にお気を付け下さい。",D956="","←D列に都道府県を入力してください。",F956="","←F列に1～3の選択肢を入力してください",G956="","←G列に金額を入力してください",F956=3,"",H956="","←H列に所定労働時間を入力してください"),"")</f>
        <v/>
      </c>
    </row>
    <row r="957" spans="1:11" x14ac:dyDescent="0.4">
      <c r="A957" s="29" t="str">
        <f t="shared" si="14"/>
        <v/>
      </c>
      <c r="B957" s="28"/>
      <c r="C957" s="28"/>
      <c r="D957" s="28"/>
      <c r="E957" s="20" t="str">
        <f>IFERROR(VLOOKUP(D957,最低賃金!$A$2:$B$48,2,FALSE),"")</f>
        <v/>
      </c>
      <c r="F957" s="28"/>
      <c r="G957" s="21"/>
      <c r="H957" s="21"/>
      <c r="I957" s="20" t="str" cm="1">
        <f t="array" ref="I957">IFERROR(_xlfn.IFS(COUNTBLANK(F957:H957)=3,"",G957="","G列に金額を入力してください",F957=3,G957,H957="","H列に労働時間を入力してください",F957=1,G957/H957,F957=2,G957/H957),"")</f>
        <v/>
      </c>
      <c r="J957" s="29" t="str" cm="1">
        <f t="array" ref="J957">IFERROR(_xlfn.IFS(I957&lt;E957,"×（法定外・特例等対象外です）",I957&lt;=E957+50,"〇",I957&gt;E957+50,"ー"),"")</f>
        <v/>
      </c>
      <c r="K957" s="15" t="str" cm="1">
        <f t="array" ref="K957">IFERROR(_xlfn.IFS(COUNTBLANK(C957:I957)=7,"",C957="","←C列に従業員名を姓名（フルネーム）で入力してください。誤変換にお気を付け下さい。",D957="","←D列に都道府県を入力してください。",F957="","←F列に1～3の選択肢を入力してください",G957="","←G列に金額を入力してください",F957=3,"",H957="","←H列に所定労働時間を入力してください"),"")</f>
        <v/>
      </c>
    </row>
    <row r="958" spans="1:11" x14ac:dyDescent="0.4">
      <c r="A958" s="29" t="str">
        <f t="shared" si="14"/>
        <v/>
      </c>
      <c r="B958" s="28"/>
      <c r="C958" s="28"/>
      <c r="D958" s="28"/>
      <c r="E958" s="20" t="str">
        <f>IFERROR(VLOOKUP(D958,最低賃金!$A$2:$B$48,2,FALSE),"")</f>
        <v/>
      </c>
      <c r="F958" s="28"/>
      <c r="G958" s="21"/>
      <c r="H958" s="21"/>
      <c r="I958" s="20" t="str" cm="1">
        <f t="array" ref="I958">IFERROR(_xlfn.IFS(COUNTBLANK(F958:H958)=3,"",G958="","G列に金額を入力してください",F958=3,G958,H958="","H列に労働時間を入力してください",F958=1,G958/H958,F958=2,G958/H958),"")</f>
        <v/>
      </c>
      <c r="J958" s="29" t="str" cm="1">
        <f t="array" ref="J958">IFERROR(_xlfn.IFS(I958&lt;E958,"×（法定外・特例等対象外です）",I958&lt;=E958+50,"〇",I958&gt;E958+50,"ー"),"")</f>
        <v/>
      </c>
      <c r="K958" s="15" t="str" cm="1">
        <f t="array" ref="K958">IFERROR(_xlfn.IFS(COUNTBLANK(C958:I958)=7,"",C958="","←C列に従業員名を姓名（フルネーム）で入力してください。誤変換にお気を付け下さい。",D958="","←D列に都道府県を入力してください。",F958="","←F列に1～3の選択肢を入力してください",G958="","←G列に金額を入力してください",F958=3,"",H958="","←H列に所定労働時間を入力してください"),"")</f>
        <v/>
      </c>
    </row>
    <row r="959" spans="1:11" x14ac:dyDescent="0.4">
      <c r="A959" s="29" t="str">
        <f t="shared" si="14"/>
        <v/>
      </c>
      <c r="B959" s="28"/>
      <c r="C959" s="28"/>
      <c r="D959" s="28"/>
      <c r="E959" s="20" t="str">
        <f>IFERROR(VLOOKUP(D959,最低賃金!$A$2:$B$48,2,FALSE),"")</f>
        <v/>
      </c>
      <c r="F959" s="28"/>
      <c r="G959" s="21"/>
      <c r="H959" s="21"/>
      <c r="I959" s="20" t="str" cm="1">
        <f t="array" ref="I959">IFERROR(_xlfn.IFS(COUNTBLANK(F959:H959)=3,"",G959="","G列に金額を入力してください",F959=3,G959,H959="","H列に労働時間を入力してください",F959=1,G959/H959,F959=2,G959/H959),"")</f>
        <v/>
      </c>
      <c r="J959" s="29" t="str" cm="1">
        <f t="array" ref="J959">IFERROR(_xlfn.IFS(I959&lt;E959,"×（法定外・特例等対象外です）",I959&lt;=E959+50,"〇",I959&gt;E959+50,"ー"),"")</f>
        <v/>
      </c>
      <c r="K959" s="15" t="str" cm="1">
        <f t="array" ref="K959">IFERROR(_xlfn.IFS(COUNTBLANK(C959:I959)=7,"",C959="","←C列に従業員名を姓名（フルネーム）で入力してください。誤変換にお気を付け下さい。",D959="","←D列に都道府県を入力してください。",F959="","←F列に1～3の選択肢を入力してください",G959="","←G列に金額を入力してください",F959=3,"",H959="","←H列に所定労働時間を入力してください"),"")</f>
        <v/>
      </c>
    </row>
    <row r="960" spans="1:11" x14ac:dyDescent="0.4">
      <c r="A960" s="29" t="str">
        <f t="shared" si="14"/>
        <v/>
      </c>
      <c r="B960" s="28"/>
      <c r="C960" s="28"/>
      <c r="D960" s="28"/>
      <c r="E960" s="20" t="str">
        <f>IFERROR(VLOOKUP(D960,最低賃金!$A$2:$B$48,2,FALSE),"")</f>
        <v/>
      </c>
      <c r="F960" s="28"/>
      <c r="G960" s="21"/>
      <c r="H960" s="21"/>
      <c r="I960" s="20" t="str" cm="1">
        <f t="array" ref="I960">IFERROR(_xlfn.IFS(COUNTBLANK(F960:H960)=3,"",G960="","G列に金額を入力してください",F960=3,G960,H960="","H列に労働時間を入力してください",F960=1,G960/H960,F960=2,G960/H960),"")</f>
        <v/>
      </c>
      <c r="J960" s="29" t="str" cm="1">
        <f t="array" ref="J960">IFERROR(_xlfn.IFS(I960&lt;E960,"×（法定外・特例等対象外です）",I960&lt;=E960+50,"〇",I960&gt;E960+50,"ー"),"")</f>
        <v/>
      </c>
      <c r="K960" s="15" t="str" cm="1">
        <f t="array" ref="K960">IFERROR(_xlfn.IFS(COUNTBLANK(C960:I960)=7,"",C960="","←C列に従業員名を姓名（フルネーム）で入力してください。誤変換にお気を付け下さい。",D960="","←D列に都道府県を入力してください。",F960="","←F列に1～3の選択肢を入力してください",G960="","←G列に金額を入力してください",F960=3,"",H960="","←H列に所定労働時間を入力してください"),"")</f>
        <v/>
      </c>
    </row>
    <row r="961" spans="1:11" x14ac:dyDescent="0.4">
      <c r="A961" s="29" t="str">
        <f t="shared" si="14"/>
        <v/>
      </c>
      <c r="B961" s="28"/>
      <c r="C961" s="28"/>
      <c r="D961" s="28"/>
      <c r="E961" s="20" t="str">
        <f>IFERROR(VLOOKUP(D961,最低賃金!$A$2:$B$48,2,FALSE),"")</f>
        <v/>
      </c>
      <c r="F961" s="28"/>
      <c r="G961" s="21"/>
      <c r="H961" s="21"/>
      <c r="I961" s="20" t="str" cm="1">
        <f t="array" ref="I961">IFERROR(_xlfn.IFS(COUNTBLANK(F961:H961)=3,"",G961="","G列に金額を入力してください",F961=3,G961,H961="","H列に労働時間を入力してください",F961=1,G961/H961,F961=2,G961/H961),"")</f>
        <v/>
      </c>
      <c r="J961" s="29" t="str" cm="1">
        <f t="array" ref="J961">IFERROR(_xlfn.IFS(I961&lt;E961,"×（法定外・特例等対象外です）",I961&lt;=E961+50,"〇",I961&gt;E961+50,"ー"),"")</f>
        <v/>
      </c>
      <c r="K961" s="15" t="str" cm="1">
        <f t="array" ref="K961">IFERROR(_xlfn.IFS(COUNTBLANK(C961:I961)=7,"",C961="","←C列に従業員名を姓名（フルネーム）で入力してください。誤変換にお気を付け下さい。",D961="","←D列に都道府県を入力してください。",F961="","←F列に1～3の選択肢を入力してください",G961="","←G列に金額を入力してください",F961=3,"",H961="","←H列に所定労働時間を入力してください"),"")</f>
        <v/>
      </c>
    </row>
    <row r="962" spans="1:11" x14ac:dyDescent="0.4">
      <c r="A962" s="29" t="str">
        <f t="shared" si="14"/>
        <v/>
      </c>
      <c r="B962" s="28"/>
      <c r="C962" s="28"/>
      <c r="D962" s="28"/>
      <c r="E962" s="20" t="str">
        <f>IFERROR(VLOOKUP(D962,最低賃金!$A$2:$B$48,2,FALSE),"")</f>
        <v/>
      </c>
      <c r="F962" s="28"/>
      <c r="G962" s="21"/>
      <c r="H962" s="21"/>
      <c r="I962" s="20" t="str" cm="1">
        <f t="array" ref="I962">IFERROR(_xlfn.IFS(COUNTBLANK(F962:H962)=3,"",G962="","G列に金額を入力してください",F962=3,G962,H962="","H列に労働時間を入力してください",F962=1,G962/H962,F962=2,G962/H962),"")</f>
        <v/>
      </c>
      <c r="J962" s="29" t="str" cm="1">
        <f t="array" ref="J962">IFERROR(_xlfn.IFS(I962&lt;E962,"×（法定外・特例等対象外です）",I962&lt;=E962+50,"〇",I962&gt;E962+50,"ー"),"")</f>
        <v/>
      </c>
      <c r="K962" s="15" t="str" cm="1">
        <f t="array" ref="K962">IFERROR(_xlfn.IFS(COUNTBLANK(C962:I962)=7,"",C962="","←C列に従業員名を姓名（フルネーム）で入力してください。誤変換にお気を付け下さい。",D962="","←D列に都道府県を入力してください。",F962="","←F列に1～3の選択肢を入力してください",G962="","←G列に金額を入力してください",F962=3,"",H962="","←H列に所定労働時間を入力してください"),"")</f>
        <v/>
      </c>
    </row>
    <row r="963" spans="1:11" x14ac:dyDescent="0.4">
      <c r="A963" s="29" t="str">
        <f t="shared" si="14"/>
        <v/>
      </c>
      <c r="B963" s="28"/>
      <c r="C963" s="28"/>
      <c r="D963" s="28"/>
      <c r="E963" s="20" t="str">
        <f>IFERROR(VLOOKUP(D963,最低賃金!$A$2:$B$48,2,FALSE),"")</f>
        <v/>
      </c>
      <c r="F963" s="28"/>
      <c r="G963" s="21"/>
      <c r="H963" s="21"/>
      <c r="I963" s="20" t="str" cm="1">
        <f t="array" ref="I963">IFERROR(_xlfn.IFS(COUNTBLANK(F963:H963)=3,"",G963="","G列に金額を入力してください",F963=3,G963,H963="","H列に労働時間を入力してください",F963=1,G963/H963,F963=2,G963/H963),"")</f>
        <v/>
      </c>
      <c r="J963" s="29" t="str" cm="1">
        <f t="array" ref="J963">IFERROR(_xlfn.IFS(I963&lt;E963,"×（法定外・特例等対象外です）",I963&lt;=E963+50,"〇",I963&gt;E963+50,"ー"),"")</f>
        <v/>
      </c>
      <c r="K963" s="15" t="str" cm="1">
        <f t="array" ref="K963">IFERROR(_xlfn.IFS(COUNTBLANK(C963:I963)=7,"",C963="","←C列に従業員名を姓名（フルネーム）で入力してください。誤変換にお気を付け下さい。",D963="","←D列に都道府県を入力してください。",F963="","←F列に1～3の選択肢を入力してください",G963="","←G列に金額を入力してください",F963=3,"",H963="","←H列に所定労働時間を入力してください"),"")</f>
        <v/>
      </c>
    </row>
    <row r="964" spans="1:11" x14ac:dyDescent="0.4">
      <c r="A964" s="29" t="str">
        <f t="shared" si="14"/>
        <v/>
      </c>
      <c r="B964" s="28"/>
      <c r="C964" s="28"/>
      <c r="D964" s="28"/>
      <c r="E964" s="20" t="str">
        <f>IFERROR(VLOOKUP(D964,最低賃金!$A$2:$B$48,2,FALSE),"")</f>
        <v/>
      </c>
      <c r="F964" s="28"/>
      <c r="G964" s="21"/>
      <c r="H964" s="21"/>
      <c r="I964" s="20" t="str" cm="1">
        <f t="array" ref="I964">IFERROR(_xlfn.IFS(COUNTBLANK(F964:H964)=3,"",G964="","G列に金額を入力してください",F964=3,G964,H964="","H列に労働時間を入力してください",F964=1,G964/H964,F964=2,G964/H964),"")</f>
        <v/>
      </c>
      <c r="J964" s="29" t="str" cm="1">
        <f t="array" ref="J964">IFERROR(_xlfn.IFS(I964&lt;E964,"×（法定外・特例等対象外です）",I964&lt;=E964+50,"〇",I964&gt;E964+50,"ー"),"")</f>
        <v/>
      </c>
      <c r="K964" s="15" t="str" cm="1">
        <f t="array" ref="K964">IFERROR(_xlfn.IFS(COUNTBLANK(C964:I964)=7,"",C964="","←C列に従業員名を姓名（フルネーム）で入力してください。誤変換にお気を付け下さい。",D964="","←D列に都道府県を入力してください。",F964="","←F列に1～3の選択肢を入力してください",G964="","←G列に金額を入力してください",F964=3,"",H964="","←H列に所定労働時間を入力してください"),"")</f>
        <v/>
      </c>
    </row>
    <row r="965" spans="1:11" x14ac:dyDescent="0.4">
      <c r="A965" s="29" t="str">
        <f t="shared" si="14"/>
        <v/>
      </c>
      <c r="B965" s="28"/>
      <c r="C965" s="28"/>
      <c r="D965" s="28"/>
      <c r="E965" s="20" t="str">
        <f>IFERROR(VLOOKUP(D965,最低賃金!$A$2:$B$48,2,FALSE),"")</f>
        <v/>
      </c>
      <c r="F965" s="28"/>
      <c r="G965" s="21"/>
      <c r="H965" s="21"/>
      <c r="I965" s="20" t="str" cm="1">
        <f t="array" ref="I965">IFERROR(_xlfn.IFS(COUNTBLANK(F965:H965)=3,"",G965="","G列に金額を入力してください",F965=3,G965,H965="","H列に労働時間を入力してください",F965=1,G965/H965,F965=2,G965/H965),"")</f>
        <v/>
      </c>
      <c r="J965" s="29" t="str" cm="1">
        <f t="array" ref="J965">IFERROR(_xlfn.IFS(I965&lt;E965,"×（法定外・特例等対象外です）",I965&lt;=E965+50,"〇",I965&gt;E965+50,"ー"),"")</f>
        <v/>
      </c>
      <c r="K965" s="15" t="str" cm="1">
        <f t="array" ref="K965">IFERROR(_xlfn.IFS(COUNTBLANK(C965:I965)=7,"",C965="","←C列に従業員名を姓名（フルネーム）で入力してください。誤変換にお気を付け下さい。",D965="","←D列に都道府県を入力してください。",F965="","←F列に1～3の選択肢を入力してください",G965="","←G列に金額を入力してください",F965=3,"",H965="","←H列に所定労働時間を入力してください"),"")</f>
        <v/>
      </c>
    </row>
    <row r="966" spans="1:11" x14ac:dyDescent="0.4">
      <c r="A966" s="29" t="str">
        <f t="shared" si="14"/>
        <v/>
      </c>
      <c r="B966" s="28"/>
      <c r="C966" s="28"/>
      <c r="D966" s="28"/>
      <c r="E966" s="20" t="str">
        <f>IFERROR(VLOOKUP(D966,最低賃金!$A$2:$B$48,2,FALSE),"")</f>
        <v/>
      </c>
      <c r="F966" s="28"/>
      <c r="G966" s="21"/>
      <c r="H966" s="21"/>
      <c r="I966" s="20" t="str" cm="1">
        <f t="array" ref="I966">IFERROR(_xlfn.IFS(COUNTBLANK(F966:H966)=3,"",G966="","G列に金額を入力してください",F966=3,G966,H966="","H列に労働時間を入力してください",F966=1,G966/H966,F966=2,G966/H966),"")</f>
        <v/>
      </c>
      <c r="J966" s="29" t="str" cm="1">
        <f t="array" ref="J966">IFERROR(_xlfn.IFS(I966&lt;E966,"×（法定外・特例等対象外です）",I966&lt;=E966+50,"〇",I966&gt;E966+50,"ー"),"")</f>
        <v/>
      </c>
      <c r="K966" s="15" t="str" cm="1">
        <f t="array" ref="K966">IFERROR(_xlfn.IFS(COUNTBLANK(C966:I966)=7,"",C966="","←C列に従業員名を姓名（フルネーム）で入力してください。誤変換にお気を付け下さい。",D966="","←D列に都道府県を入力してください。",F966="","←F列に1～3の選択肢を入力してください",G966="","←G列に金額を入力してください",F966=3,"",H966="","←H列に所定労働時間を入力してください"),"")</f>
        <v/>
      </c>
    </row>
    <row r="967" spans="1:11" x14ac:dyDescent="0.4">
      <c r="A967" s="29" t="str">
        <f t="shared" si="14"/>
        <v/>
      </c>
      <c r="B967" s="28"/>
      <c r="C967" s="28"/>
      <c r="D967" s="28"/>
      <c r="E967" s="20" t="str">
        <f>IFERROR(VLOOKUP(D967,最低賃金!$A$2:$B$48,2,FALSE),"")</f>
        <v/>
      </c>
      <c r="F967" s="28"/>
      <c r="G967" s="21"/>
      <c r="H967" s="21"/>
      <c r="I967" s="20" t="str" cm="1">
        <f t="array" ref="I967">IFERROR(_xlfn.IFS(COUNTBLANK(F967:H967)=3,"",G967="","G列に金額を入力してください",F967=3,G967,H967="","H列に労働時間を入力してください",F967=1,G967/H967,F967=2,G967/H967),"")</f>
        <v/>
      </c>
      <c r="J967" s="29" t="str" cm="1">
        <f t="array" ref="J967">IFERROR(_xlfn.IFS(I967&lt;E967,"×（法定外・特例等対象外です）",I967&lt;=E967+50,"〇",I967&gt;E967+50,"ー"),"")</f>
        <v/>
      </c>
      <c r="K967" s="15" t="str" cm="1">
        <f t="array" ref="K967">IFERROR(_xlfn.IFS(COUNTBLANK(C967:I967)=7,"",C967="","←C列に従業員名を姓名（フルネーム）で入力してください。誤変換にお気を付け下さい。",D967="","←D列に都道府県を入力してください。",F967="","←F列に1～3の選択肢を入力してください",G967="","←G列に金額を入力してください",F967=3,"",H967="","←H列に所定労働時間を入力してください"),"")</f>
        <v/>
      </c>
    </row>
    <row r="968" spans="1:11" x14ac:dyDescent="0.4">
      <c r="A968" s="29" t="str">
        <f t="shared" si="14"/>
        <v/>
      </c>
      <c r="B968" s="28"/>
      <c r="C968" s="28"/>
      <c r="D968" s="28"/>
      <c r="E968" s="20" t="str">
        <f>IFERROR(VLOOKUP(D968,最低賃金!$A$2:$B$48,2,FALSE),"")</f>
        <v/>
      </c>
      <c r="F968" s="28"/>
      <c r="G968" s="21"/>
      <c r="H968" s="21"/>
      <c r="I968" s="20" t="str" cm="1">
        <f t="array" ref="I968">IFERROR(_xlfn.IFS(COUNTBLANK(F968:H968)=3,"",G968="","G列に金額を入力してください",F968=3,G968,H968="","H列に労働時間を入力してください",F968=1,G968/H968,F968=2,G968/H968),"")</f>
        <v/>
      </c>
      <c r="J968" s="29" t="str" cm="1">
        <f t="array" ref="J968">IFERROR(_xlfn.IFS(I968&lt;E968,"×（法定外・特例等対象外です）",I968&lt;=E968+50,"〇",I968&gt;E968+50,"ー"),"")</f>
        <v/>
      </c>
      <c r="K968" s="15" t="str" cm="1">
        <f t="array" ref="K968">IFERROR(_xlfn.IFS(COUNTBLANK(C968:I968)=7,"",C968="","←C列に従業員名を姓名（フルネーム）で入力してください。誤変換にお気を付け下さい。",D968="","←D列に都道府県を入力してください。",F968="","←F列に1～3の選択肢を入力してください",G968="","←G列に金額を入力してください",F968=3,"",H968="","←H列に所定労働時間を入力してください"),"")</f>
        <v/>
      </c>
    </row>
    <row r="969" spans="1:11" x14ac:dyDescent="0.4">
      <c r="A969" s="29" t="str">
        <f t="shared" si="14"/>
        <v/>
      </c>
      <c r="B969" s="28"/>
      <c r="C969" s="28"/>
      <c r="D969" s="28"/>
      <c r="E969" s="20" t="str">
        <f>IFERROR(VLOOKUP(D969,最低賃金!$A$2:$B$48,2,FALSE),"")</f>
        <v/>
      </c>
      <c r="F969" s="28"/>
      <c r="G969" s="21"/>
      <c r="H969" s="21"/>
      <c r="I969" s="20" t="str" cm="1">
        <f t="array" ref="I969">IFERROR(_xlfn.IFS(COUNTBLANK(F969:H969)=3,"",G969="","G列に金額を入力してください",F969=3,G969,H969="","H列に労働時間を入力してください",F969=1,G969/H969,F969=2,G969/H969),"")</f>
        <v/>
      </c>
      <c r="J969" s="29" t="str" cm="1">
        <f t="array" ref="J969">IFERROR(_xlfn.IFS(I969&lt;E969,"×（法定外・特例等対象外です）",I969&lt;=E969+50,"〇",I969&gt;E969+50,"ー"),"")</f>
        <v/>
      </c>
      <c r="K969" s="15" t="str" cm="1">
        <f t="array" ref="K969">IFERROR(_xlfn.IFS(COUNTBLANK(C969:I969)=7,"",C969="","←C列に従業員名を姓名（フルネーム）で入力してください。誤変換にお気を付け下さい。",D969="","←D列に都道府県を入力してください。",F969="","←F列に1～3の選択肢を入力してください",G969="","←G列に金額を入力してください",F969=3,"",H969="","←H列に所定労働時間を入力してください"),"")</f>
        <v/>
      </c>
    </row>
    <row r="970" spans="1:11" x14ac:dyDescent="0.4">
      <c r="A970" s="29" t="str">
        <f t="shared" si="14"/>
        <v/>
      </c>
      <c r="B970" s="28"/>
      <c r="C970" s="28"/>
      <c r="D970" s="28"/>
      <c r="E970" s="20" t="str">
        <f>IFERROR(VLOOKUP(D970,最低賃金!$A$2:$B$48,2,FALSE),"")</f>
        <v/>
      </c>
      <c r="F970" s="28"/>
      <c r="G970" s="21"/>
      <c r="H970" s="21"/>
      <c r="I970" s="20" t="str" cm="1">
        <f t="array" ref="I970">IFERROR(_xlfn.IFS(COUNTBLANK(F970:H970)=3,"",G970="","G列に金額を入力してください",F970=3,G970,H970="","H列に労働時間を入力してください",F970=1,G970/H970,F970=2,G970/H970),"")</f>
        <v/>
      </c>
      <c r="J970" s="29" t="str" cm="1">
        <f t="array" ref="J970">IFERROR(_xlfn.IFS(I970&lt;E970,"×（法定外・特例等対象外です）",I970&lt;=E970+50,"〇",I970&gt;E970+50,"ー"),"")</f>
        <v/>
      </c>
      <c r="K970" s="15" t="str" cm="1">
        <f t="array" ref="K970">IFERROR(_xlfn.IFS(COUNTBLANK(C970:I970)=7,"",C970="","←C列に従業員名を姓名（フルネーム）で入力してください。誤変換にお気を付け下さい。",D970="","←D列に都道府県を入力してください。",F970="","←F列に1～3の選択肢を入力してください",G970="","←G列に金額を入力してください",F970=3,"",H970="","←H列に所定労働時間を入力してください"),"")</f>
        <v/>
      </c>
    </row>
    <row r="971" spans="1:11" x14ac:dyDescent="0.4">
      <c r="A971" s="29" t="str">
        <f t="shared" si="14"/>
        <v/>
      </c>
      <c r="B971" s="28"/>
      <c r="C971" s="28"/>
      <c r="D971" s="28"/>
      <c r="E971" s="20" t="str">
        <f>IFERROR(VLOOKUP(D971,最低賃金!$A$2:$B$48,2,FALSE),"")</f>
        <v/>
      </c>
      <c r="F971" s="28"/>
      <c r="G971" s="21"/>
      <c r="H971" s="21"/>
      <c r="I971" s="20" t="str" cm="1">
        <f t="array" ref="I971">IFERROR(_xlfn.IFS(COUNTBLANK(F971:H971)=3,"",G971="","G列に金額を入力してください",F971=3,G971,H971="","H列に労働時間を入力してください",F971=1,G971/H971,F971=2,G971/H971),"")</f>
        <v/>
      </c>
      <c r="J971" s="29" t="str" cm="1">
        <f t="array" ref="J971">IFERROR(_xlfn.IFS(I971&lt;E971,"×（法定外・特例等対象外です）",I971&lt;=E971+50,"〇",I971&gt;E971+50,"ー"),"")</f>
        <v/>
      </c>
      <c r="K971" s="15" t="str" cm="1">
        <f t="array" ref="K971">IFERROR(_xlfn.IFS(COUNTBLANK(C971:I971)=7,"",C971="","←C列に従業員名を姓名（フルネーム）で入力してください。誤変換にお気を付け下さい。",D971="","←D列に都道府県を入力してください。",F971="","←F列に1～3の選択肢を入力してください",G971="","←G列に金額を入力してください",F971=3,"",H971="","←H列に所定労働時間を入力してください"),"")</f>
        <v/>
      </c>
    </row>
    <row r="972" spans="1:11" x14ac:dyDescent="0.4">
      <c r="A972" s="29" t="str">
        <f t="shared" ref="A972:A1009" si="15">IF(C972="","",A971+1)</f>
        <v/>
      </c>
      <c r="B972" s="28"/>
      <c r="C972" s="28"/>
      <c r="D972" s="28"/>
      <c r="E972" s="20" t="str">
        <f>IFERROR(VLOOKUP(D972,最低賃金!$A$2:$B$48,2,FALSE),"")</f>
        <v/>
      </c>
      <c r="F972" s="28"/>
      <c r="G972" s="21"/>
      <c r="H972" s="21"/>
      <c r="I972" s="20" t="str" cm="1">
        <f t="array" ref="I972">IFERROR(_xlfn.IFS(COUNTBLANK(F972:H972)=3,"",G972="","G列に金額を入力してください",F972=3,G972,H972="","H列に労働時間を入力してください",F972=1,G972/H972,F972=2,G972/H972),"")</f>
        <v/>
      </c>
      <c r="J972" s="29" t="str" cm="1">
        <f t="array" ref="J972">IFERROR(_xlfn.IFS(I972&lt;E972,"×（法定外・特例等対象外です）",I972&lt;=E972+50,"〇",I972&gt;E972+50,"ー"),"")</f>
        <v/>
      </c>
      <c r="K972" s="15" t="str" cm="1">
        <f t="array" ref="K972">IFERROR(_xlfn.IFS(COUNTBLANK(C972:I972)=7,"",C972="","←C列に従業員名を姓名（フルネーム）で入力してください。誤変換にお気を付け下さい。",D972="","←D列に都道府県を入力してください。",F972="","←F列に1～3の選択肢を入力してください",G972="","←G列に金額を入力してください",F972=3,"",H972="","←H列に所定労働時間を入力してください"),"")</f>
        <v/>
      </c>
    </row>
    <row r="973" spans="1:11" x14ac:dyDescent="0.4">
      <c r="A973" s="29" t="str">
        <f t="shared" si="15"/>
        <v/>
      </c>
      <c r="B973" s="28"/>
      <c r="C973" s="28"/>
      <c r="D973" s="28"/>
      <c r="E973" s="20" t="str">
        <f>IFERROR(VLOOKUP(D973,最低賃金!$A$2:$B$48,2,FALSE),"")</f>
        <v/>
      </c>
      <c r="F973" s="28"/>
      <c r="G973" s="21"/>
      <c r="H973" s="21"/>
      <c r="I973" s="20" t="str" cm="1">
        <f t="array" ref="I973">IFERROR(_xlfn.IFS(COUNTBLANK(F973:H973)=3,"",G973="","G列に金額を入力してください",F973=3,G973,H973="","H列に労働時間を入力してください",F973=1,G973/H973,F973=2,G973/H973),"")</f>
        <v/>
      </c>
      <c r="J973" s="29" t="str" cm="1">
        <f t="array" ref="J973">IFERROR(_xlfn.IFS(I973&lt;E973,"×（法定外・特例等対象外です）",I973&lt;=E973+50,"〇",I973&gt;E973+50,"ー"),"")</f>
        <v/>
      </c>
      <c r="K973" s="15" t="str" cm="1">
        <f t="array" ref="K973">IFERROR(_xlfn.IFS(COUNTBLANK(C973:I973)=7,"",C973="","←C列に従業員名を姓名（フルネーム）で入力してください。誤変換にお気を付け下さい。",D973="","←D列に都道府県を入力してください。",F973="","←F列に1～3の選択肢を入力してください",G973="","←G列に金額を入力してください",F973=3,"",H973="","←H列に所定労働時間を入力してください"),"")</f>
        <v/>
      </c>
    </row>
    <row r="974" spans="1:11" x14ac:dyDescent="0.4">
      <c r="A974" s="29" t="str">
        <f t="shared" si="15"/>
        <v/>
      </c>
      <c r="B974" s="28"/>
      <c r="C974" s="28"/>
      <c r="D974" s="28"/>
      <c r="E974" s="20" t="str">
        <f>IFERROR(VLOOKUP(D974,最低賃金!$A$2:$B$48,2,FALSE),"")</f>
        <v/>
      </c>
      <c r="F974" s="28"/>
      <c r="G974" s="21"/>
      <c r="H974" s="21"/>
      <c r="I974" s="20" t="str" cm="1">
        <f t="array" ref="I974">IFERROR(_xlfn.IFS(COUNTBLANK(F974:H974)=3,"",G974="","G列に金額を入力してください",F974=3,G974,H974="","H列に労働時間を入力してください",F974=1,G974/H974,F974=2,G974/H974),"")</f>
        <v/>
      </c>
      <c r="J974" s="29" t="str" cm="1">
        <f t="array" ref="J974">IFERROR(_xlfn.IFS(I974&lt;E974,"×（法定外・特例等対象外です）",I974&lt;=E974+50,"〇",I974&gt;E974+50,"ー"),"")</f>
        <v/>
      </c>
      <c r="K974" s="15" t="str" cm="1">
        <f t="array" ref="K974">IFERROR(_xlfn.IFS(COUNTBLANK(C974:I974)=7,"",C974="","←C列に従業員名を姓名（フルネーム）で入力してください。誤変換にお気を付け下さい。",D974="","←D列に都道府県を入力してください。",F974="","←F列に1～3の選択肢を入力してください",G974="","←G列に金額を入力してください",F974=3,"",H974="","←H列に所定労働時間を入力してください"),"")</f>
        <v/>
      </c>
    </row>
    <row r="975" spans="1:11" x14ac:dyDescent="0.4">
      <c r="A975" s="29" t="str">
        <f t="shared" si="15"/>
        <v/>
      </c>
      <c r="B975" s="28"/>
      <c r="C975" s="28"/>
      <c r="D975" s="28"/>
      <c r="E975" s="20" t="str">
        <f>IFERROR(VLOOKUP(D975,最低賃金!$A$2:$B$48,2,FALSE),"")</f>
        <v/>
      </c>
      <c r="F975" s="28"/>
      <c r="G975" s="21"/>
      <c r="H975" s="21"/>
      <c r="I975" s="20" t="str" cm="1">
        <f t="array" ref="I975">IFERROR(_xlfn.IFS(COUNTBLANK(F975:H975)=3,"",G975="","G列に金額を入力してください",F975=3,G975,H975="","H列に労働時間を入力してください",F975=1,G975/H975,F975=2,G975/H975),"")</f>
        <v/>
      </c>
      <c r="J975" s="29" t="str" cm="1">
        <f t="array" ref="J975">IFERROR(_xlfn.IFS(I975&lt;E975,"×（法定外・特例等対象外です）",I975&lt;=E975+50,"〇",I975&gt;E975+50,"ー"),"")</f>
        <v/>
      </c>
      <c r="K975" s="15" t="str" cm="1">
        <f t="array" ref="K975">IFERROR(_xlfn.IFS(COUNTBLANK(C975:I975)=7,"",C975="","←C列に従業員名を姓名（フルネーム）で入力してください。誤変換にお気を付け下さい。",D975="","←D列に都道府県を入力してください。",F975="","←F列に1～3の選択肢を入力してください",G975="","←G列に金額を入力してください",F975=3,"",H975="","←H列に所定労働時間を入力してください"),"")</f>
        <v/>
      </c>
    </row>
    <row r="976" spans="1:11" x14ac:dyDescent="0.4">
      <c r="A976" s="29" t="str">
        <f t="shared" si="15"/>
        <v/>
      </c>
      <c r="B976" s="28"/>
      <c r="C976" s="28"/>
      <c r="D976" s="28"/>
      <c r="E976" s="20" t="str">
        <f>IFERROR(VLOOKUP(D976,最低賃金!$A$2:$B$48,2,FALSE),"")</f>
        <v/>
      </c>
      <c r="F976" s="28"/>
      <c r="G976" s="21"/>
      <c r="H976" s="21"/>
      <c r="I976" s="20" t="str" cm="1">
        <f t="array" ref="I976">IFERROR(_xlfn.IFS(COUNTBLANK(F976:H976)=3,"",G976="","G列に金額を入力してください",F976=3,G976,H976="","H列に労働時間を入力してください",F976=1,G976/H976,F976=2,G976/H976),"")</f>
        <v/>
      </c>
      <c r="J976" s="29" t="str" cm="1">
        <f t="array" ref="J976">IFERROR(_xlfn.IFS(I976&lt;E976,"×（法定外・特例等対象外です）",I976&lt;=E976+50,"〇",I976&gt;E976+50,"ー"),"")</f>
        <v/>
      </c>
      <c r="K976" s="15" t="str" cm="1">
        <f t="array" ref="K976">IFERROR(_xlfn.IFS(COUNTBLANK(C976:I976)=7,"",C976="","←C列に従業員名を姓名（フルネーム）で入力してください。誤変換にお気を付け下さい。",D976="","←D列に都道府県を入力してください。",F976="","←F列に1～3の選択肢を入力してください",G976="","←G列に金額を入力してください",F976=3,"",H976="","←H列に所定労働時間を入力してください"),"")</f>
        <v/>
      </c>
    </row>
    <row r="977" spans="1:11" x14ac:dyDescent="0.4">
      <c r="A977" s="29" t="str">
        <f t="shared" si="15"/>
        <v/>
      </c>
      <c r="B977" s="28"/>
      <c r="C977" s="28"/>
      <c r="D977" s="28"/>
      <c r="E977" s="20" t="str">
        <f>IFERROR(VLOOKUP(D977,最低賃金!$A$2:$B$48,2,FALSE),"")</f>
        <v/>
      </c>
      <c r="F977" s="28"/>
      <c r="G977" s="21"/>
      <c r="H977" s="21"/>
      <c r="I977" s="20" t="str" cm="1">
        <f t="array" ref="I977">IFERROR(_xlfn.IFS(COUNTBLANK(F977:H977)=3,"",G977="","G列に金額を入力してください",F977=3,G977,H977="","H列に労働時間を入力してください",F977=1,G977/H977,F977=2,G977/H977),"")</f>
        <v/>
      </c>
      <c r="J977" s="29" t="str" cm="1">
        <f t="array" ref="J977">IFERROR(_xlfn.IFS(I977&lt;E977,"×（法定外・特例等対象外です）",I977&lt;=E977+50,"〇",I977&gt;E977+50,"ー"),"")</f>
        <v/>
      </c>
      <c r="K977" s="15" t="str" cm="1">
        <f t="array" ref="K977">IFERROR(_xlfn.IFS(COUNTBLANK(C977:I977)=7,"",C977="","←C列に従業員名を姓名（フルネーム）で入力してください。誤変換にお気を付け下さい。",D977="","←D列に都道府県を入力してください。",F977="","←F列に1～3の選択肢を入力してください",G977="","←G列に金額を入力してください",F977=3,"",H977="","←H列に所定労働時間を入力してください"),"")</f>
        <v/>
      </c>
    </row>
    <row r="978" spans="1:11" x14ac:dyDescent="0.4">
      <c r="A978" s="29" t="str">
        <f t="shared" si="15"/>
        <v/>
      </c>
      <c r="B978" s="28"/>
      <c r="C978" s="28"/>
      <c r="D978" s="28"/>
      <c r="E978" s="20" t="str">
        <f>IFERROR(VLOOKUP(D978,最低賃金!$A$2:$B$48,2,FALSE),"")</f>
        <v/>
      </c>
      <c r="F978" s="28"/>
      <c r="G978" s="21"/>
      <c r="H978" s="21"/>
      <c r="I978" s="20" t="str" cm="1">
        <f t="array" ref="I978">IFERROR(_xlfn.IFS(COUNTBLANK(F978:H978)=3,"",G978="","G列に金額を入力してください",F978=3,G978,H978="","H列に労働時間を入力してください",F978=1,G978/H978,F978=2,G978/H978),"")</f>
        <v/>
      </c>
      <c r="J978" s="29" t="str" cm="1">
        <f t="array" ref="J978">IFERROR(_xlfn.IFS(I978&lt;E978,"×（法定外・特例等対象外です）",I978&lt;=E978+50,"〇",I978&gt;E978+50,"ー"),"")</f>
        <v/>
      </c>
      <c r="K978" s="15" t="str" cm="1">
        <f t="array" ref="K978">IFERROR(_xlfn.IFS(COUNTBLANK(C978:I978)=7,"",C978="","←C列に従業員名を姓名（フルネーム）で入力してください。誤変換にお気を付け下さい。",D978="","←D列に都道府県を入力してください。",F978="","←F列に1～3の選択肢を入力してください",G978="","←G列に金額を入力してください",F978=3,"",H978="","←H列に所定労働時間を入力してください"),"")</f>
        <v/>
      </c>
    </row>
    <row r="979" spans="1:11" x14ac:dyDescent="0.4">
      <c r="A979" s="29" t="str">
        <f t="shared" si="15"/>
        <v/>
      </c>
      <c r="B979" s="28"/>
      <c r="C979" s="28"/>
      <c r="D979" s="28"/>
      <c r="E979" s="20" t="str">
        <f>IFERROR(VLOOKUP(D979,最低賃金!$A$2:$B$48,2,FALSE),"")</f>
        <v/>
      </c>
      <c r="F979" s="28"/>
      <c r="G979" s="21"/>
      <c r="H979" s="21"/>
      <c r="I979" s="20" t="str" cm="1">
        <f t="array" ref="I979">IFERROR(_xlfn.IFS(COUNTBLANK(F979:H979)=3,"",G979="","G列に金額を入力してください",F979=3,G979,H979="","H列に労働時間を入力してください",F979=1,G979/H979,F979=2,G979/H979),"")</f>
        <v/>
      </c>
      <c r="J979" s="29" t="str" cm="1">
        <f t="array" ref="J979">IFERROR(_xlfn.IFS(I979&lt;E979,"×（法定外・特例等対象外です）",I979&lt;=E979+50,"〇",I979&gt;E979+50,"ー"),"")</f>
        <v/>
      </c>
      <c r="K979" s="15" t="str" cm="1">
        <f t="array" ref="K979">IFERROR(_xlfn.IFS(COUNTBLANK(C979:I979)=7,"",C979="","←C列に従業員名を姓名（フルネーム）で入力してください。誤変換にお気を付け下さい。",D979="","←D列に都道府県を入力してください。",F979="","←F列に1～3の選択肢を入力してください",G979="","←G列に金額を入力してください",F979=3,"",H979="","←H列に所定労働時間を入力してください"),"")</f>
        <v/>
      </c>
    </row>
    <row r="980" spans="1:11" x14ac:dyDescent="0.4">
      <c r="A980" s="29" t="str">
        <f t="shared" si="15"/>
        <v/>
      </c>
      <c r="B980" s="28"/>
      <c r="C980" s="28"/>
      <c r="D980" s="28"/>
      <c r="E980" s="20" t="str">
        <f>IFERROR(VLOOKUP(D980,最低賃金!$A$2:$B$48,2,FALSE),"")</f>
        <v/>
      </c>
      <c r="F980" s="28"/>
      <c r="G980" s="21"/>
      <c r="H980" s="21"/>
      <c r="I980" s="20" t="str" cm="1">
        <f t="array" ref="I980">IFERROR(_xlfn.IFS(COUNTBLANK(F980:H980)=3,"",G980="","G列に金額を入力してください",F980=3,G980,H980="","H列に労働時間を入力してください",F980=1,G980/H980,F980=2,G980/H980),"")</f>
        <v/>
      </c>
      <c r="J980" s="29" t="str" cm="1">
        <f t="array" ref="J980">IFERROR(_xlfn.IFS(I980&lt;E980,"×（法定外・特例等対象外です）",I980&lt;=E980+50,"〇",I980&gt;E980+50,"ー"),"")</f>
        <v/>
      </c>
      <c r="K980" s="15" t="str" cm="1">
        <f t="array" ref="K980">IFERROR(_xlfn.IFS(COUNTBLANK(C980:I980)=7,"",C980="","←C列に従業員名を姓名（フルネーム）で入力してください。誤変換にお気を付け下さい。",D980="","←D列に都道府県を入力してください。",F980="","←F列に1～3の選択肢を入力してください",G980="","←G列に金額を入力してください",F980=3,"",H980="","←H列に所定労働時間を入力してください"),"")</f>
        <v/>
      </c>
    </row>
    <row r="981" spans="1:11" x14ac:dyDescent="0.4">
      <c r="A981" s="29" t="str">
        <f t="shared" si="15"/>
        <v/>
      </c>
      <c r="B981" s="28"/>
      <c r="C981" s="28"/>
      <c r="D981" s="28"/>
      <c r="E981" s="20" t="str">
        <f>IFERROR(VLOOKUP(D981,最低賃金!$A$2:$B$48,2,FALSE),"")</f>
        <v/>
      </c>
      <c r="F981" s="28"/>
      <c r="G981" s="21"/>
      <c r="H981" s="21"/>
      <c r="I981" s="20" t="str" cm="1">
        <f t="array" ref="I981">IFERROR(_xlfn.IFS(COUNTBLANK(F981:H981)=3,"",G981="","G列に金額を入力してください",F981=3,G981,H981="","H列に労働時間を入力してください",F981=1,G981/H981,F981=2,G981/H981),"")</f>
        <v/>
      </c>
      <c r="J981" s="29" t="str" cm="1">
        <f t="array" ref="J981">IFERROR(_xlfn.IFS(I981&lt;E981,"×（法定外・特例等対象外です）",I981&lt;=E981+50,"〇",I981&gt;E981+50,"ー"),"")</f>
        <v/>
      </c>
      <c r="K981" s="15" t="str" cm="1">
        <f t="array" ref="K981">IFERROR(_xlfn.IFS(COUNTBLANK(C981:I981)=7,"",C981="","←C列に従業員名を姓名（フルネーム）で入力してください。誤変換にお気を付け下さい。",D981="","←D列に都道府県を入力してください。",F981="","←F列に1～3の選択肢を入力してください",G981="","←G列に金額を入力してください",F981=3,"",H981="","←H列に所定労働時間を入力してください"),"")</f>
        <v/>
      </c>
    </row>
    <row r="982" spans="1:11" x14ac:dyDescent="0.4">
      <c r="A982" s="29" t="str">
        <f t="shared" si="15"/>
        <v/>
      </c>
      <c r="B982" s="28"/>
      <c r="C982" s="28"/>
      <c r="D982" s="28"/>
      <c r="E982" s="20" t="str">
        <f>IFERROR(VLOOKUP(D982,最低賃金!$A$2:$B$48,2,FALSE),"")</f>
        <v/>
      </c>
      <c r="F982" s="28"/>
      <c r="G982" s="21"/>
      <c r="H982" s="21"/>
      <c r="I982" s="20" t="str" cm="1">
        <f t="array" ref="I982">IFERROR(_xlfn.IFS(COUNTBLANK(F982:H982)=3,"",G982="","G列に金額を入力してください",F982=3,G982,H982="","H列に労働時間を入力してください",F982=1,G982/H982,F982=2,G982/H982),"")</f>
        <v/>
      </c>
      <c r="J982" s="29" t="str" cm="1">
        <f t="array" ref="J982">IFERROR(_xlfn.IFS(I982&lt;E982,"×（法定外・特例等対象外です）",I982&lt;=E982+50,"〇",I982&gt;E982+50,"ー"),"")</f>
        <v/>
      </c>
      <c r="K982" s="15" t="str" cm="1">
        <f t="array" ref="K982">IFERROR(_xlfn.IFS(COUNTBLANK(C982:I982)=7,"",C982="","←C列に従業員名を姓名（フルネーム）で入力してください。誤変換にお気を付け下さい。",D982="","←D列に都道府県を入力してください。",F982="","←F列に1～3の選択肢を入力してください",G982="","←G列に金額を入力してください",F982=3,"",H982="","←H列に所定労働時間を入力してください"),"")</f>
        <v/>
      </c>
    </row>
    <row r="983" spans="1:11" x14ac:dyDescent="0.4">
      <c r="A983" s="29" t="str">
        <f t="shared" si="15"/>
        <v/>
      </c>
      <c r="B983" s="28"/>
      <c r="C983" s="28"/>
      <c r="D983" s="28"/>
      <c r="E983" s="20" t="str">
        <f>IFERROR(VLOOKUP(D983,最低賃金!$A$2:$B$48,2,FALSE),"")</f>
        <v/>
      </c>
      <c r="F983" s="28"/>
      <c r="G983" s="21"/>
      <c r="H983" s="21"/>
      <c r="I983" s="20" t="str" cm="1">
        <f t="array" ref="I983">IFERROR(_xlfn.IFS(COUNTBLANK(F983:H983)=3,"",G983="","G列に金額を入力してください",F983=3,G983,H983="","H列に労働時間を入力してください",F983=1,G983/H983,F983=2,G983/H983),"")</f>
        <v/>
      </c>
      <c r="J983" s="29" t="str" cm="1">
        <f t="array" ref="J983">IFERROR(_xlfn.IFS(I983&lt;E983,"×（法定外・特例等対象外です）",I983&lt;=E983+50,"〇",I983&gt;E983+50,"ー"),"")</f>
        <v/>
      </c>
      <c r="K983" s="15" t="str" cm="1">
        <f t="array" ref="K983">IFERROR(_xlfn.IFS(COUNTBLANK(C983:I983)=7,"",C983="","←C列に従業員名を姓名（フルネーム）で入力してください。誤変換にお気を付け下さい。",D983="","←D列に都道府県を入力してください。",F983="","←F列に1～3の選択肢を入力してください",G983="","←G列に金額を入力してください",F983=3,"",H983="","←H列に所定労働時間を入力してください"),"")</f>
        <v/>
      </c>
    </row>
    <row r="984" spans="1:11" x14ac:dyDescent="0.4">
      <c r="A984" s="29" t="str">
        <f t="shared" si="15"/>
        <v/>
      </c>
      <c r="B984" s="28"/>
      <c r="C984" s="28"/>
      <c r="D984" s="28"/>
      <c r="E984" s="20" t="str">
        <f>IFERROR(VLOOKUP(D984,最低賃金!$A$2:$B$48,2,FALSE),"")</f>
        <v/>
      </c>
      <c r="F984" s="28"/>
      <c r="G984" s="21"/>
      <c r="H984" s="21"/>
      <c r="I984" s="20" t="str" cm="1">
        <f t="array" ref="I984">IFERROR(_xlfn.IFS(COUNTBLANK(F984:H984)=3,"",G984="","G列に金額を入力してください",F984=3,G984,H984="","H列に労働時間を入力してください",F984=1,G984/H984,F984=2,G984/H984),"")</f>
        <v/>
      </c>
      <c r="J984" s="29" t="str" cm="1">
        <f t="array" ref="J984">IFERROR(_xlfn.IFS(I984&lt;E984,"×（法定外・特例等対象外です）",I984&lt;=E984+50,"〇",I984&gt;E984+50,"ー"),"")</f>
        <v/>
      </c>
      <c r="K984" s="15" t="str" cm="1">
        <f t="array" ref="K984">IFERROR(_xlfn.IFS(COUNTBLANK(C984:I984)=7,"",C984="","←C列に従業員名を姓名（フルネーム）で入力してください。誤変換にお気を付け下さい。",D984="","←D列に都道府県を入力してください。",F984="","←F列に1～3の選択肢を入力してください",G984="","←G列に金額を入力してください",F984=3,"",H984="","←H列に所定労働時間を入力してください"),"")</f>
        <v/>
      </c>
    </row>
    <row r="985" spans="1:11" x14ac:dyDescent="0.4">
      <c r="A985" s="29" t="str">
        <f t="shared" si="15"/>
        <v/>
      </c>
      <c r="B985" s="28"/>
      <c r="C985" s="28"/>
      <c r="D985" s="28"/>
      <c r="E985" s="20" t="str">
        <f>IFERROR(VLOOKUP(D985,最低賃金!$A$2:$B$48,2,FALSE),"")</f>
        <v/>
      </c>
      <c r="F985" s="28"/>
      <c r="G985" s="21"/>
      <c r="H985" s="21"/>
      <c r="I985" s="20" t="str" cm="1">
        <f t="array" ref="I985">IFERROR(_xlfn.IFS(COUNTBLANK(F985:H985)=3,"",G985="","G列に金額を入力してください",F985=3,G985,H985="","H列に労働時間を入力してください",F985=1,G985/H985,F985=2,G985/H985),"")</f>
        <v/>
      </c>
      <c r="J985" s="29" t="str" cm="1">
        <f t="array" ref="J985">IFERROR(_xlfn.IFS(I985&lt;E985,"×（法定外・特例等対象外です）",I985&lt;=E985+50,"〇",I985&gt;E985+50,"ー"),"")</f>
        <v/>
      </c>
      <c r="K985" s="15" t="str" cm="1">
        <f t="array" ref="K985">IFERROR(_xlfn.IFS(COUNTBLANK(C985:I985)=7,"",C985="","←C列に従業員名を姓名（フルネーム）で入力してください。誤変換にお気を付け下さい。",D985="","←D列に都道府県を入力してください。",F985="","←F列に1～3の選択肢を入力してください",G985="","←G列に金額を入力してください",F985=3,"",H985="","←H列に所定労働時間を入力してください"),"")</f>
        <v/>
      </c>
    </row>
    <row r="986" spans="1:11" x14ac:dyDescent="0.4">
      <c r="A986" s="29" t="str">
        <f t="shared" si="15"/>
        <v/>
      </c>
      <c r="B986" s="28"/>
      <c r="C986" s="28"/>
      <c r="D986" s="28"/>
      <c r="E986" s="20" t="str">
        <f>IFERROR(VLOOKUP(D986,最低賃金!$A$2:$B$48,2,FALSE),"")</f>
        <v/>
      </c>
      <c r="F986" s="28"/>
      <c r="G986" s="21"/>
      <c r="H986" s="21"/>
      <c r="I986" s="20" t="str" cm="1">
        <f t="array" ref="I986">IFERROR(_xlfn.IFS(COUNTBLANK(F986:H986)=3,"",G986="","G列に金額を入力してください",F986=3,G986,H986="","H列に労働時間を入力してください",F986=1,G986/H986,F986=2,G986/H986),"")</f>
        <v/>
      </c>
      <c r="J986" s="29" t="str" cm="1">
        <f t="array" ref="J986">IFERROR(_xlfn.IFS(I986&lt;E986,"×（法定外・特例等対象外です）",I986&lt;=E986+50,"〇",I986&gt;E986+50,"ー"),"")</f>
        <v/>
      </c>
      <c r="K986" s="15" t="str" cm="1">
        <f t="array" ref="K986">IFERROR(_xlfn.IFS(COUNTBLANK(C986:I986)=7,"",C986="","←C列に従業員名を姓名（フルネーム）で入力してください。誤変換にお気を付け下さい。",D986="","←D列に都道府県を入力してください。",F986="","←F列に1～3の選択肢を入力してください",G986="","←G列に金額を入力してください",F986=3,"",H986="","←H列に所定労働時間を入力してください"),"")</f>
        <v/>
      </c>
    </row>
    <row r="987" spans="1:11" x14ac:dyDescent="0.4">
      <c r="A987" s="29" t="str">
        <f t="shared" si="15"/>
        <v/>
      </c>
      <c r="B987" s="28"/>
      <c r="C987" s="28"/>
      <c r="D987" s="28"/>
      <c r="E987" s="20" t="str">
        <f>IFERROR(VLOOKUP(D987,最低賃金!$A$2:$B$48,2,FALSE),"")</f>
        <v/>
      </c>
      <c r="F987" s="28"/>
      <c r="G987" s="21"/>
      <c r="H987" s="21"/>
      <c r="I987" s="20" t="str" cm="1">
        <f t="array" ref="I987">IFERROR(_xlfn.IFS(COUNTBLANK(F987:H987)=3,"",G987="","G列に金額を入力してください",F987=3,G987,H987="","H列に労働時間を入力してください",F987=1,G987/H987,F987=2,G987/H987),"")</f>
        <v/>
      </c>
      <c r="J987" s="29" t="str" cm="1">
        <f t="array" ref="J987">IFERROR(_xlfn.IFS(I987&lt;E987,"×（法定外・特例等対象外です）",I987&lt;=E987+50,"〇",I987&gt;E987+50,"ー"),"")</f>
        <v/>
      </c>
      <c r="K987" s="15" t="str" cm="1">
        <f t="array" ref="K987">IFERROR(_xlfn.IFS(COUNTBLANK(C987:I987)=7,"",C987="","←C列に従業員名を姓名（フルネーム）で入力してください。誤変換にお気を付け下さい。",D987="","←D列に都道府県を入力してください。",F987="","←F列に1～3の選択肢を入力してください",G987="","←G列に金額を入力してください",F987=3,"",H987="","←H列に所定労働時間を入力してください"),"")</f>
        <v/>
      </c>
    </row>
    <row r="988" spans="1:11" x14ac:dyDescent="0.4">
      <c r="A988" s="29" t="str">
        <f t="shared" si="15"/>
        <v/>
      </c>
      <c r="B988" s="28"/>
      <c r="C988" s="28"/>
      <c r="D988" s="28"/>
      <c r="E988" s="20" t="str">
        <f>IFERROR(VLOOKUP(D988,最低賃金!$A$2:$B$48,2,FALSE),"")</f>
        <v/>
      </c>
      <c r="F988" s="28"/>
      <c r="G988" s="21"/>
      <c r="H988" s="21"/>
      <c r="I988" s="20" t="str" cm="1">
        <f t="array" ref="I988">IFERROR(_xlfn.IFS(COUNTBLANK(F988:H988)=3,"",G988="","G列に金額を入力してください",F988=3,G988,H988="","H列に労働時間を入力してください",F988=1,G988/H988,F988=2,G988/H988),"")</f>
        <v/>
      </c>
      <c r="J988" s="29" t="str" cm="1">
        <f t="array" ref="J988">IFERROR(_xlfn.IFS(I988&lt;E988,"×（法定外・特例等対象外です）",I988&lt;=E988+50,"〇",I988&gt;E988+50,"ー"),"")</f>
        <v/>
      </c>
      <c r="K988" s="15" t="str" cm="1">
        <f t="array" ref="K988">IFERROR(_xlfn.IFS(COUNTBLANK(C988:I988)=7,"",C988="","←C列に従業員名を姓名（フルネーム）で入力してください。誤変換にお気を付け下さい。",D988="","←D列に都道府県を入力してください。",F988="","←F列に1～3の選択肢を入力してください",G988="","←G列に金額を入力してください",F988=3,"",H988="","←H列に所定労働時間を入力してください"),"")</f>
        <v/>
      </c>
    </row>
    <row r="989" spans="1:11" x14ac:dyDescent="0.4">
      <c r="A989" s="29" t="str">
        <f t="shared" si="15"/>
        <v/>
      </c>
      <c r="B989" s="28"/>
      <c r="C989" s="28"/>
      <c r="D989" s="28"/>
      <c r="E989" s="20" t="str">
        <f>IFERROR(VLOOKUP(D989,最低賃金!$A$2:$B$48,2,FALSE),"")</f>
        <v/>
      </c>
      <c r="F989" s="28"/>
      <c r="G989" s="21"/>
      <c r="H989" s="21"/>
      <c r="I989" s="20" t="str" cm="1">
        <f t="array" ref="I989">IFERROR(_xlfn.IFS(COUNTBLANK(F989:H989)=3,"",G989="","G列に金額を入力してください",F989=3,G989,H989="","H列に労働時間を入力してください",F989=1,G989/H989,F989=2,G989/H989),"")</f>
        <v/>
      </c>
      <c r="J989" s="29" t="str" cm="1">
        <f t="array" ref="J989">IFERROR(_xlfn.IFS(I989&lt;E989,"×（法定外・特例等対象外です）",I989&lt;=E989+50,"〇",I989&gt;E989+50,"ー"),"")</f>
        <v/>
      </c>
      <c r="K989" s="15" t="str" cm="1">
        <f t="array" ref="K989">IFERROR(_xlfn.IFS(COUNTBLANK(C989:I989)=7,"",C989="","←C列に従業員名を姓名（フルネーム）で入力してください。誤変換にお気を付け下さい。",D989="","←D列に都道府県を入力してください。",F989="","←F列に1～3の選択肢を入力してください",G989="","←G列に金額を入力してください",F989=3,"",H989="","←H列に所定労働時間を入力してください"),"")</f>
        <v/>
      </c>
    </row>
    <row r="990" spans="1:11" x14ac:dyDescent="0.4">
      <c r="A990" s="29" t="str">
        <f t="shared" si="15"/>
        <v/>
      </c>
      <c r="B990" s="28"/>
      <c r="C990" s="28"/>
      <c r="D990" s="28"/>
      <c r="E990" s="20" t="str">
        <f>IFERROR(VLOOKUP(D990,最低賃金!$A$2:$B$48,2,FALSE),"")</f>
        <v/>
      </c>
      <c r="F990" s="28"/>
      <c r="G990" s="21"/>
      <c r="H990" s="21"/>
      <c r="I990" s="20" t="str" cm="1">
        <f t="array" ref="I990">IFERROR(_xlfn.IFS(COUNTBLANK(F990:H990)=3,"",G990="","G列に金額を入力してください",F990=3,G990,H990="","H列に労働時間を入力してください",F990=1,G990/H990,F990=2,G990/H990),"")</f>
        <v/>
      </c>
      <c r="J990" s="29" t="str" cm="1">
        <f t="array" ref="J990">IFERROR(_xlfn.IFS(I990&lt;E990,"×（法定外・特例等対象外です）",I990&lt;=E990+50,"〇",I990&gt;E990+50,"ー"),"")</f>
        <v/>
      </c>
      <c r="K990" s="15" t="str" cm="1">
        <f t="array" ref="K990">IFERROR(_xlfn.IFS(COUNTBLANK(C990:I990)=7,"",C990="","←C列に従業員名を姓名（フルネーム）で入力してください。誤変換にお気を付け下さい。",D990="","←D列に都道府県を入力してください。",F990="","←F列に1～3の選択肢を入力してください",G990="","←G列に金額を入力してください",F990=3,"",H990="","←H列に所定労働時間を入力してください"),"")</f>
        <v/>
      </c>
    </row>
    <row r="991" spans="1:11" x14ac:dyDescent="0.4">
      <c r="A991" s="29" t="str">
        <f t="shared" si="15"/>
        <v/>
      </c>
      <c r="B991" s="28"/>
      <c r="C991" s="28"/>
      <c r="D991" s="28"/>
      <c r="E991" s="20" t="str">
        <f>IFERROR(VLOOKUP(D991,最低賃金!$A$2:$B$48,2,FALSE),"")</f>
        <v/>
      </c>
      <c r="F991" s="28"/>
      <c r="G991" s="21"/>
      <c r="H991" s="21"/>
      <c r="I991" s="20" t="str" cm="1">
        <f t="array" ref="I991">IFERROR(_xlfn.IFS(COUNTBLANK(F991:H991)=3,"",G991="","G列に金額を入力してください",F991=3,G991,H991="","H列に労働時間を入力してください",F991=1,G991/H991,F991=2,G991/H991),"")</f>
        <v/>
      </c>
      <c r="J991" s="29" t="str" cm="1">
        <f t="array" ref="J991">IFERROR(_xlfn.IFS(I991&lt;E991,"×（法定外・特例等対象外です）",I991&lt;=E991+50,"〇",I991&gt;E991+50,"ー"),"")</f>
        <v/>
      </c>
      <c r="K991" s="15" t="str" cm="1">
        <f t="array" ref="K991">IFERROR(_xlfn.IFS(COUNTBLANK(C991:I991)=7,"",C991="","←C列に従業員名を姓名（フルネーム）で入力してください。誤変換にお気を付け下さい。",D991="","←D列に都道府県を入力してください。",F991="","←F列に1～3の選択肢を入力してください",G991="","←G列に金額を入力してください",F991=3,"",H991="","←H列に所定労働時間を入力してください"),"")</f>
        <v/>
      </c>
    </row>
    <row r="992" spans="1:11" x14ac:dyDescent="0.4">
      <c r="A992" s="29" t="str">
        <f t="shared" si="15"/>
        <v/>
      </c>
      <c r="B992" s="28"/>
      <c r="C992" s="28"/>
      <c r="D992" s="28"/>
      <c r="E992" s="20" t="str">
        <f>IFERROR(VLOOKUP(D992,最低賃金!$A$2:$B$48,2,FALSE),"")</f>
        <v/>
      </c>
      <c r="F992" s="28"/>
      <c r="G992" s="21"/>
      <c r="H992" s="21"/>
      <c r="I992" s="20" t="str" cm="1">
        <f t="array" ref="I992">IFERROR(_xlfn.IFS(COUNTBLANK(F992:H992)=3,"",G992="","G列に金額を入力してください",F992=3,G992,H992="","H列に労働時間を入力してください",F992=1,G992/H992,F992=2,G992/H992),"")</f>
        <v/>
      </c>
      <c r="J992" s="29" t="str" cm="1">
        <f t="array" ref="J992">IFERROR(_xlfn.IFS(I992&lt;E992,"×（法定外・特例等対象外です）",I992&lt;=E992+50,"〇",I992&gt;E992+50,"ー"),"")</f>
        <v/>
      </c>
      <c r="K992" s="15" t="str" cm="1">
        <f t="array" ref="K992">IFERROR(_xlfn.IFS(COUNTBLANK(C992:I992)=7,"",C992="","←C列に従業員名を姓名（フルネーム）で入力してください。誤変換にお気を付け下さい。",D992="","←D列に都道府県を入力してください。",F992="","←F列に1～3の選択肢を入力してください",G992="","←G列に金額を入力してください",F992=3,"",H992="","←H列に所定労働時間を入力してください"),"")</f>
        <v/>
      </c>
    </row>
    <row r="993" spans="1:11" x14ac:dyDescent="0.4">
      <c r="A993" s="29" t="str">
        <f t="shared" si="15"/>
        <v/>
      </c>
      <c r="B993" s="28"/>
      <c r="C993" s="28"/>
      <c r="D993" s="28"/>
      <c r="E993" s="20" t="str">
        <f>IFERROR(VLOOKUP(D993,最低賃金!$A$2:$B$48,2,FALSE),"")</f>
        <v/>
      </c>
      <c r="F993" s="28"/>
      <c r="G993" s="21"/>
      <c r="H993" s="21"/>
      <c r="I993" s="20" t="str" cm="1">
        <f t="array" ref="I993">IFERROR(_xlfn.IFS(COUNTBLANK(F993:H993)=3,"",G993="","G列に金額を入力してください",F993=3,G993,H993="","H列に労働時間を入力してください",F993=1,G993/H993,F993=2,G993/H993),"")</f>
        <v/>
      </c>
      <c r="J993" s="29" t="str" cm="1">
        <f t="array" ref="J993">IFERROR(_xlfn.IFS(I993&lt;E993,"×（法定外・特例等対象外です）",I993&lt;=E993+50,"〇",I993&gt;E993+50,"ー"),"")</f>
        <v/>
      </c>
      <c r="K993" s="15" t="str" cm="1">
        <f t="array" ref="K993">IFERROR(_xlfn.IFS(COUNTBLANK(C993:I993)=7,"",C993="","←C列に従業員名を姓名（フルネーム）で入力してください。誤変換にお気を付け下さい。",D993="","←D列に都道府県を入力してください。",F993="","←F列に1～3の選択肢を入力してください",G993="","←G列に金額を入力してください",F993=3,"",H993="","←H列に所定労働時間を入力してください"),"")</f>
        <v/>
      </c>
    </row>
    <row r="994" spans="1:11" x14ac:dyDescent="0.4">
      <c r="A994" s="29" t="str">
        <f t="shared" si="15"/>
        <v/>
      </c>
      <c r="B994" s="28"/>
      <c r="C994" s="28"/>
      <c r="D994" s="28"/>
      <c r="E994" s="20" t="str">
        <f>IFERROR(VLOOKUP(D994,最低賃金!$A$2:$B$48,2,FALSE),"")</f>
        <v/>
      </c>
      <c r="F994" s="28"/>
      <c r="G994" s="21"/>
      <c r="H994" s="21"/>
      <c r="I994" s="20" t="str" cm="1">
        <f t="array" ref="I994">IFERROR(_xlfn.IFS(COUNTBLANK(F994:H994)=3,"",G994="","G列に金額を入力してください",F994=3,G994,H994="","H列に労働時間を入力してください",F994=1,G994/H994,F994=2,G994/H994),"")</f>
        <v/>
      </c>
      <c r="J994" s="29" t="str" cm="1">
        <f t="array" ref="J994">IFERROR(_xlfn.IFS(I994&lt;E994,"×（法定外・特例等対象外です）",I994&lt;=E994+50,"〇",I994&gt;E994+50,"ー"),"")</f>
        <v/>
      </c>
      <c r="K994" s="15" t="str" cm="1">
        <f t="array" ref="K994">IFERROR(_xlfn.IFS(COUNTBLANK(C994:I994)=7,"",C994="","←C列に従業員名を姓名（フルネーム）で入力してください。誤変換にお気を付け下さい。",D994="","←D列に都道府県を入力してください。",F994="","←F列に1～3の選択肢を入力してください",G994="","←G列に金額を入力してください",F994=3,"",H994="","←H列に所定労働時間を入力してください"),"")</f>
        <v/>
      </c>
    </row>
    <row r="995" spans="1:11" x14ac:dyDescent="0.4">
      <c r="A995" s="29" t="str">
        <f t="shared" si="15"/>
        <v/>
      </c>
      <c r="B995" s="28"/>
      <c r="C995" s="28"/>
      <c r="D995" s="28"/>
      <c r="E995" s="20" t="str">
        <f>IFERROR(VLOOKUP(D995,最低賃金!$A$2:$B$48,2,FALSE),"")</f>
        <v/>
      </c>
      <c r="F995" s="28"/>
      <c r="G995" s="21"/>
      <c r="H995" s="21"/>
      <c r="I995" s="20" t="str" cm="1">
        <f t="array" ref="I995">IFERROR(_xlfn.IFS(COUNTBLANK(F995:H995)=3,"",G995="","G列に金額を入力してください",F995=3,G995,H995="","H列に労働時間を入力してください",F995=1,G995/H995,F995=2,G995/H995),"")</f>
        <v/>
      </c>
      <c r="J995" s="29" t="str" cm="1">
        <f t="array" ref="J995">IFERROR(_xlfn.IFS(I995&lt;E995,"×（法定外・特例等対象外です）",I995&lt;=E995+50,"〇",I995&gt;E995+50,"ー"),"")</f>
        <v/>
      </c>
      <c r="K995" s="15" t="str" cm="1">
        <f t="array" ref="K995">IFERROR(_xlfn.IFS(COUNTBLANK(C995:I995)=7,"",C995="","←C列に従業員名を姓名（フルネーム）で入力してください。誤変換にお気を付け下さい。",D995="","←D列に都道府県を入力してください。",F995="","←F列に1～3の選択肢を入力してください",G995="","←G列に金額を入力してください",F995=3,"",H995="","←H列に所定労働時間を入力してください"),"")</f>
        <v/>
      </c>
    </row>
    <row r="996" spans="1:11" x14ac:dyDescent="0.4">
      <c r="A996" s="29" t="str">
        <f t="shared" si="15"/>
        <v/>
      </c>
      <c r="B996" s="28"/>
      <c r="C996" s="28"/>
      <c r="D996" s="28"/>
      <c r="E996" s="20" t="str">
        <f>IFERROR(VLOOKUP(D996,最低賃金!$A$2:$B$48,2,FALSE),"")</f>
        <v/>
      </c>
      <c r="F996" s="28"/>
      <c r="G996" s="21"/>
      <c r="H996" s="21"/>
      <c r="I996" s="20" t="str" cm="1">
        <f t="array" ref="I996">IFERROR(_xlfn.IFS(COUNTBLANK(F996:H996)=3,"",G996="","G列に金額を入力してください",F996=3,G996,H996="","H列に労働時間を入力してください",F996=1,G996/H996,F996=2,G996/H996),"")</f>
        <v/>
      </c>
      <c r="J996" s="29" t="str" cm="1">
        <f t="array" ref="J996">IFERROR(_xlfn.IFS(I996&lt;E996,"×（法定外・特例等対象外です）",I996&lt;=E996+50,"〇",I996&gt;E996+50,"ー"),"")</f>
        <v/>
      </c>
      <c r="K996" s="15" t="str" cm="1">
        <f t="array" ref="K996">IFERROR(_xlfn.IFS(COUNTBLANK(C996:I996)=7,"",C996="","←C列に従業員名を姓名（フルネーム）で入力してください。誤変換にお気を付け下さい。",D996="","←D列に都道府県を入力してください。",F996="","←F列に1～3の選択肢を入力してください",G996="","←G列に金額を入力してください",F996=3,"",H996="","←H列に所定労働時間を入力してください"),"")</f>
        <v/>
      </c>
    </row>
    <row r="997" spans="1:11" x14ac:dyDescent="0.4">
      <c r="A997" s="29" t="str">
        <f t="shared" si="15"/>
        <v/>
      </c>
      <c r="B997" s="28"/>
      <c r="C997" s="28"/>
      <c r="D997" s="28"/>
      <c r="E997" s="20" t="str">
        <f>IFERROR(VLOOKUP(D997,最低賃金!$A$2:$B$48,2,FALSE),"")</f>
        <v/>
      </c>
      <c r="F997" s="28"/>
      <c r="G997" s="21"/>
      <c r="H997" s="21"/>
      <c r="I997" s="20" t="str" cm="1">
        <f t="array" ref="I997">IFERROR(_xlfn.IFS(COUNTBLANK(F997:H997)=3,"",G997="","G列に金額を入力してください",F997=3,G997,H997="","H列に労働時間を入力してください",F997=1,G997/H997,F997=2,G997/H997),"")</f>
        <v/>
      </c>
      <c r="J997" s="29" t="str" cm="1">
        <f t="array" ref="J997">IFERROR(_xlfn.IFS(I997&lt;E997,"×（法定外・特例等対象外です）",I997&lt;=E997+50,"〇",I997&gt;E997+50,"ー"),"")</f>
        <v/>
      </c>
      <c r="K997" s="15" t="str" cm="1">
        <f t="array" ref="K997">IFERROR(_xlfn.IFS(COUNTBLANK(C997:I997)=7,"",C997="","←C列に従業員名を姓名（フルネーム）で入力してください。誤変換にお気を付け下さい。",D997="","←D列に都道府県を入力してください。",F997="","←F列に1～3の選択肢を入力してください",G997="","←G列に金額を入力してください",F997=3,"",H997="","←H列に所定労働時間を入力してください"),"")</f>
        <v/>
      </c>
    </row>
    <row r="998" spans="1:11" x14ac:dyDescent="0.4">
      <c r="A998" s="29" t="str">
        <f t="shared" si="15"/>
        <v/>
      </c>
      <c r="B998" s="28"/>
      <c r="C998" s="28"/>
      <c r="D998" s="28"/>
      <c r="E998" s="20" t="str">
        <f>IFERROR(VLOOKUP(D998,最低賃金!$A$2:$B$48,2,FALSE),"")</f>
        <v/>
      </c>
      <c r="F998" s="28"/>
      <c r="G998" s="21"/>
      <c r="H998" s="21"/>
      <c r="I998" s="20" t="str" cm="1">
        <f t="array" ref="I998">IFERROR(_xlfn.IFS(COUNTBLANK(F998:H998)=3,"",G998="","G列に金額を入力してください",F998=3,G998,H998="","H列に労働時間を入力してください",F998=1,G998/H998,F998=2,G998/H998),"")</f>
        <v/>
      </c>
      <c r="J998" s="29" t="str" cm="1">
        <f t="array" ref="J998">IFERROR(_xlfn.IFS(I998&lt;E998,"×（法定外・特例等対象外です）",I998&lt;=E998+50,"〇",I998&gt;E998+50,"ー"),"")</f>
        <v/>
      </c>
      <c r="K998" s="15" t="str" cm="1">
        <f t="array" ref="K998">IFERROR(_xlfn.IFS(COUNTBLANK(C998:I998)=7,"",C998="","←C列に従業員名を姓名（フルネーム）で入力してください。誤変換にお気を付け下さい。",D998="","←D列に都道府県を入力してください。",F998="","←F列に1～3の選択肢を入力してください",G998="","←G列に金額を入力してください",F998=3,"",H998="","←H列に所定労働時間を入力してください"),"")</f>
        <v/>
      </c>
    </row>
    <row r="999" spans="1:11" x14ac:dyDescent="0.4">
      <c r="A999" s="29" t="str">
        <f t="shared" si="15"/>
        <v/>
      </c>
      <c r="B999" s="28"/>
      <c r="C999" s="28"/>
      <c r="D999" s="28"/>
      <c r="E999" s="20" t="str">
        <f>IFERROR(VLOOKUP(D999,最低賃金!$A$2:$B$48,2,FALSE),"")</f>
        <v/>
      </c>
      <c r="F999" s="28"/>
      <c r="G999" s="21"/>
      <c r="H999" s="21"/>
      <c r="I999" s="20" t="str" cm="1">
        <f t="array" ref="I999">IFERROR(_xlfn.IFS(COUNTBLANK(F999:H999)=3,"",G999="","G列に金額を入力してください",F999=3,G999,H999="","H列に労働時間を入力してください",F999=1,G999/H999,F999=2,G999/H999),"")</f>
        <v/>
      </c>
      <c r="J999" s="29" t="str" cm="1">
        <f t="array" ref="J999">IFERROR(_xlfn.IFS(I999&lt;E999,"×（法定外・特例等対象外です）",I999&lt;=E999+50,"〇",I999&gt;E999+50,"ー"),"")</f>
        <v/>
      </c>
      <c r="K999" s="15" t="str" cm="1">
        <f t="array" ref="K999">IFERROR(_xlfn.IFS(COUNTBLANK(C999:I999)=7,"",C999="","←C列に従業員名を姓名（フルネーム）で入力してください。誤変換にお気を付け下さい。",D999="","←D列に都道府県を入力してください。",F999="","←F列に1～3の選択肢を入力してください",G999="","←G列に金額を入力してください",F999=3,"",H999="","←H列に所定労働時間を入力してください"),"")</f>
        <v/>
      </c>
    </row>
    <row r="1000" spans="1:11" x14ac:dyDescent="0.4">
      <c r="A1000" s="29" t="str">
        <f t="shared" si="15"/>
        <v/>
      </c>
      <c r="B1000" s="28"/>
      <c r="C1000" s="28"/>
      <c r="D1000" s="28"/>
      <c r="E1000" s="20" t="str">
        <f>IFERROR(VLOOKUP(D1000,最低賃金!$A$2:$B$48,2,FALSE),"")</f>
        <v/>
      </c>
      <c r="F1000" s="28"/>
      <c r="G1000" s="21"/>
      <c r="H1000" s="21"/>
      <c r="I1000" s="20" t="str" cm="1">
        <f t="array" ref="I1000">IFERROR(_xlfn.IFS(COUNTBLANK(F1000:H1000)=3,"",G1000="","G列に金額を入力してください",F1000=3,G1000,H1000="","H列に労働時間を入力してください",F1000=1,G1000/H1000,F1000=2,G1000/H1000),"")</f>
        <v/>
      </c>
      <c r="J1000" s="29" t="str" cm="1">
        <f t="array" ref="J1000">IFERROR(_xlfn.IFS(I1000&lt;E1000,"×（法定外・特例等対象外です）",I1000&lt;=E1000+50,"〇",I1000&gt;E1000+50,"ー"),"")</f>
        <v/>
      </c>
      <c r="K1000" s="15" t="str" cm="1">
        <f t="array" ref="K1000">IFERROR(_xlfn.IFS(COUNTBLANK(C1000:I1000)=7,"",C1000="","←C列に従業員名を姓名（フルネーム）で入力してください。誤変換にお気を付け下さい。",D1000="","←D列に都道府県を入力してください。",F1000="","←F列に1～3の選択肢を入力してください",G1000="","←G列に金額を入力してください",F1000=3,"",H1000="","←H列に所定労働時間を入力してください"),"")</f>
        <v/>
      </c>
    </row>
    <row r="1001" spans="1:11" x14ac:dyDescent="0.4">
      <c r="A1001" s="29" t="str">
        <f t="shared" si="15"/>
        <v/>
      </c>
      <c r="B1001" s="28"/>
      <c r="C1001" s="28"/>
      <c r="D1001" s="28"/>
      <c r="E1001" s="20" t="str">
        <f>IFERROR(VLOOKUP(D1001,最低賃金!$A$2:$B$48,2,FALSE),"")</f>
        <v/>
      </c>
      <c r="F1001" s="28"/>
      <c r="G1001" s="21"/>
      <c r="H1001" s="21"/>
      <c r="I1001" s="20" t="str" cm="1">
        <f t="array" ref="I1001">IFERROR(_xlfn.IFS(COUNTBLANK(F1001:H1001)=3,"",G1001="","G列に金額を入力してください",F1001=3,G1001,H1001="","H列に労働時間を入力してください",F1001=1,G1001/H1001,F1001=2,G1001/H1001),"")</f>
        <v/>
      </c>
      <c r="J1001" s="29" t="str" cm="1">
        <f t="array" ref="J1001">IFERROR(_xlfn.IFS(I1001&lt;E1001,"×（法定外・特例等対象外です）",I1001&lt;=E1001+50,"〇",I1001&gt;E1001+50,"ー"),"")</f>
        <v/>
      </c>
      <c r="K1001" s="15" t="str" cm="1">
        <f t="array" ref="K1001">IFERROR(_xlfn.IFS(COUNTBLANK(C1001:I1001)=7,"",C1001="","←C列に従業員名を姓名（フルネーム）で入力してください。誤変換にお気を付け下さい。",D1001="","←D列に都道府県を入力してください。",F1001="","←F列に1～3の選択肢を入力してください",G1001="","←G列に金額を入力してください",F1001=3,"",H1001="","←H列に所定労働時間を入力してください"),"")</f>
        <v/>
      </c>
    </row>
    <row r="1002" spans="1:11" x14ac:dyDescent="0.4">
      <c r="A1002" s="29" t="str">
        <f t="shared" si="15"/>
        <v/>
      </c>
      <c r="B1002" s="28"/>
      <c r="C1002" s="28"/>
      <c r="D1002" s="28"/>
      <c r="E1002" s="20" t="str">
        <f>IFERROR(VLOOKUP(D1002,最低賃金!$A$2:$B$48,2,FALSE),"")</f>
        <v/>
      </c>
      <c r="F1002" s="28"/>
      <c r="G1002" s="21"/>
      <c r="H1002" s="21"/>
      <c r="I1002" s="20" t="str" cm="1">
        <f t="array" ref="I1002">IFERROR(_xlfn.IFS(COUNTBLANK(F1002:H1002)=3,"",G1002="","G列に金額を入力してください",F1002=3,G1002,H1002="","H列に労働時間を入力してください",F1002=1,G1002/H1002,F1002=2,G1002/H1002),"")</f>
        <v/>
      </c>
      <c r="J1002" s="29" t="str" cm="1">
        <f t="array" ref="J1002">IFERROR(_xlfn.IFS(I1002&lt;E1002,"×（法定外・特例等対象外です）",I1002&lt;=E1002+50,"〇",I1002&gt;E1002+50,"ー"),"")</f>
        <v/>
      </c>
      <c r="K1002" s="15" t="str" cm="1">
        <f t="array" ref="K1002">IFERROR(_xlfn.IFS(COUNTBLANK(C1002:I1002)=7,"",C1002="","←C列に従業員名を姓名（フルネーム）で入力してください。誤変換にお気を付け下さい。",D1002="","←D列に都道府県を入力してください。",F1002="","←F列に1～3の選択肢を入力してください",G1002="","←G列に金額を入力してください",F1002=3,"",H1002="","←H列に所定労働時間を入力してください"),"")</f>
        <v/>
      </c>
    </row>
    <row r="1003" spans="1:11" x14ac:dyDescent="0.4">
      <c r="A1003" s="29" t="str">
        <f t="shared" si="15"/>
        <v/>
      </c>
      <c r="B1003" s="28"/>
      <c r="C1003" s="28"/>
      <c r="D1003" s="28"/>
      <c r="E1003" s="20" t="str">
        <f>IFERROR(VLOOKUP(D1003,最低賃金!$A$2:$B$48,2,FALSE),"")</f>
        <v/>
      </c>
      <c r="F1003" s="28"/>
      <c r="G1003" s="21"/>
      <c r="H1003" s="21"/>
      <c r="I1003" s="20" t="str" cm="1">
        <f t="array" ref="I1003">IFERROR(_xlfn.IFS(COUNTBLANK(F1003:H1003)=3,"",G1003="","G列に金額を入力してください",F1003=3,G1003,H1003="","H列に労働時間を入力してください",F1003=1,G1003/H1003,F1003=2,G1003/H1003),"")</f>
        <v/>
      </c>
      <c r="J1003" s="29" t="str" cm="1">
        <f t="array" ref="J1003">IFERROR(_xlfn.IFS(I1003&lt;E1003,"×（法定外・特例等対象外です）",I1003&lt;=E1003+50,"〇",I1003&gt;E1003+50,"ー"),"")</f>
        <v/>
      </c>
      <c r="K1003" s="15" t="str" cm="1">
        <f t="array" ref="K1003">IFERROR(_xlfn.IFS(COUNTBLANK(C1003:I1003)=7,"",C1003="","←C列に従業員名を姓名（フルネーム）で入力してください。誤変換にお気を付け下さい。",D1003="","←D列に都道府県を入力してください。",F1003="","←F列に1～3の選択肢を入力してください",G1003="","←G列に金額を入力してください",F1003=3,"",H1003="","←H列に所定労働時間を入力してください"),"")</f>
        <v/>
      </c>
    </row>
    <row r="1004" spans="1:11" x14ac:dyDescent="0.4">
      <c r="A1004" s="29" t="str">
        <f t="shared" si="15"/>
        <v/>
      </c>
      <c r="B1004" s="28"/>
      <c r="C1004" s="28"/>
      <c r="D1004" s="28"/>
      <c r="E1004" s="20" t="str">
        <f>IFERROR(VLOOKUP(D1004,最低賃金!$A$2:$B$48,2,FALSE),"")</f>
        <v/>
      </c>
      <c r="F1004" s="28"/>
      <c r="G1004" s="21"/>
      <c r="H1004" s="21"/>
      <c r="I1004" s="20" t="str" cm="1">
        <f t="array" ref="I1004">IFERROR(_xlfn.IFS(COUNTBLANK(F1004:H1004)=3,"",G1004="","G列に金額を入力してください",F1004=3,G1004,H1004="","H列に労働時間を入力してください",F1004=1,G1004/H1004,F1004=2,G1004/H1004),"")</f>
        <v/>
      </c>
      <c r="J1004" s="29" t="str" cm="1">
        <f t="array" ref="J1004">IFERROR(_xlfn.IFS(I1004&lt;E1004,"×（法定外・特例等対象外です）",I1004&lt;=E1004+50,"〇",I1004&gt;E1004+50,"ー"),"")</f>
        <v/>
      </c>
      <c r="K1004" s="15" t="str" cm="1">
        <f t="array" ref="K1004">IFERROR(_xlfn.IFS(COUNTBLANK(C1004:I1004)=7,"",C1004="","←C列に従業員名を姓名（フルネーム）で入力してください。誤変換にお気を付け下さい。",D1004="","←D列に都道府県を入力してください。",F1004="","←F列に1～3の選択肢を入力してください",G1004="","←G列に金額を入力してください",F1004=3,"",H1004="","←H列に所定労働時間を入力してください"),"")</f>
        <v/>
      </c>
    </row>
    <row r="1005" spans="1:11" x14ac:dyDescent="0.4">
      <c r="A1005" s="29" t="str">
        <f t="shared" si="15"/>
        <v/>
      </c>
      <c r="B1005" s="28"/>
      <c r="C1005" s="28"/>
      <c r="D1005" s="28"/>
      <c r="E1005" s="20" t="str">
        <f>IFERROR(VLOOKUP(D1005,最低賃金!$A$2:$B$48,2,FALSE),"")</f>
        <v/>
      </c>
      <c r="F1005" s="28"/>
      <c r="G1005" s="21"/>
      <c r="H1005" s="21"/>
      <c r="I1005" s="20" t="str" cm="1">
        <f t="array" ref="I1005">IFERROR(_xlfn.IFS(COUNTBLANK(F1005:H1005)=3,"",G1005="","G列に金額を入力してください",F1005=3,G1005,H1005="","H列に労働時間を入力してください",F1005=1,G1005/H1005,F1005=2,G1005/H1005),"")</f>
        <v/>
      </c>
      <c r="J1005" s="29" t="str" cm="1">
        <f t="array" ref="J1005">IFERROR(_xlfn.IFS(I1005&lt;E1005,"×（法定外・特例等対象外です）",I1005&lt;=E1005+50,"〇",I1005&gt;E1005+50,"ー"),"")</f>
        <v/>
      </c>
      <c r="K1005" s="15" t="str" cm="1">
        <f t="array" ref="K1005">IFERROR(_xlfn.IFS(COUNTBLANK(C1005:I1005)=7,"",C1005="","←C列に従業員名を姓名（フルネーム）で入力してください。誤変換にお気を付け下さい。",D1005="","←D列に都道府県を入力してください。",F1005="","←F列に1～3の選択肢を入力してください",G1005="","←G列に金額を入力してください",F1005=3,"",H1005="","←H列に所定労働時間を入力してください"),"")</f>
        <v/>
      </c>
    </row>
    <row r="1006" spans="1:11" x14ac:dyDescent="0.4">
      <c r="A1006" s="29" t="str">
        <f t="shared" si="15"/>
        <v/>
      </c>
      <c r="B1006" s="28"/>
      <c r="C1006" s="28"/>
      <c r="D1006" s="28"/>
      <c r="E1006" s="20" t="str">
        <f>IFERROR(VLOOKUP(D1006,最低賃金!$A$2:$B$48,2,FALSE),"")</f>
        <v/>
      </c>
      <c r="F1006" s="28"/>
      <c r="G1006" s="21"/>
      <c r="H1006" s="21"/>
      <c r="I1006" s="20" t="str" cm="1">
        <f t="array" ref="I1006">IFERROR(_xlfn.IFS(COUNTBLANK(F1006:H1006)=3,"",G1006="","G列に金額を入力してください",F1006=3,G1006,H1006="","H列に労働時間を入力してください",F1006=1,G1006/H1006,F1006=2,G1006/H1006),"")</f>
        <v/>
      </c>
      <c r="J1006" s="29" t="str" cm="1">
        <f t="array" ref="J1006">IFERROR(_xlfn.IFS(I1006&lt;E1006,"×（法定外・特例等対象外です）",I1006&lt;=E1006+50,"〇",I1006&gt;E1006+50,"ー"),"")</f>
        <v/>
      </c>
      <c r="K1006" s="15" t="str" cm="1">
        <f t="array" ref="K1006">IFERROR(_xlfn.IFS(COUNTBLANK(C1006:I1006)=7,"",C1006="","←C列に従業員名を姓名（フルネーム）で入力してください。誤変換にお気を付け下さい。",D1006="","←D列に都道府県を入力してください。",F1006="","←F列に1～3の選択肢を入力してください",G1006="","←G列に金額を入力してください",F1006=3,"",H1006="","←H列に所定労働時間を入力してください"),"")</f>
        <v/>
      </c>
    </row>
    <row r="1007" spans="1:11" x14ac:dyDescent="0.4">
      <c r="A1007" s="29" t="str">
        <f t="shared" si="15"/>
        <v/>
      </c>
      <c r="B1007" s="28"/>
      <c r="C1007" s="28"/>
      <c r="D1007" s="28"/>
      <c r="E1007" s="20" t="str">
        <f>IFERROR(VLOOKUP(D1007,最低賃金!$A$2:$B$48,2,FALSE),"")</f>
        <v/>
      </c>
      <c r="F1007" s="28"/>
      <c r="G1007" s="21"/>
      <c r="H1007" s="21"/>
      <c r="I1007" s="20" t="str" cm="1">
        <f t="array" ref="I1007">IFERROR(_xlfn.IFS(COUNTBLANK(F1007:H1007)=3,"",G1007="","G列に金額を入力してください",F1007=3,G1007,H1007="","H列に労働時間を入力してください",F1007=1,G1007/H1007,F1007=2,G1007/H1007),"")</f>
        <v/>
      </c>
      <c r="J1007" s="29" t="str" cm="1">
        <f t="array" ref="J1007">IFERROR(_xlfn.IFS(I1007&lt;E1007,"×（法定外・特例等対象外です）",I1007&lt;=E1007+50,"〇",I1007&gt;E1007+50,"ー"),"")</f>
        <v/>
      </c>
      <c r="K1007" s="15" t="str" cm="1">
        <f t="array" ref="K1007">IFERROR(_xlfn.IFS(COUNTBLANK(C1007:I1007)=7,"",C1007="","←C列に従業員名を姓名（フルネーム）で入力してください。誤変換にお気を付け下さい。",D1007="","←D列に都道府県を入力してください。",F1007="","←F列に1～3の選択肢を入力してください",G1007="","←G列に金額を入力してください",F1007=3,"",H1007="","←H列に所定労働時間を入力してください"),"")</f>
        <v/>
      </c>
    </row>
    <row r="1008" spans="1:11" x14ac:dyDescent="0.4">
      <c r="A1008" s="29" t="str">
        <f t="shared" si="15"/>
        <v/>
      </c>
      <c r="B1008" s="28"/>
      <c r="C1008" s="28"/>
      <c r="D1008" s="28"/>
      <c r="E1008" s="20" t="str">
        <f>IFERROR(VLOOKUP(D1008,最低賃金!$A$2:$B$48,2,FALSE),"")</f>
        <v/>
      </c>
      <c r="F1008" s="28"/>
      <c r="G1008" s="21"/>
      <c r="H1008" s="21"/>
      <c r="I1008" s="20" t="str" cm="1">
        <f t="array" ref="I1008">IFERROR(_xlfn.IFS(COUNTBLANK(F1008:H1008)=3,"",G1008="","G列に金額を入力してください",F1008=3,G1008,H1008="","H列に労働時間を入力してください",F1008=1,G1008/H1008,F1008=2,G1008/H1008),"")</f>
        <v/>
      </c>
      <c r="J1008" s="29" t="str" cm="1">
        <f t="array" ref="J1008">IFERROR(_xlfn.IFS(I1008&lt;E1008,"×（法定外・特例等対象外です）",I1008&lt;=E1008+50,"〇",I1008&gt;E1008+50,"ー"),"")</f>
        <v/>
      </c>
      <c r="K1008" s="15" t="str" cm="1">
        <f t="array" ref="K1008">IFERROR(_xlfn.IFS(COUNTBLANK(C1008:I1008)=7,"",C1008="","←C列に従業員名を姓名（フルネーム）で入力してください。誤変換にお気を付け下さい。",D1008="","←D列に都道府県を入力してください。",F1008="","←F列に1～3の選択肢を入力してください",G1008="","←G列に金額を入力してください",F1008=3,"",H1008="","←H列に所定労働時間を入力してください"),"")</f>
        <v/>
      </c>
    </row>
    <row r="1009" spans="1:11" x14ac:dyDescent="0.4">
      <c r="A1009" s="29" t="str">
        <f t="shared" si="15"/>
        <v/>
      </c>
      <c r="B1009" s="28"/>
      <c r="C1009" s="28"/>
      <c r="D1009" s="28"/>
      <c r="E1009" s="20" t="str">
        <f>IFERROR(VLOOKUP(D1009,最低賃金!$A$2:$B$48,2,FALSE),"")</f>
        <v/>
      </c>
      <c r="F1009" s="28"/>
      <c r="G1009" s="21"/>
      <c r="H1009" s="21"/>
      <c r="I1009" s="20" t="str" cm="1">
        <f t="array" ref="I1009">IFERROR(_xlfn.IFS(COUNTBLANK(F1009:H1009)=3,"",G1009="","G列に金額を入力してください",F1009=3,G1009,H1009="","H列に労働時間を入力してください",F1009=1,G1009/H1009,F1009=2,G1009/H1009),"")</f>
        <v/>
      </c>
      <c r="J1009" s="29" t="str" cm="1">
        <f t="array" ref="J1009">IFERROR(_xlfn.IFS(I1009&lt;E1009,"×（法定外・特例等対象外です）",I1009&lt;=E1009+50,"〇",I1009&gt;E1009+50,"ー"),"")</f>
        <v/>
      </c>
      <c r="K1009" s="15" t="str" cm="1">
        <f t="array" ref="K1009">IFERROR(_xlfn.IFS(COUNTBLANK(C1009:I1009)=7,"",C1009="","←C列に従業員名を姓名（フルネーム）で入力してください。誤変換にお気を付け下さい。",D1009="","←D列に都道府県を入力してください。",F1009="","←F列に1～3の選択肢を入力してください",G1009="","←G列に金額を入力してください",F1009=3,"",H1009="","←H列に所定労働時間を入力してください"),"")</f>
        <v/>
      </c>
    </row>
  </sheetData>
  <sheetProtection algorithmName="SHA-512" hashValue="EdWKxDTRFF/ohvA5GYG/ffWbHFjgKAR7uuQhKLPtSRJpneSm5fFjgPydXXEf6Pw3TtJ2XMj1oSkCsEjEBmGL2A==" saltValue="vE5nfr/maT3DmyzJGdEx3A==" spinCount="100000" sheet="1" objects="1" scenarios="1" selectLockedCells="1" selectUnlockedCells="1"/>
  <mergeCells count="13">
    <mergeCell ref="I8:I9"/>
    <mergeCell ref="J8:J9"/>
    <mergeCell ref="K8:K9"/>
    <mergeCell ref="D2:E2"/>
    <mergeCell ref="A3:C3"/>
    <mergeCell ref="D3:E3"/>
    <mergeCell ref="A4:C4"/>
    <mergeCell ref="D4:E4"/>
    <mergeCell ref="A8:A9"/>
    <mergeCell ref="B8:B9"/>
    <mergeCell ref="C8:C9"/>
    <mergeCell ref="D8:D9"/>
    <mergeCell ref="E8:E9"/>
  </mergeCells>
  <phoneticPr fontId="1"/>
  <conditionalFormatting sqref="H10:H1009">
    <cfRule type="expression" dxfId="2" priority="3">
      <formula>IF($F10=3,TRUE,flase)</formula>
    </cfRule>
  </conditionalFormatting>
  <conditionalFormatting sqref="J10:J1009">
    <cfRule type="expression" dxfId="1" priority="2">
      <formula>IF(J10="×（法定外・特例等対象外です）",TRUE,FALSE)</formula>
    </cfRule>
  </conditionalFormatting>
  <conditionalFormatting sqref="K10:K1009">
    <cfRule type="expression" dxfId="0" priority="1">
      <formula>IF(K10="",FALSE,TRUE)</formula>
    </cfRule>
  </conditionalFormatting>
  <dataValidations count="1">
    <dataValidation type="list" allowBlank="1" showInputMessage="1" showErrorMessage="1" sqref="F10:F1009" xr:uid="{0B1A7490-7E11-4892-8117-8669DD24B77A}">
      <formula1>"1,2,3"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38DC7A6-3E3C-480D-B138-BD6C38BAC568}">
          <x14:formula1>
            <xm:f>最低賃金!$A$2:$A$48</xm:f>
          </x14:formula1>
          <xm:sqref>D10:D1009</xm:sqref>
        </x14:dataValidation>
        <x14:dataValidation type="list" allowBlank="1" showInputMessage="1" showErrorMessage="1" xr:uid="{A8CA00B8-D242-4673-8528-0CD66DF94791}">
          <x14:formula1>
            <xm:f>Sheet1!$A$2:$A$13</xm:f>
          </x14:formula1>
          <xm:sqref>F4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1A4C5-4836-4BC4-BCEE-E775002926D0}">
  <dimension ref="A1:C48"/>
  <sheetViews>
    <sheetView zoomScale="120" zoomScaleNormal="120" workbookViewId="0"/>
  </sheetViews>
  <sheetFormatPr defaultRowHeight="18.75" x14ac:dyDescent="0.4"/>
  <cols>
    <col min="2" max="2" width="15.125" bestFit="1" customWidth="1"/>
    <col min="3" max="3" width="16.5" bestFit="1" customWidth="1"/>
    <col min="4" max="4" width="9" customWidth="1"/>
  </cols>
  <sheetData>
    <row r="1" spans="1:3" x14ac:dyDescent="0.4">
      <c r="A1" t="s">
        <v>38</v>
      </c>
      <c r="B1" t="s">
        <v>39</v>
      </c>
      <c r="C1" t="s">
        <v>40</v>
      </c>
    </row>
    <row r="2" spans="1:3" x14ac:dyDescent="0.4">
      <c r="A2" t="s">
        <v>41</v>
      </c>
      <c r="B2">
        <v>960</v>
      </c>
      <c r="C2" s="56">
        <v>45200</v>
      </c>
    </row>
    <row r="3" spans="1:3" x14ac:dyDescent="0.4">
      <c r="A3" t="s">
        <v>42</v>
      </c>
      <c r="B3">
        <v>898</v>
      </c>
      <c r="C3" s="56">
        <v>45206</v>
      </c>
    </row>
    <row r="4" spans="1:3" x14ac:dyDescent="0.4">
      <c r="A4" t="s">
        <v>43</v>
      </c>
      <c r="B4">
        <v>893</v>
      </c>
      <c r="C4" s="56">
        <v>45203</v>
      </c>
    </row>
    <row r="5" spans="1:3" x14ac:dyDescent="0.4">
      <c r="A5" t="s">
        <v>44</v>
      </c>
      <c r="B5">
        <v>923</v>
      </c>
      <c r="C5" s="56">
        <v>45200</v>
      </c>
    </row>
    <row r="6" spans="1:3" x14ac:dyDescent="0.4">
      <c r="A6" t="s">
        <v>45</v>
      </c>
      <c r="B6">
        <v>897</v>
      </c>
      <c r="C6" s="56">
        <v>45200</v>
      </c>
    </row>
    <row r="7" spans="1:3" x14ac:dyDescent="0.4">
      <c r="A7" t="s">
        <v>46</v>
      </c>
      <c r="B7">
        <v>900</v>
      </c>
      <c r="C7" s="56">
        <v>45213</v>
      </c>
    </row>
    <row r="8" spans="1:3" x14ac:dyDescent="0.4">
      <c r="A8" t="s">
        <v>47</v>
      </c>
      <c r="B8">
        <v>900</v>
      </c>
      <c r="C8" s="56">
        <v>45200</v>
      </c>
    </row>
    <row r="9" spans="1:3" x14ac:dyDescent="0.4">
      <c r="A9" t="s">
        <v>48</v>
      </c>
      <c r="B9">
        <v>953</v>
      </c>
      <c r="C9" s="56">
        <v>45200</v>
      </c>
    </row>
    <row r="10" spans="1:3" x14ac:dyDescent="0.4">
      <c r="A10" t="s">
        <v>49</v>
      </c>
      <c r="B10">
        <v>954</v>
      </c>
      <c r="C10" s="56">
        <v>45200</v>
      </c>
    </row>
    <row r="11" spans="1:3" x14ac:dyDescent="0.4">
      <c r="A11" t="s">
        <v>50</v>
      </c>
      <c r="B11">
        <v>935</v>
      </c>
      <c r="C11" s="56">
        <v>45204</v>
      </c>
    </row>
    <row r="12" spans="1:3" x14ac:dyDescent="0.4">
      <c r="A12" t="s">
        <v>51</v>
      </c>
      <c r="B12" s="1">
        <v>1028</v>
      </c>
      <c r="C12" s="56">
        <v>45200</v>
      </c>
    </row>
    <row r="13" spans="1:3" x14ac:dyDescent="0.4">
      <c r="A13" t="s">
        <v>52</v>
      </c>
      <c r="B13" s="1">
        <v>1026</v>
      </c>
      <c r="C13" s="56">
        <v>45200</v>
      </c>
    </row>
    <row r="14" spans="1:3" x14ac:dyDescent="0.4">
      <c r="A14" t="s">
        <v>88</v>
      </c>
      <c r="B14" s="1">
        <v>1113</v>
      </c>
      <c r="C14" s="56">
        <v>45200</v>
      </c>
    </row>
    <row r="15" spans="1:3" x14ac:dyDescent="0.4">
      <c r="A15" t="s">
        <v>53</v>
      </c>
      <c r="B15" s="1">
        <v>1112</v>
      </c>
      <c r="C15" s="56">
        <v>45200</v>
      </c>
    </row>
    <row r="16" spans="1:3" x14ac:dyDescent="0.4">
      <c r="A16" t="s">
        <v>54</v>
      </c>
      <c r="B16">
        <v>931</v>
      </c>
      <c r="C16" s="56">
        <v>45200</v>
      </c>
    </row>
    <row r="17" spans="1:3" x14ac:dyDescent="0.4">
      <c r="A17" t="s">
        <v>55</v>
      </c>
      <c r="B17">
        <v>948</v>
      </c>
      <c r="C17" s="56">
        <v>45200</v>
      </c>
    </row>
    <row r="18" spans="1:3" x14ac:dyDescent="0.4">
      <c r="A18" t="s">
        <v>56</v>
      </c>
      <c r="B18">
        <v>933</v>
      </c>
      <c r="C18" s="56">
        <v>45207</v>
      </c>
    </row>
    <row r="19" spans="1:3" x14ac:dyDescent="0.4">
      <c r="A19" t="s">
        <v>57</v>
      </c>
      <c r="B19">
        <v>931</v>
      </c>
      <c r="C19" s="56">
        <v>45200</v>
      </c>
    </row>
    <row r="20" spans="1:3" x14ac:dyDescent="0.4">
      <c r="A20" t="s">
        <v>58</v>
      </c>
      <c r="B20">
        <v>938</v>
      </c>
      <c r="C20" s="56">
        <v>45200</v>
      </c>
    </row>
    <row r="21" spans="1:3" x14ac:dyDescent="0.4">
      <c r="A21" t="s">
        <v>59</v>
      </c>
      <c r="B21">
        <v>948</v>
      </c>
      <c r="C21" s="56">
        <v>45200</v>
      </c>
    </row>
    <row r="22" spans="1:3" x14ac:dyDescent="0.4">
      <c r="A22" t="s">
        <v>60</v>
      </c>
      <c r="B22">
        <v>950</v>
      </c>
      <c r="C22" s="56">
        <v>45200</v>
      </c>
    </row>
    <row r="23" spans="1:3" x14ac:dyDescent="0.4">
      <c r="A23" t="s">
        <v>61</v>
      </c>
      <c r="B23">
        <v>984</v>
      </c>
      <c r="C23" s="56">
        <v>45200</v>
      </c>
    </row>
    <row r="24" spans="1:3" x14ac:dyDescent="0.4">
      <c r="A24" t="s">
        <v>62</v>
      </c>
      <c r="B24" s="1">
        <v>1027</v>
      </c>
      <c r="C24" s="56">
        <v>45200</v>
      </c>
    </row>
    <row r="25" spans="1:3" x14ac:dyDescent="0.4">
      <c r="A25" t="s">
        <v>63</v>
      </c>
      <c r="B25">
        <v>973</v>
      </c>
      <c r="C25" s="56">
        <v>45200</v>
      </c>
    </row>
    <row r="26" spans="1:3" x14ac:dyDescent="0.4">
      <c r="A26" t="s">
        <v>64</v>
      </c>
      <c r="B26">
        <v>967</v>
      </c>
      <c r="C26" s="56">
        <v>45200</v>
      </c>
    </row>
    <row r="27" spans="1:3" x14ac:dyDescent="0.4">
      <c r="A27" t="s">
        <v>89</v>
      </c>
      <c r="B27" s="1">
        <v>1008</v>
      </c>
      <c r="C27" s="56">
        <v>45205</v>
      </c>
    </row>
    <row r="28" spans="1:3" x14ac:dyDescent="0.4">
      <c r="A28" t="s">
        <v>90</v>
      </c>
      <c r="B28" s="1">
        <v>1064</v>
      </c>
      <c r="C28" s="56">
        <v>45200</v>
      </c>
    </row>
    <row r="29" spans="1:3" x14ac:dyDescent="0.4">
      <c r="A29" t="s">
        <v>65</v>
      </c>
      <c r="B29" s="1">
        <v>1001</v>
      </c>
      <c r="C29" s="56">
        <v>45200</v>
      </c>
    </row>
    <row r="30" spans="1:3" x14ac:dyDescent="0.4">
      <c r="A30" t="s">
        <v>66</v>
      </c>
      <c r="B30">
        <v>936</v>
      </c>
      <c r="C30" s="56">
        <v>45200</v>
      </c>
    </row>
    <row r="31" spans="1:3" x14ac:dyDescent="0.4">
      <c r="A31" t="s">
        <v>67</v>
      </c>
      <c r="B31">
        <v>929</v>
      </c>
      <c r="C31" s="56">
        <v>45200</v>
      </c>
    </row>
    <row r="32" spans="1:3" x14ac:dyDescent="0.4">
      <c r="A32" t="s">
        <v>68</v>
      </c>
      <c r="B32">
        <v>900</v>
      </c>
      <c r="C32" s="56">
        <v>45204</v>
      </c>
    </row>
    <row r="33" spans="1:3" x14ac:dyDescent="0.4">
      <c r="A33" t="s">
        <v>69</v>
      </c>
      <c r="B33">
        <v>904</v>
      </c>
      <c r="C33" s="56">
        <v>45205</v>
      </c>
    </row>
    <row r="34" spans="1:3" x14ac:dyDescent="0.4">
      <c r="A34" t="s">
        <v>70</v>
      </c>
      <c r="B34">
        <v>932</v>
      </c>
      <c r="C34" s="56">
        <v>45200</v>
      </c>
    </row>
    <row r="35" spans="1:3" x14ac:dyDescent="0.4">
      <c r="A35" t="s">
        <v>71</v>
      </c>
      <c r="B35">
        <v>970</v>
      </c>
      <c r="C35" s="56">
        <v>45200</v>
      </c>
    </row>
    <row r="36" spans="1:3" x14ac:dyDescent="0.4">
      <c r="A36" t="s">
        <v>72</v>
      </c>
      <c r="B36">
        <v>928</v>
      </c>
      <c r="C36" s="56">
        <v>45200</v>
      </c>
    </row>
    <row r="37" spans="1:3" x14ac:dyDescent="0.4">
      <c r="A37" t="s">
        <v>73</v>
      </c>
      <c r="B37">
        <v>896</v>
      </c>
      <c r="C37" s="56">
        <v>45200</v>
      </c>
    </row>
    <row r="38" spans="1:3" x14ac:dyDescent="0.4">
      <c r="A38" t="s">
        <v>74</v>
      </c>
      <c r="B38">
        <v>918</v>
      </c>
      <c r="C38" s="56">
        <v>45200</v>
      </c>
    </row>
    <row r="39" spans="1:3" x14ac:dyDescent="0.4">
      <c r="A39" t="s">
        <v>75</v>
      </c>
      <c r="B39">
        <v>897</v>
      </c>
      <c r="C39" s="56">
        <v>45205</v>
      </c>
    </row>
    <row r="40" spans="1:3" x14ac:dyDescent="0.4">
      <c r="A40" t="s">
        <v>76</v>
      </c>
      <c r="B40">
        <v>897</v>
      </c>
      <c r="C40" s="56">
        <v>45207</v>
      </c>
    </row>
    <row r="41" spans="1:3" x14ac:dyDescent="0.4">
      <c r="A41" t="s">
        <v>77</v>
      </c>
      <c r="B41">
        <v>941</v>
      </c>
      <c r="C41" s="56">
        <v>45205</v>
      </c>
    </row>
    <row r="42" spans="1:3" x14ac:dyDescent="0.4">
      <c r="A42" t="s">
        <v>78</v>
      </c>
      <c r="B42">
        <v>900</v>
      </c>
      <c r="C42" s="56">
        <v>45213</v>
      </c>
    </row>
    <row r="43" spans="1:3" x14ac:dyDescent="0.4">
      <c r="A43" t="s">
        <v>79</v>
      </c>
      <c r="B43">
        <v>898</v>
      </c>
      <c r="C43" s="56">
        <v>45212</v>
      </c>
    </row>
    <row r="44" spans="1:3" x14ac:dyDescent="0.4">
      <c r="A44" t="s">
        <v>81</v>
      </c>
      <c r="B44">
        <v>898</v>
      </c>
      <c r="C44" s="56">
        <v>45207</v>
      </c>
    </row>
    <row r="45" spans="1:3" x14ac:dyDescent="0.4">
      <c r="A45" t="s">
        <v>80</v>
      </c>
      <c r="B45">
        <v>899</v>
      </c>
      <c r="C45" s="56">
        <v>45205</v>
      </c>
    </row>
    <row r="46" spans="1:3" x14ac:dyDescent="0.4">
      <c r="A46" t="s">
        <v>82</v>
      </c>
      <c r="B46">
        <v>897</v>
      </c>
      <c r="C46" s="56">
        <v>45205</v>
      </c>
    </row>
    <row r="47" spans="1:3" x14ac:dyDescent="0.4">
      <c r="A47" t="s">
        <v>83</v>
      </c>
      <c r="B47">
        <v>897</v>
      </c>
      <c r="C47" s="56">
        <v>45205</v>
      </c>
    </row>
    <row r="48" spans="1:3" x14ac:dyDescent="0.4">
      <c r="A48" t="s">
        <v>84</v>
      </c>
      <c r="B48">
        <v>896</v>
      </c>
      <c r="C48" s="56">
        <v>45207</v>
      </c>
    </row>
  </sheetData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1A7E2-C301-46B8-86C6-825FC08E4F46}">
  <dimension ref="A1:A13"/>
  <sheetViews>
    <sheetView workbookViewId="0">
      <selection activeCell="A2" sqref="A2"/>
    </sheetView>
  </sheetViews>
  <sheetFormatPr defaultRowHeight="18.75" x14ac:dyDescent="0.4"/>
  <cols>
    <col min="1" max="1" width="11.375" bestFit="1" customWidth="1"/>
  </cols>
  <sheetData>
    <row r="1" spans="1:1" x14ac:dyDescent="0.4">
      <c r="A1" t="s">
        <v>85</v>
      </c>
    </row>
    <row r="2" spans="1:1" x14ac:dyDescent="0.4">
      <c r="A2" s="11">
        <v>45200</v>
      </c>
    </row>
    <row r="3" spans="1:1" x14ac:dyDescent="0.4">
      <c r="A3" s="11">
        <v>45231</v>
      </c>
    </row>
    <row r="4" spans="1:1" x14ac:dyDescent="0.4">
      <c r="A4" s="11">
        <v>45261</v>
      </c>
    </row>
    <row r="5" spans="1:1" x14ac:dyDescent="0.4">
      <c r="A5" s="11">
        <v>45292</v>
      </c>
    </row>
    <row r="6" spans="1:1" x14ac:dyDescent="0.4">
      <c r="A6" s="11">
        <v>45323</v>
      </c>
    </row>
    <row r="7" spans="1:1" x14ac:dyDescent="0.4">
      <c r="A7" s="11">
        <v>45352</v>
      </c>
    </row>
    <row r="8" spans="1:1" x14ac:dyDescent="0.4">
      <c r="A8" s="11">
        <v>45383</v>
      </c>
    </row>
    <row r="9" spans="1:1" x14ac:dyDescent="0.4">
      <c r="A9" s="11">
        <v>45413</v>
      </c>
    </row>
    <row r="10" spans="1:1" x14ac:dyDescent="0.4">
      <c r="A10" s="11">
        <v>45444</v>
      </c>
    </row>
    <row r="11" spans="1:1" x14ac:dyDescent="0.4">
      <c r="A11" s="11">
        <v>45474</v>
      </c>
    </row>
    <row r="12" spans="1:1" x14ac:dyDescent="0.4">
      <c r="A12" s="11">
        <v>45505</v>
      </c>
    </row>
    <row r="13" spans="1:1" x14ac:dyDescent="0.4">
      <c r="A13" s="11">
        <v>45536</v>
      </c>
    </row>
  </sheetData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068C12C083E3D4399BD9F362DCFB0C9" ma:contentTypeVersion="18" ma:contentTypeDescription="新しいドキュメントを作成します。" ma:contentTypeScope="" ma:versionID="582be3f3314aceb22e847c7c8b3925f3">
  <xsd:schema xmlns:xsd="http://www.w3.org/2001/XMLSchema" xmlns:xs="http://www.w3.org/2001/XMLSchema" xmlns:p="http://schemas.microsoft.com/office/2006/metadata/properties" xmlns:ns2="2fd1058a-a26e-4bfb-9ed8-f6199fac1b55" xmlns:ns3="657d6e16-9cd1-4b89-89c3-c194a188f29e" targetNamespace="http://schemas.microsoft.com/office/2006/metadata/properties" ma:root="true" ma:fieldsID="1841c5bbc9b48f61711adcdddb231220" ns2:_="" ns3:_="">
    <xsd:import namespace="2fd1058a-a26e-4bfb-9ed8-f6199fac1b55"/>
    <xsd:import namespace="657d6e16-9cd1-4b89-89c3-c194a188f2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_x66f4__x65b0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d1058a-a26e-4bfb-9ed8-f6199fac1b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785717d7-19ec-47d4-9288-ce56b1256b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_x66f4__x65b0_" ma:index="23" nillable="true" ma:displayName="更新" ma:format="DateTime" ma:internalName="_x66f4__x65b0_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7d6e16-9cd1-4b89-89c3-c194a188f29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8cdbb20-7f7e-46b3-b69f-2ab5eebc6b01}" ma:internalName="TaxCatchAll" ma:showField="CatchAllData" ma:web="657d6e16-9cd1-4b89-89c3-c194a188f2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66f4__x65b0_ xmlns="2fd1058a-a26e-4bfb-9ed8-f6199fac1b55" xsi:nil="true"/>
    <lcf76f155ced4ddcb4097134ff3c332f xmlns="2fd1058a-a26e-4bfb-9ed8-f6199fac1b55">
      <Terms xmlns="http://schemas.microsoft.com/office/infopath/2007/PartnerControls"/>
    </lcf76f155ced4ddcb4097134ff3c332f>
    <TaxCatchAll xmlns="657d6e16-9cd1-4b89-89c3-c194a188f29e" xsi:nil="true"/>
  </documentManagement>
</p:properties>
</file>

<file path=customXml/itemProps1.xml><?xml version="1.0" encoding="utf-8"?>
<ds:datastoreItem xmlns:ds="http://schemas.openxmlformats.org/officeDocument/2006/customXml" ds:itemID="{C47ECF9E-712A-43B4-B036-602AA9A65447}"/>
</file>

<file path=customXml/itemProps2.xml><?xml version="1.0" encoding="utf-8"?>
<ds:datastoreItem xmlns:ds="http://schemas.openxmlformats.org/officeDocument/2006/customXml" ds:itemID="{64847B11-8417-4623-AD52-A6F0663DD005}"/>
</file>

<file path=customXml/itemProps3.xml><?xml version="1.0" encoding="utf-8"?>
<ds:datastoreItem xmlns:ds="http://schemas.openxmlformats.org/officeDocument/2006/customXml" ds:itemID="{7BB6FE9C-B13B-48E0-A81D-EBE5D3592F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2</vt:i4>
      </vt:variant>
    </vt:vector>
  </HeadingPairs>
  <TitlesOfParts>
    <vt:vector size="10" baseType="lpstr">
      <vt:lpstr>確認書</vt:lpstr>
      <vt:lpstr>対象月①</vt:lpstr>
      <vt:lpstr>対象月②</vt:lpstr>
      <vt:lpstr>対象月③</vt:lpstr>
      <vt:lpstr>記入例（確認書）</vt:lpstr>
      <vt:lpstr>記入例（対象月）</vt:lpstr>
      <vt:lpstr>最低賃金</vt:lpstr>
      <vt:lpstr>Sheet1</vt:lpstr>
      <vt:lpstr>確認書!Print_Area</vt:lpstr>
      <vt:lpstr>'記入例（確認書）'!Print_Area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2025-02-19T09:47:56Z</dcterms:created>
  <dcterms:modified xsi:type="dcterms:W3CDTF">2025-02-26T07:40:43Z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0x0101000068C12C083E3D4399BD9F362DCFB0C9</vt:lpwstr>
  </property>
</Properties>
</file>